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uarios\luis.loy\Documentos\INEGI\Tabulados\2018\ENAFIN 2018\Tabulados\Gran Sector\Entrega\"/>
    </mc:Choice>
  </mc:AlternateContent>
  <bookViews>
    <workbookView xWindow="-15" yWindow="-15" windowWidth="10320" windowHeight="8115" tabRatio="837"/>
  </bookViews>
  <sheets>
    <sheet name="Indice" sheetId="738" r:id="rId1"/>
    <sheet name="1" sheetId="536" r:id="rId2"/>
    <sheet name="3" sheetId="537" r:id="rId3"/>
    <sheet name="4" sheetId="538" r:id="rId4"/>
    <sheet name="5" sheetId="540" r:id="rId5"/>
    <sheet name="6" sheetId="541" r:id="rId6"/>
    <sheet name="7" sheetId="542" r:id="rId7"/>
    <sheet name="8" sheetId="543" r:id="rId8"/>
    <sheet name="9" sheetId="544" r:id="rId9"/>
    <sheet name="10" sheetId="545" r:id="rId10"/>
    <sheet name="11" sheetId="677" r:id="rId11"/>
    <sheet name="12" sheetId="546" r:id="rId12"/>
    <sheet name="13" sheetId="547" r:id="rId13"/>
    <sheet name="14" sheetId="548" r:id="rId14"/>
    <sheet name="15" sheetId="549" r:id="rId15"/>
    <sheet name="16" sheetId="550" r:id="rId16"/>
    <sheet name="19" sheetId="553" r:id="rId17"/>
    <sheet name="20" sheetId="554" r:id="rId18"/>
    <sheet name="22" sheetId="556" r:id="rId19"/>
    <sheet name="23" sheetId="557" r:id="rId20"/>
    <sheet name="24" sheetId="558" r:id="rId21"/>
    <sheet name="25" sheetId="678" r:id="rId22"/>
    <sheet name="26" sheetId="559" r:id="rId23"/>
    <sheet name="26.1.1" sheetId="560" r:id="rId24"/>
    <sheet name="26.1.2" sheetId="561" r:id="rId25"/>
    <sheet name="26.1.3" sheetId="562" r:id="rId26"/>
    <sheet name="26.1.9" sheetId="563" r:id="rId27"/>
    <sheet name="26.0" sheetId="669" r:id="rId28"/>
    <sheet name="27" sheetId="564" r:id="rId29"/>
    <sheet name="28.1" sheetId="679" r:id="rId30"/>
    <sheet name="28.2" sheetId="680" r:id="rId31"/>
    <sheet name="29.1" sheetId="565" r:id="rId32"/>
    <sheet name="29.2" sheetId="681" r:id="rId33"/>
    <sheet name="29.3" sheetId="682" r:id="rId34"/>
    <sheet name="29.4" sheetId="683" r:id="rId35"/>
    <sheet name="30" sheetId="567" r:id="rId36"/>
    <sheet name="31.1" sheetId="568" r:id="rId37"/>
    <sheet name="31.2" sheetId="684" r:id="rId38"/>
    <sheet name="31.3" sheetId="685" r:id="rId39"/>
    <sheet name="31.4" sheetId="686" r:id="rId40"/>
    <sheet name="31.5" sheetId="687" r:id="rId41"/>
    <sheet name="31.6" sheetId="688" r:id="rId42"/>
    <sheet name="31.7" sheetId="689" r:id="rId43"/>
    <sheet name="31.8" sheetId="690" r:id="rId44"/>
    <sheet name="31.9" sheetId="574" r:id="rId45"/>
    <sheet name="31.0" sheetId="670" r:id="rId46"/>
    <sheet name="32.1" sheetId="575" r:id="rId47"/>
    <sheet name="32.2" sheetId="576" r:id="rId48"/>
    <sheet name="32.3" sheetId="577" r:id="rId49"/>
    <sheet name="32.4" sheetId="578" r:id="rId50"/>
    <sheet name="32.5" sheetId="579" r:id="rId51"/>
    <sheet name="32.6" sheetId="730" r:id="rId52"/>
    <sheet name="32.9" sheetId="580" r:id="rId53"/>
    <sheet name="32.0" sheetId="671" r:id="rId54"/>
    <sheet name="33" sheetId="731" r:id="rId55"/>
    <sheet name="33.1" sheetId="581" r:id="rId56"/>
    <sheet name="34.1.1" sheetId="582" r:id="rId57"/>
    <sheet name="34.1.2" sheetId="693" r:id="rId58"/>
    <sheet name="34.1.3" sheetId="694" r:id="rId59"/>
    <sheet name="34.2.1" sheetId="695" r:id="rId60"/>
    <sheet name="34.2.2" sheetId="696" r:id="rId61"/>
    <sheet name="34.2.3" sheetId="697" r:id="rId62"/>
    <sheet name="34.3.1" sheetId="698" r:id="rId63"/>
    <sheet name="34.3.2" sheetId="699" r:id="rId64"/>
    <sheet name="34.3.3" sheetId="700" r:id="rId65"/>
    <sheet name="34.4.1" sheetId="701" r:id="rId66"/>
    <sheet name="34.4.2" sheetId="702" r:id="rId67"/>
    <sheet name="34.4.3" sheetId="703" r:id="rId68"/>
    <sheet name="34.5.1" sheetId="704" r:id="rId69"/>
    <sheet name="34.5.2" sheetId="705" r:id="rId70"/>
    <sheet name="34.5.3" sheetId="706" r:id="rId71"/>
    <sheet name="34.6.1" sheetId="707" r:id="rId72"/>
    <sheet name="34.6.2" sheetId="708" r:id="rId73"/>
    <sheet name="34.6.3" sheetId="709" r:id="rId74"/>
    <sheet name="34.7.1" sheetId="710" r:id="rId75"/>
    <sheet name="34.7.2" sheetId="711" r:id="rId76"/>
    <sheet name="34.7.3" sheetId="712" r:id="rId77"/>
    <sheet name="34.8.1" sheetId="713" r:id="rId78"/>
    <sheet name="34.8.2" sheetId="714" r:id="rId79"/>
    <sheet name="34.8.3" sheetId="715" r:id="rId80"/>
    <sheet name="34.9.1" sheetId="716" r:id="rId81"/>
    <sheet name="34.9.2" sheetId="717" r:id="rId82"/>
    <sheet name="34.9.3" sheetId="718" r:id="rId83"/>
    <sheet name="34.0" sheetId="672" r:id="rId84"/>
    <sheet name="35" sheetId="603" r:id="rId85"/>
    <sheet name="36" sheetId="604" r:id="rId86"/>
    <sheet name="37" sheetId="605" r:id="rId87"/>
    <sheet name="38" sheetId="606" r:id="rId88"/>
    <sheet name="39" sheetId="607" r:id="rId89"/>
    <sheet name="40" sheetId="608" r:id="rId90"/>
    <sheet name="41" sheetId="609" r:id="rId91"/>
    <sheet name="42" sheetId="610" r:id="rId92"/>
    <sheet name="43.1" sheetId="611" r:id="rId93"/>
    <sheet name="43.2" sheetId="691" r:id="rId94"/>
    <sheet name="44" sheetId="612" r:id="rId95"/>
    <sheet name="45" sheetId="613" r:id="rId96"/>
    <sheet name="46" sheetId="614" r:id="rId97"/>
    <sheet name="47" sheetId="615" r:id="rId98"/>
    <sheet name="48.1" sheetId="692" r:id="rId99"/>
    <sheet name="48.3" sheetId="719" r:id="rId100"/>
    <sheet name="48.4" sheetId="720" r:id="rId101"/>
    <sheet name="48.5" sheetId="721" r:id="rId102"/>
    <sheet name="49.1" sheetId="722" r:id="rId103"/>
    <sheet name="49.2" sheetId="723" r:id="rId104"/>
    <sheet name="49.3" sheetId="724" r:id="rId105"/>
    <sheet name="49.4" sheetId="725" r:id="rId106"/>
    <sheet name="50.1" sheetId="726" r:id="rId107"/>
    <sheet name="50.2" sheetId="727" r:id="rId108"/>
    <sheet name="50.3" sheetId="728" r:id="rId109"/>
    <sheet name="50.4" sheetId="729" r:id="rId110"/>
    <sheet name="51" sheetId="616" r:id="rId111"/>
    <sheet name="52" sheetId="617" r:id="rId112"/>
    <sheet name="53" sheetId="618" r:id="rId113"/>
    <sheet name="54" sheetId="619" r:id="rId114"/>
    <sheet name="55" sheetId="620" r:id="rId115"/>
    <sheet name="56" sheetId="621" r:id="rId116"/>
    <sheet name="57" sheetId="623" r:id="rId117"/>
    <sheet name="58" sheetId="624" r:id="rId118"/>
    <sheet name="59" sheetId="625" r:id="rId119"/>
    <sheet name="60.1" sheetId="733" r:id="rId120"/>
    <sheet name="60.2" sheetId="734" r:id="rId121"/>
    <sheet name="60.3" sheetId="735" r:id="rId122"/>
    <sheet name="60.4" sheetId="736" r:id="rId123"/>
    <sheet name="60.9" sheetId="737" r:id="rId124"/>
    <sheet name="62" sheetId="635" r:id="rId125"/>
    <sheet name="63.1" sheetId="636" r:id="rId126"/>
    <sheet name="63.2" sheetId="637" r:id="rId127"/>
    <sheet name="63.3" sheetId="638" r:id="rId128"/>
    <sheet name="63.4" sheetId="639" r:id="rId129"/>
    <sheet name="63.5" sheetId="640" r:id="rId130"/>
    <sheet name="63.6" sheetId="641" r:id="rId131"/>
    <sheet name="63.7" sheetId="642" r:id="rId132"/>
    <sheet name="63.8" sheetId="643" r:id="rId133"/>
    <sheet name="63.11" sheetId="644" r:id="rId134"/>
    <sheet name="63.12" sheetId="645" r:id="rId135"/>
    <sheet name="63a" sheetId="646" r:id="rId136"/>
    <sheet name="63.0" sheetId="675" r:id="rId137"/>
    <sheet name="64.1" sheetId="647" r:id="rId138"/>
    <sheet name="64.2" sheetId="648" r:id="rId139"/>
    <sheet name="64.3" sheetId="649" r:id="rId140"/>
    <sheet name="64.4" sheetId="650" r:id="rId141"/>
    <sheet name="64.5" sheetId="651" r:id="rId142"/>
    <sheet name="64.6" sheetId="652" r:id="rId143"/>
    <sheet name="64.7" sheetId="653" r:id="rId144"/>
    <sheet name="64.8" sheetId="654" r:id="rId145"/>
    <sheet name="64.9" sheetId="655" r:id="rId146"/>
    <sheet name="64a" sheetId="656" r:id="rId147"/>
    <sheet name="64.0a" sheetId="676" r:id="rId148"/>
    <sheet name="65" sheetId="657" r:id="rId149"/>
    <sheet name="66" sheetId="658" r:id="rId150"/>
    <sheet name="67" sheetId="659" r:id="rId151"/>
    <sheet name="68" sheetId="660" r:id="rId152"/>
    <sheet name="69" sheetId="661" r:id="rId153"/>
    <sheet name="70" sheetId="662" r:id="rId154"/>
    <sheet name="71" sheetId="663" r:id="rId155"/>
    <sheet name="72" sheetId="664" r:id="rId156"/>
    <sheet name="73" sheetId="665" r:id="rId157"/>
    <sheet name="74" sheetId="666" r:id="rId158"/>
    <sheet name="75" sheetId="667" r:id="rId159"/>
  </sheets>
  <definedNames>
    <definedName name="_AMO_UniqueIdentifier" hidden="1">"'f507f7b4-d594-4796-9ee9-c781f91af124'"</definedName>
    <definedName name="_xlnm.Print_Area" localSheetId="120">'60.2'!$A$1:$C$32</definedName>
  </definedNames>
  <calcPr calcId="162913" concurrentCalc="0"/>
</workbook>
</file>

<file path=xl/calcChain.xml><?xml version="1.0" encoding="utf-8"?>
<calcChain xmlns="http://schemas.openxmlformats.org/spreadsheetml/2006/main">
  <c r="F168" i="738" l="1"/>
  <c r="E168" i="738"/>
  <c r="F167" i="738"/>
  <c r="E167" i="738"/>
  <c r="F166" i="738"/>
  <c r="E166" i="738"/>
  <c r="F165" i="738"/>
  <c r="E165" i="738"/>
  <c r="F164" i="738"/>
  <c r="E164" i="738"/>
  <c r="G163" i="738"/>
  <c r="F163" i="738"/>
  <c r="E163" i="738"/>
  <c r="F162" i="738"/>
  <c r="E162" i="738"/>
  <c r="F161" i="738"/>
  <c r="E161" i="738"/>
  <c r="G160" i="738"/>
  <c r="F160" i="738"/>
  <c r="E160" i="738"/>
  <c r="F159" i="738"/>
  <c r="E159" i="738"/>
  <c r="F158" i="738"/>
  <c r="E158" i="738"/>
  <c r="E157" i="738"/>
  <c r="E156" i="738"/>
  <c r="E155" i="738"/>
  <c r="F154" i="738"/>
  <c r="E154" i="738"/>
  <c r="E153" i="738"/>
  <c r="F152" i="738"/>
  <c r="E152" i="738"/>
  <c r="E151" i="738"/>
  <c r="E150" i="738"/>
  <c r="F149" i="738"/>
  <c r="E149" i="738"/>
  <c r="E148" i="738"/>
  <c r="E147" i="738"/>
  <c r="E146" i="738"/>
  <c r="F145" i="738"/>
  <c r="E145" i="738"/>
  <c r="F144" i="738"/>
  <c r="E144" i="738"/>
  <c r="F143" i="738"/>
  <c r="E143" i="738"/>
  <c r="F142" i="738"/>
  <c r="E142" i="738"/>
  <c r="F141" i="738"/>
  <c r="E141" i="738"/>
  <c r="F140" i="738"/>
  <c r="E140" i="738"/>
  <c r="F139" i="738"/>
  <c r="E139" i="738"/>
  <c r="F138" i="738"/>
  <c r="E138" i="738"/>
  <c r="F137" i="738"/>
  <c r="E137" i="738"/>
  <c r="F136" i="738"/>
  <c r="E136" i="738"/>
  <c r="F135" i="738"/>
  <c r="E135" i="738"/>
  <c r="E134" i="738"/>
  <c r="F133" i="738"/>
  <c r="E133" i="738"/>
  <c r="F132" i="738"/>
  <c r="E132" i="738"/>
  <c r="F131" i="738"/>
  <c r="E131" i="738"/>
  <c r="F130" i="738"/>
  <c r="E130" i="738"/>
  <c r="F129" i="738"/>
  <c r="E129" i="738"/>
  <c r="F128" i="738"/>
  <c r="E128" i="738"/>
  <c r="F127" i="738"/>
  <c r="E127" i="738"/>
  <c r="F125" i="738"/>
  <c r="E125" i="738"/>
  <c r="F124" i="738"/>
  <c r="E124" i="738"/>
  <c r="G123" i="738"/>
  <c r="F123" i="738"/>
  <c r="E123" i="738"/>
  <c r="E122" i="738"/>
  <c r="E121" i="738"/>
  <c r="F120" i="738"/>
  <c r="E120" i="738"/>
  <c r="F119" i="738"/>
  <c r="E119" i="738"/>
  <c r="F117" i="738"/>
  <c r="E117" i="738"/>
  <c r="F116" i="738"/>
  <c r="E116" i="738"/>
  <c r="F115" i="738"/>
  <c r="E115" i="738"/>
  <c r="E114" i="738"/>
  <c r="E113" i="738"/>
  <c r="F112" i="738"/>
  <c r="E112" i="738"/>
  <c r="G111" i="738"/>
  <c r="F111" i="738"/>
  <c r="E111" i="738"/>
  <c r="F110" i="738"/>
  <c r="E110" i="738"/>
  <c r="F109" i="738"/>
  <c r="E109" i="738"/>
  <c r="F108" i="738"/>
  <c r="E108" i="738"/>
  <c r="G107" i="738"/>
  <c r="F107" i="738"/>
  <c r="E107" i="738"/>
  <c r="G106" i="738"/>
  <c r="F106" i="738"/>
  <c r="E106" i="738"/>
  <c r="F105" i="738"/>
  <c r="E105" i="738"/>
  <c r="F104" i="738"/>
  <c r="E104" i="738"/>
  <c r="G103" i="738"/>
  <c r="F103" i="738"/>
  <c r="E103" i="738"/>
  <c r="F102" i="738"/>
  <c r="E102" i="738"/>
  <c r="F101" i="738"/>
  <c r="E101" i="738"/>
  <c r="F100" i="738"/>
  <c r="E100" i="738"/>
  <c r="F99" i="738"/>
  <c r="E99" i="738"/>
  <c r="E98" i="738"/>
  <c r="E97" i="738"/>
  <c r="F96" i="738"/>
  <c r="E96" i="738"/>
  <c r="E95" i="738"/>
  <c r="E94" i="738"/>
  <c r="E93" i="738"/>
  <c r="E92" i="738"/>
  <c r="E91" i="738"/>
  <c r="E90" i="738"/>
  <c r="E89" i="738"/>
  <c r="E88" i="738"/>
  <c r="E87" i="738"/>
  <c r="E86" i="738"/>
  <c r="E85" i="738"/>
  <c r="E84" i="738"/>
  <c r="E83" i="738"/>
  <c r="E82" i="738"/>
  <c r="E81" i="738"/>
  <c r="E80" i="738"/>
  <c r="E79" i="738"/>
  <c r="E78" i="738"/>
  <c r="E77" i="738"/>
  <c r="E76" i="738"/>
  <c r="E75" i="738"/>
  <c r="E74" i="738"/>
  <c r="E73" i="738"/>
  <c r="E72" i="738"/>
  <c r="E71" i="738"/>
  <c r="E70" i="738"/>
  <c r="E69" i="738"/>
  <c r="E68" i="738"/>
  <c r="E67" i="738"/>
  <c r="E66" i="738"/>
  <c r="E65" i="738"/>
  <c r="E64" i="738"/>
  <c r="E63" i="738"/>
  <c r="F62" i="738"/>
  <c r="E62" i="738"/>
  <c r="F61" i="738"/>
  <c r="E61" i="738"/>
  <c r="F60" i="738"/>
  <c r="E60" i="738"/>
  <c r="G59" i="738"/>
  <c r="F59" i="738"/>
  <c r="E59" i="738"/>
  <c r="F58" i="738"/>
  <c r="E58" i="738"/>
  <c r="F57" i="738"/>
  <c r="E57" i="738"/>
  <c r="G56" i="738"/>
  <c r="F56" i="738"/>
  <c r="E56" i="738"/>
  <c r="F55" i="738"/>
  <c r="E55" i="738"/>
  <c r="F54" i="738"/>
  <c r="E54" i="738"/>
  <c r="F53" i="738"/>
  <c r="E53" i="738"/>
  <c r="F52" i="738"/>
  <c r="E52" i="738"/>
  <c r="G51" i="738"/>
  <c r="F51" i="738"/>
  <c r="E51" i="738"/>
  <c r="G50" i="738"/>
  <c r="F50" i="738"/>
  <c r="E50" i="738"/>
  <c r="F49" i="738"/>
  <c r="E49" i="738"/>
  <c r="F48" i="738"/>
  <c r="E48" i="738"/>
  <c r="F47" i="738"/>
  <c r="E47" i="738"/>
  <c r="F46" i="738"/>
  <c r="E46" i="738"/>
  <c r="F45" i="738"/>
  <c r="E45" i="738"/>
  <c r="F44" i="738"/>
  <c r="E44" i="738"/>
  <c r="G43" i="738"/>
  <c r="F43" i="738"/>
  <c r="E43" i="738"/>
  <c r="F42" i="738"/>
  <c r="E42" i="738"/>
  <c r="F41" i="738"/>
  <c r="E41" i="738"/>
  <c r="F40" i="738"/>
  <c r="E40" i="738"/>
  <c r="F39" i="738"/>
  <c r="E39" i="738"/>
  <c r="F38" i="738"/>
  <c r="E38" i="738"/>
  <c r="F37" i="738"/>
  <c r="E37" i="738"/>
  <c r="F36" i="738"/>
  <c r="E36" i="738"/>
  <c r="F35" i="738"/>
  <c r="E35" i="738"/>
  <c r="F34" i="738"/>
  <c r="E34" i="738"/>
  <c r="G33" i="738"/>
  <c r="F33" i="738"/>
  <c r="E33" i="738"/>
  <c r="F32" i="738"/>
  <c r="E32" i="738"/>
  <c r="F31" i="738"/>
  <c r="E31" i="738"/>
  <c r="G30" i="738"/>
  <c r="F30" i="738"/>
  <c r="E30" i="738"/>
  <c r="E29" i="738"/>
  <c r="F28" i="738"/>
  <c r="E28" i="738"/>
  <c r="F27" i="738"/>
  <c r="E27" i="738"/>
  <c r="F25" i="738"/>
  <c r="E25" i="738"/>
  <c r="F24" i="738"/>
  <c r="E24" i="738"/>
  <c r="F23" i="738"/>
  <c r="E23" i="738"/>
  <c r="F22" i="738"/>
  <c r="E22" i="738"/>
  <c r="F21" i="738"/>
  <c r="E21" i="738"/>
  <c r="F20" i="738"/>
  <c r="E20" i="738"/>
  <c r="F19" i="738"/>
  <c r="E19" i="738"/>
  <c r="F18" i="738"/>
  <c r="E18" i="738"/>
  <c r="F17" i="738"/>
  <c r="E17" i="738"/>
  <c r="E16" i="738"/>
  <c r="E15" i="738"/>
  <c r="F14" i="738"/>
  <c r="E14" i="738"/>
  <c r="F13" i="738"/>
  <c r="E13" i="738"/>
  <c r="E12" i="738"/>
  <c r="E11" i="738"/>
  <c r="F10" i="738"/>
  <c r="E10" i="738"/>
  <c r="F9" i="738"/>
  <c r="E9" i="738"/>
  <c r="E8" i="738"/>
  <c r="H168" i="738"/>
  <c r="A168" i="738"/>
  <c r="H167" i="738"/>
  <c r="A167" i="738"/>
  <c r="H166" i="738"/>
  <c r="A166" i="738"/>
  <c r="H165" i="738"/>
  <c r="A165" i="738"/>
  <c r="H164" i="738"/>
  <c r="A164" i="738"/>
  <c r="H163" i="738"/>
  <c r="A163" i="738"/>
  <c r="H162" i="738"/>
  <c r="A162" i="738"/>
  <c r="H161" i="738"/>
  <c r="A161" i="738"/>
  <c r="H160" i="738"/>
  <c r="A160" i="738"/>
  <c r="H159" i="738"/>
  <c r="A159" i="738"/>
  <c r="H158" i="738"/>
  <c r="A158" i="738"/>
  <c r="H157" i="738"/>
  <c r="A157" i="738"/>
  <c r="H156" i="738"/>
  <c r="A156" i="738"/>
  <c r="H155" i="738"/>
  <c r="A155" i="738"/>
  <c r="H154" i="738"/>
  <c r="A154" i="738"/>
  <c r="H153" i="738"/>
  <c r="A153" i="738"/>
  <c r="H152" i="738"/>
  <c r="A152" i="738"/>
  <c r="H151" i="738"/>
  <c r="A151" i="738"/>
  <c r="H150" i="738"/>
  <c r="A150" i="738"/>
  <c r="H149" i="738"/>
  <c r="A149" i="738"/>
  <c r="H148" i="738"/>
  <c r="A148" i="738"/>
  <c r="H147" i="738"/>
  <c r="A147" i="738"/>
  <c r="H146" i="738"/>
  <c r="A146" i="738"/>
  <c r="H145" i="738"/>
  <c r="A145" i="738"/>
  <c r="H144" i="738"/>
  <c r="A144" i="738"/>
  <c r="H143" i="738"/>
  <c r="A143" i="738"/>
  <c r="H142" i="738"/>
  <c r="A142" i="738"/>
  <c r="H141" i="738"/>
  <c r="A141" i="738"/>
  <c r="H140" i="738"/>
  <c r="A140" i="738"/>
  <c r="H139" i="738"/>
  <c r="A139" i="738"/>
  <c r="H138" i="738"/>
  <c r="A138" i="738"/>
  <c r="H137" i="738"/>
  <c r="A137" i="738"/>
  <c r="H136" i="738"/>
  <c r="A136" i="738"/>
  <c r="H135" i="738"/>
  <c r="A135" i="738"/>
  <c r="H134" i="738"/>
  <c r="A134" i="738"/>
  <c r="H133" i="738"/>
  <c r="A133" i="738"/>
  <c r="H132" i="738"/>
  <c r="A132" i="738"/>
  <c r="H131" i="738"/>
  <c r="A131" i="738"/>
  <c r="H130" i="738"/>
  <c r="A130" i="738"/>
  <c r="H129" i="738"/>
  <c r="A129" i="738"/>
  <c r="H128" i="738"/>
  <c r="A128" i="738"/>
  <c r="H127" i="738"/>
  <c r="A127" i="738"/>
  <c r="H126" i="738"/>
  <c r="A126" i="738"/>
  <c r="H125" i="738"/>
  <c r="A125" i="738"/>
  <c r="H124" i="738"/>
  <c r="A124" i="738"/>
  <c r="H123" i="738"/>
  <c r="A123" i="738"/>
  <c r="H122" i="738"/>
  <c r="A122" i="738"/>
  <c r="H121" i="738"/>
  <c r="A121" i="738"/>
  <c r="H120" i="738"/>
  <c r="A120" i="738"/>
  <c r="H119" i="738"/>
  <c r="A119" i="738"/>
  <c r="H118" i="738"/>
  <c r="A118" i="738"/>
  <c r="H117" i="738"/>
  <c r="A117" i="738"/>
  <c r="H116" i="738"/>
  <c r="A116" i="738"/>
  <c r="H115" i="738"/>
  <c r="A115" i="738"/>
  <c r="H114" i="738"/>
  <c r="A114" i="738"/>
  <c r="H113" i="738"/>
  <c r="A113" i="738"/>
  <c r="H112" i="738"/>
  <c r="A112" i="738"/>
  <c r="H111" i="738"/>
  <c r="A111" i="738"/>
  <c r="H110" i="738"/>
  <c r="A110" i="738"/>
  <c r="H109" i="738"/>
  <c r="A109" i="738"/>
  <c r="H108" i="738"/>
  <c r="A108" i="738"/>
  <c r="H107" i="738"/>
  <c r="A107" i="738"/>
  <c r="H106" i="738"/>
  <c r="A106" i="738"/>
  <c r="H105" i="738"/>
  <c r="A105" i="738"/>
  <c r="H104" i="738"/>
  <c r="A104" i="738"/>
  <c r="H103" i="738"/>
  <c r="A103" i="738"/>
  <c r="H102" i="738"/>
  <c r="A102" i="738"/>
  <c r="H101" i="738"/>
  <c r="A101" i="738"/>
  <c r="H100" i="738"/>
  <c r="A100" i="738"/>
  <c r="H99" i="738"/>
  <c r="A99" i="738"/>
  <c r="H98" i="738"/>
  <c r="A98" i="738"/>
  <c r="H97" i="738"/>
  <c r="A97" i="738"/>
  <c r="H96" i="738"/>
  <c r="A96" i="738"/>
  <c r="H95" i="738"/>
  <c r="A95" i="738"/>
  <c r="H94" i="738"/>
  <c r="A94" i="738"/>
  <c r="H93" i="738"/>
  <c r="A93" i="738"/>
  <c r="H92" i="738"/>
  <c r="A92" i="738"/>
  <c r="H91" i="738"/>
  <c r="A91" i="738"/>
  <c r="H90" i="738"/>
  <c r="A90" i="738"/>
  <c r="H89" i="738"/>
  <c r="A89" i="738"/>
  <c r="H88" i="738"/>
  <c r="A88" i="738"/>
  <c r="H87" i="738"/>
  <c r="A87" i="738"/>
  <c r="H86" i="738"/>
  <c r="A86" i="738"/>
  <c r="H85" i="738"/>
  <c r="A85" i="738"/>
  <c r="H84" i="738"/>
  <c r="A84" i="738"/>
  <c r="H83" i="738"/>
  <c r="A83" i="738"/>
  <c r="H82" i="738"/>
  <c r="A82" i="738"/>
  <c r="H81" i="738"/>
  <c r="A81" i="738"/>
  <c r="H80" i="738"/>
  <c r="A80" i="738"/>
  <c r="H79" i="738"/>
  <c r="A79" i="738"/>
  <c r="H78" i="738"/>
  <c r="A78" i="738"/>
  <c r="H77" i="738"/>
  <c r="A77" i="738"/>
  <c r="H76" i="738"/>
  <c r="A76" i="738"/>
  <c r="H75" i="738"/>
  <c r="A75" i="738"/>
  <c r="H74" i="738"/>
  <c r="A74" i="738"/>
  <c r="H73" i="738"/>
  <c r="A73" i="738"/>
  <c r="H72" i="738"/>
  <c r="A72" i="738"/>
  <c r="H71" i="738"/>
  <c r="A71" i="738"/>
  <c r="H70" i="738"/>
  <c r="A70" i="738"/>
  <c r="H69" i="738"/>
  <c r="A69" i="738"/>
  <c r="H68" i="738"/>
  <c r="A68" i="738"/>
  <c r="H67" i="738"/>
  <c r="A67" i="738"/>
  <c r="H66" i="738"/>
  <c r="A66" i="738"/>
  <c r="H65" i="738"/>
  <c r="A65" i="738"/>
  <c r="H64" i="738"/>
  <c r="A64" i="738"/>
  <c r="H63" i="738"/>
  <c r="A63" i="738"/>
  <c r="H62" i="738"/>
  <c r="A62" i="738"/>
  <c r="H61" i="738"/>
  <c r="A61" i="738"/>
  <c r="H60" i="738"/>
  <c r="A60" i="738"/>
  <c r="H59" i="738"/>
  <c r="A59" i="738"/>
  <c r="H58" i="738"/>
  <c r="A58" i="738"/>
  <c r="H57" i="738"/>
  <c r="A57" i="738"/>
  <c r="H56" i="738"/>
  <c r="A56" i="738"/>
  <c r="H55" i="738"/>
  <c r="A55" i="738"/>
  <c r="H54" i="738"/>
  <c r="A54" i="738"/>
  <c r="H53" i="738"/>
  <c r="A53" i="738"/>
  <c r="H52" i="738"/>
  <c r="A52" i="738"/>
  <c r="H51" i="738"/>
  <c r="A51" i="738"/>
  <c r="H50" i="738"/>
  <c r="A50" i="738"/>
  <c r="H49" i="738"/>
  <c r="A49" i="738"/>
  <c r="H48" i="738"/>
  <c r="A48" i="738"/>
  <c r="H47" i="738"/>
  <c r="A47" i="738"/>
  <c r="H46" i="738"/>
  <c r="A46" i="738"/>
  <c r="H45" i="738"/>
  <c r="A45" i="738"/>
  <c r="H44" i="738"/>
  <c r="A44" i="738"/>
  <c r="H43" i="738"/>
  <c r="A43" i="738"/>
  <c r="H42" i="738"/>
  <c r="A42" i="738"/>
  <c r="H41" i="738"/>
  <c r="A41" i="738"/>
  <c r="H40" i="738"/>
  <c r="A40" i="738"/>
  <c r="H39" i="738"/>
  <c r="A39" i="738"/>
  <c r="H38" i="738"/>
  <c r="A38" i="738"/>
  <c r="H37" i="738"/>
  <c r="A37" i="738"/>
  <c r="H36" i="738"/>
  <c r="A36" i="738"/>
  <c r="H35" i="738"/>
  <c r="A35" i="738"/>
  <c r="H34" i="738"/>
  <c r="A34" i="738"/>
  <c r="H33" i="738"/>
  <c r="A33" i="738"/>
  <c r="H32" i="738"/>
  <c r="A32" i="738"/>
  <c r="H31" i="738"/>
  <c r="A31" i="738"/>
  <c r="H30" i="738"/>
  <c r="A30" i="738"/>
  <c r="H29" i="738"/>
  <c r="A29" i="738"/>
  <c r="H28" i="738"/>
  <c r="A28" i="738"/>
  <c r="H27" i="738"/>
  <c r="A27" i="738"/>
  <c r="H25" i="738"/>
  <c r="A25" i="738"/>
  <c r="H24" i="738"/>
  <c r="A24" i="738"/>
  <c r="H23" i="738"/>
  <c r="A23" i="738"/>
  <c r="H22" i="738"/>
  <c r="A22" i="738"/>
  <c r="H21" i="738"/>
  <c r="A21" i="738"/>
  <c r="H20" i="738"/>
  <c r="A20" i="738"/>
  <c r="H19" i="738"/>
  <c r="A19" i="738"/>
  <c r="H18" i="738"/>
  <c r="A18" i="738"/>
  <c r="H17" i="738"/>
  <c r="A17" i="738"/>
  <c r="H16" i="738"/>
  <c r="A16" i="738"/>
  <c r="H15" i="738"/>
  <c r="A15" i="738"/>
  <c r="H14" i="738"/>
  <c r="A14" i="738"/>
  <c r="H13" i="738"/>
  <c r="A13" i="738"/>
  <c r="H12" i="738"/>
  <c r="A12" i="738"/>
  <c r="H11" i="738"/>
  <c r="A11" i="738"/>
  <c r="H10" i="738"/>
  <c r="A10" i="738"/>
  <c r="H9" i="738"/>
  <c r="A9" i="738"/>
  <c r="H8" i="738"/>
  <c r="A8" i="738"/>
</calcChain>
</file>

<file path=xl/sharedStrings.xml><?xml version="1.0" encoding="utf-8"?>
<sst xmlns="http://schemas.openxmlformats.org/spreadsheetml/2006/main" count="28335" uniqueCount="832">
  <si>
    <t>Cuadro 1</t>
  </si>
  <si>
    <t>Total</t>
  </si>
  <si>
    <t>Cuadro 5</t>
  </si>
  <si>
    <t>Cuadro 11</t>
  </si>
  <si>
    <t>Cuadro 15</t>
  </si>
  <si>
    <t>Cuadro 19</t>
  </si>
  <si>
    <t>Cuadro 22</t>
  </si>
  <si>
    <t>Cuadro 27</t>
  </si>
  <si>
    <t>Cuadro 51</t>
  </si>
  <si>
    <t>Cuadro 67</t>
  </si>
  <si>
    <t>Cuadro 68</t>
  </si>
  <si>
    <t xml:space="preserve">Cuadro 3
</t>
  </si>
  <si>
    <t xml:space="preserve">Cuadro 14
</t>
  </si>
  <si>
    <t xml:space="preserve">Cuadro 16
</t>
  </si>
  <si>
    <t xml:space="preserve">Cuadro 20
</t>
  </si>
  <si>
    <t xml:space="preserve">Cuadro 23
</t>
  </si>
  <si>
    <t xml:space="preserve">Cuadro 46
</t>
  </si>
  <si>
    <t xml:space="preserve">Cuadro 54
</t>
  </si>
  <si>
    <t xml:space="preserve">Cuadro 69
</t>
  </si>
  <si>
    <t xml:space="preserve">Cuadro 72
</t>
  </si>
  <si>
    <t xml:space="preserve">Cuadro 4
</t>
  </si>
  <si>
    <t xml:space="preserve">Cuadro 24
</t>
  </si>
  <si>
    <t xml:space="preserve">Cuadro 38
</t>
  </si>
  <si>
    <t xml:space="preserve">Cuadro 35
</t>
  </si>
  <si>
    <t xml:space="preserve">Cuadro 36
</t>
  </si>
  <si>
    <t xml:space="preserve">Cuadro 39
</t>
  </si>
  <si>
    <t>Cuadro 12</t>
  </si>
  <si>
    <t>Cuadro 13</t>
  </si>
  <si>
    <t>Total de empresas</t>
  </si>
  <si>
    <t>0-2 años</t>
  </si>
  <si>
    <t>3-5 años</t>
  </si>
  <si>
    <t>6-10 años</t>
  </si>
  <si>
    <t>11-20 años</t>
  </si>
  <si>
    <t>21 y más años</t>
  </si>
  <si>
    <t>Personal dependiente de la razón social</t>
  </si>
  <si>
    <t>Personal no dependiente de la razón social</t>
  </si>
  <si>
    <t>Persona física</t>
  </si>
  <si>
    <t>Otro</t>
  </si>
  <si>
    <t>Persona física con actividades empresariales</t>
  </si>
  <si>
    <t>Persona física de incorporación fiscal</t>
  </si>
  <si>
    <t>Persona moral del régimen general</t>
  </si>
  <si>
    <t>Persona moral con fines no lucrativos</t>
  </si>
  <si>
    <t>Únicamente está registrada ante alguna instancia Estatal o municipal</t>
  </si>
  <si>
    <t>No tiene régimen (no está incorporada)</t>
  </si>
  <si>
    <t>Facturas</t>
  </si>
  <si>
    <t>Recibos o notas</t>
  </si>
  <si>
    <t>No da comprobantes</t>
  </si>
  <si>
    <t>Promedio de meses trabajados al año</t>
  </si>
  <si>
    <t>Promedio de horas trabajadas a la semana</t>
  </si>
  <si>
    <t>Sólo utiliza un cuaderno o una libreta de apuntes personales</t>
  </si>
  <si>
    <t>Utiliza los servicios de un contador o profesional</t>
  </si>
  <si>
    <t>A través del "Portal Mis Cuentas"</t>
  </si>
  <si>
    <t>No realiza contabilidad</t>
  </si>
  <si>
    <t>No sabe</t>
  </si>
  <si>
    <t>Escala 5</t>
  </si>
  <si>
    <t>Exceso de deudas</t>
  </si>
  <si>
    <t>Conflictos familiares</t>
  </si>
  <si>
    <t>Inseguridad y criminalidad</t>
  </si>
  <si>
    <t>Excesivos trámites burocráticos</t>
  </si>
  <si>
    <t>Falta de financiamiento</t>
  </si>
  <si>
    <t>Costo del financiamiento</t>
  </si>
  <si>
    <t>Escala 4</t>
  </si>
  <si>
    <t>Escala 3</t>
  </si>
  <si>
    <t>Escala 2</t>
  </si>
  <si>
    <t>Escala 1</t>
  </si>
  <si>
    <t>Escala 0</t>
  </si>
  <si>
    <t>Situación económica del país</t>
  </si>
  <si>
    <t>Mercado reducido para sus productos</t>
  </si>
  <si>
    <t>Competencia intensa o desleal</t>
  </si>
  <si>
    <t>Bajo poder adquisitivo de los clientes</t>
  </si>
  <si>
    <t>Falta de apoyos del gobierno</t>
  </si>
  <si>
    <t>Falta de tecnología en la empresa</t>
  </si>
  <si>
    <t>De 18 a 30 años</t>
  </si>
  <si>
    <t>De 31 a 40 años</t>
  </si>
  <si>
    <t>De 41 a 50 años</t>
  </si>
  <si>
    <t>De 51 a 65 años</t>
  </si>
  <si>
    <t>Más de 65 años</t>
  </si>
  <si>
    <t>Hombre</t>
  </si>
  <si>
    <t>Mujer</t>
  </si>
  <si>
    <t>Sin instrucción</t>
  </si>
  <si>
    <t>Otros</t>
  </si>
  <si>
    <t>Empresas con ganancias</t>
  </si>
  <si>
    <t>Porcentaje promedio de ganancias respecto a los ingresos totales</t>
  </si>
  <si>
    <t>Empresas con pérdidas</t>
  </si>
  <si>
    <t>Porcentaje promedio de pérdidas respecto a los ingresos totales</t>
  </si>
  <si>
    <t>Empresas sin pérdidas ni ganancias</t>
  </si>
  <si>
    <t>Sociedad Financiera de Objeto Múltiple (SOFOM)</t>
  </si>
  <si>
    <t>Sociedad Cooperativa de Ahorro y Préstamo (SOCAP)</t>
  </si>
  <si>
    <t>Unión de Crédito</t>
  </si>
  <si>
    <t>Sociedades Financieras Populares (SOFIPO)</t>
  </si>
  <si>
    <t>Familiares o amigos</t>
  </si>
  <si>
    <t>No ha buscado</t>
  </si>
  <si>
    <t>Edad promedio de la empresa cuando empezó a usar esta fuente</t>
  </si>
  <si>
    <t>Promedio de veces que utilizó esta fuente</t>
  </si>
  <si>
    <t>Plazo promedio (meses)</t>
  </si>
  <si>
    <t>Tasa de interés promedio anual</t>
  </si>
  <si>
    <t>Edad promedio de la empresa cuando tuvo financiamiento con esta fuente</t>
  </si>
  <si>
    <t>Promedio de veces que ocupó esta fuente</t>
  </si>
  <si>
    <t>Aprobados</t>
  </si>
  <si>
    <t>Rechazados</t>
  </si>
  <si>
    <t>La sucursal está cerca</t>
  </si>
  <si>
    <t>Las comisiones son bajas</t>
  </si>
  <si>
    <t>La institución ya le ofrecía servicios adicionales</t>
  </si>
  <si>
    <t>La institución ofrece tasa de interés más baja</t>
  </si>
  <si>
    <t>La institución ofrece una tasa de interés fija</t>
  </si>
  <si>
    <t>La institución ofrece un pago mensual fijo</t>
  </si>
  <si>
    <t>Esta institución pide menos requisitos que otras</t>
  </si>
  <si>
    <t>No revolvente</t>
  </si>
  <si>
    <t>Revolvente</t>
  </si>
  <si>
    <t>Tarjetas de crédito</t>
  </si>
  <si>
    <t>Porcentaje promedio aprobado del monto solicitado</t>
  </si>
  <si>
    <t>Tasa promedio de interés anual del crédito aprobado</t>
  </si>
  <si>
    <t>Plazo promedio de vencimiento del crédito aprobado (meses)</t>
  </si>
  <si>
    <t>Porcentaje promedio que la garantía representó en relación al crédito</t>
  </si>
  <si>
    <t>Financiamiento de las operaciones diarias</t>
  </si>
  <si>
    <t>Compra de bienes de capital (vehículos, equipo, inmuebles)</t>
  </si>
  <si>
    <t>Pago de gastos fijos (renta de inmuebles, nómina)</t>
  </si>
  <si>
    <t>Pago de impuestos</t>
  </si>
  <si>
    <t>Necesidades de liquidez</t>
  </si>
  <si>
    <t>Aún no se ha usado</t>
  </si>
  <si>
    <t>La institución ofrece tasa de interés fija</t>
  </si>
  <si>
    <t>La institución le pidió menos requisitos que otras</t>
  </si>
  <si>
    <t>No tenía historial crediticio</t>
  </si>
  <si>
    <t>Tenía mal historial crediticio</t>
  </si>
  <si>
    <t>Baja capacidad de pago</t>
  </si>
  <si>
    <t>Tenía muchas deudas</t>
  </si>
  <si>
    <t>No es una empresa formal</t>
  </si>
  <si>
    <t>Documentación insuficiente</t>
  </si>
  <si>
    <t>No pudo comprobar ingresos</t>
  </si>
  <si>
    <t>La empresa es de nueva creación o muy joven</t>
  </si>
  <si>
    <t>No le dieron motivo ni razones</t>
  </si>
  <si>
    <t>Se retrasó el inicio de las operaciones</t>
  </si>
  <si>
    <t>Se recortó personal</t>
  </si>
  <si>
    <t>Se detuvieron las operaciones temporalmente</t>
  </si>
  <si>
    <t>Se cancelaron contratos, pedidos, servicios, etcétera, con clientes o proveedores</t>
  </si>
  <si>
    <t>No hubo impacto significativo</t>
  </si>
  <si>
    <t>No volvió a solicitar ningún crédito</t>
  </si>
  <si>
    <t>Buscó y encontró financiamiento</t>
  </si>
  <si>
    <t>Buscó pero no encontró financiamiento</t>
  </si>
  <si>
    <t>Simplemente no le interesó</t>
  </si>
  <si>
    <t>Cuenta con medios de financiamiento vigentes</t>
  </si>
  <si>
    <t>Cree que no cuenta con los requisitos necesarios</t>
  </si>
  <si>
    <t>No confía en los bancos ni en las instituciones</t>
  </si>
  <si>
    <t>No sabe cómo hacerlo</t>
  </si>
  <si>
    <t>Lo han rechazado anteriormente</t>
  </si>
  <si>
    <t>Tiene mal historial crediticio</t>
  </si>
  <si>
    <t>Los créditos son muy caros</t>
  </si>
  <si>
    <t>Se tienen muchas deudas</t>
  </si>
  <si>
    <t>No hay instituciones cerca</t>
  </si>
  <si>
    <t>Simplemente no le interesa</t>
  </si>
  <si>
    <t>Cuenta con otros medios de financiamiento</t>
  </si>
  <si>
    <t>Lo han rechazado anteriormente y desistió de buscar financiamiento</t>
  </si>
  <si>
    <t>En caso de ingresos insuficientes o pérdidas</t>
  </si>
  <si>
    <t>Si la tasa de interés fuera más baja</t>
  </si>
  <si>
    <t>Muchos requisitos (garantías y otros)</t>
  </si>
  <si>
    <t>Los términos y condiciones de pago</t>
  </si>
  <si>
    <t>Problemas con el buró de crédito derivados de algún préstamo o crédito</t>
  </si>
  <si>
    <t>Inicio de algún litigio derivado de algún préstamo o crédito</t>
  </si>
  <si>
    <t>Problemas operativos como cierre temporal, falta de pago a proveedores o a trabajadores por falta de financiamiento</t>
  </si>
  <si>
    <t>A cambio de utilidades y toma de decisiones en la administración</t>
  </si>
  <si>
    <t>A cambio de utilidades pero no en la toma de decisiones en la administración</t>
  </si>
  <si>
    <t>Promedio de años</t>
  </si>
  <si>
    <t>Amigos o familiares de los dueños o socios</t>
  </si>
  <si>
    <t>Empleados o trabajadores de la empresa</t>
  </si>
  <si>
    <t>Inversionistas externos sin relación previa con la empresa o dueños</t>
  </si>
  <si>
    <t>Alguna empresa o corporación</t>
  </si>
  <si>
    <t>Alguna institución de gobierno</t>
  </si>
  <si>
    <t>No le interesa</t>
  </si>
  <si>
    <t>No necesita más capital</t>
  </si>
  <si>
    <t>Cuentan con otras fuentes de financiamiento</t>
  </si>
  <si>
    <t>Se podrían tomar demasiados derechos en la empresa</t>
  </si>
  <si>
    <t>Efectivo</t>
  </si>
  <si>
    <t>Bancaria</t>
  </si>
  <si>
    <t>Seguro financiero</t>
  </si>
  <si>
    <t>No se contó con ninguna reserva</t>
  </si>
  <si>
    <t>En una sucursal de la institución financiera</t>
  </si>
  <si>
    <t>A través de cajeros automáticos</t>
  </si>
  <si>
    <t>Aceptan tarjeta de crédito</t>
  </si>
  <si>
    <t>Porcentaje promedio de pagos</t>
  </si>
  <si>
    <t>Aceptan tarjeta de débito</t>
  </si>
  <si>
    <t>Lo consideran costoso</t>
  </si>
  <si>
    <t>El monto por la venta era pequeño</t>
  </si>
  <si>
    <t>Montos de venta elevados, sólo por medio de transferencia</t>
  </si>
  <si>
    <t>Prefería los pagos en efectivo</t>
  </si>
  <si>
    <t>Sus clientes no tenían tarjetas</t>
  </si>
  <si>
    <t>Dejó de ofrecerlo</t>
  </si>
  <si>
    <t>Edad promedio de la empresa cuando empezó a contar con este servicio</t>
  </si>
  <si>
    <t>Promedio de días al mes en que las empresas utilizaron este servicio</t>
  </si>
  <si>
    <t>Promedio de pagos realizados con éste medio en relación al total (porcentaje)</t>
  </si>
  <si>
    <t>Pago de nómina</t>
  </si>
  <si>
    <t>Pagos por arrendamiento (maquinaria, equipo e inmobiliario)</t>
  </si>
  <si>
    <t>Pago a proveedores por materias primas, mercancía o material administrativo</t>
  </si>
  <si>
    <t>Pago de servicios de la empresa (luz, agua, etcétera)</t>
  </si>
  <si>
    <t>Pago de impuestos y derechos</t>
  </si>
  <si>
    <t>Pago de obligaciones financieras</t>
  </si>
  <si>
    <t>No cuenta con infraestructura para utilizarlo</t>
  </si>
  <si>
    <t>No le agrada este medio</t>
  </si>
  <si>
    <t>No es un medio de pago seguro para la empresa</t>
  </si>
  <si>
    <t>No sabe utilizarlo</t>
  </si>
  <si>
    <t>No tiene dificultades de usarlo</t>
  </si>
  <si>
    <t>Costos de manejo</t>
  </si>
  <si>
    <t>Fraudes</t>
  </si>
  <si>
    <t>Problemas de infraestructura</t>
  </si>
  <si>
    <t>Caja de ahorro</t>
  </si>
  <si>
    <t>Edad promedio de la empresa cuando usó esta otra institución</t>
  </si>
  <si>
    <t>Prefiere usar efectivo para ahorrar y hacer pagos</t>
  </si>
  <si>
    <t>Las tasas de rendimiento son muy bajas</t>
  </si>
  <si>
    <t>No hay instituciones financieras en su localidad</t>
  </si>
  <si>
    <t>No sabe cómo funcionan los productos de ahorro o no tiene suficiente información</t>
  </si>
  <si>
    <t>Las instituciones cobran altas comisiones</t>
  </si>
  <si>
    <t>Inversiones de capital (compra de vehículos, equipo, inmuebles)</t>
  </si>
  <si>
    <t>Maquinaria y equipo de producción</t>
  </si>
  <si>
    <t>Terrenos, edificios, oficinas y bienes inmuebles</t>
  </si>
  <si>
    <t>Unidades de transporte</t>
  </si>
  <si>
    <t>Mobiliario, equipo de oficina y otros activos fijos</t>
  </si>
  <si>
    <t>Adquirió los bienes arrendados</t>
  </si>
  <si>
    <t>Aún no concluye el plazo del arrendamiento</t>
  </si>
  <si>
    <t>Concluyó el arrendamiento antes de tiempo</t>
  </si>
  <si>
    <t>No confía en las aseguradoras</t>
  </si>
  <si>
    <t>Utilidades</t>
  </si>
  <si>
    <t>Venta de activos</t>
  </si>
  <si>
    <t>Ahorros, aportaciones o recursos de los socios</t>
  </si>
  <si>
    <t>Proveedores</t>
  </si>
  <si>
    <t>Banca comercial en el extranjero</t>
  </si>
  <si>
    <t>Banca comercial</t>
  </si>
  <si>
    <t>Cuenta de depósito empresarial</t>
  </si>
  <si>
    <t>Cuenta empresarial con chequera</t>
  </si>
  <si>
    <t>Tarjeta de crédito empresarial</t>
  </si>
  <si>
    <t>Tarjeta de débito empresarial</t>
  </si>
  <si>
    <t>Dispersión de nómina</t>
  </si>
  <si>
    <t>Banca móvil (banca por celular)</t>
  </si>
  <si>
    <t>Créditos personales para los dueños o socios</t>
  </si>
  <si>
    <t>Tarjetas de crédito para los dueños o socios</t>
  </si>
  <si>
    <t>Servicios en paquete</t>
  </si>
  <si>
    <t>Efectivo (Billetes y monedas)</t>
  </si>
  <si>
    <t>Cheques</t>
  </si>
  <si>
    <t>Tarjeta de crédito de los dueños o socios</t>
  </si>
  <si>
    <t>Dispersión automática de nómina</t>
  </si>
  <si>
    <t>Durante 2017</t>
  </si>
  <si>
    <t>Durante 2016</t>
  </si>
  <si>
    <t>Al mes de la entrevista (2018)</t>
  </si>
  <si>
    <t xml:space="preserve">Cuadro 6
</t>
  </si>
  <si>
    <t>Cuadro 8</t>
  </si>
  <si>
    <t xml:space="preserve">Cuadro 9
</t>
  </si>
  <si>
    <t>Paquete de contabilidad</t>
  </si>
  <si>
    <t>Cuadro 10</t>
  </si>
  <si>
    <t>Redes sociales</t>
  </si>
  <si>
    <t>Aplicaciones móviles</t>
  </si>
  <si>
    <t>Problemas técnicos con los activos fijos (maquinaria, equipo, computadoras, entre otros)</t>
  </si>
  <si>
    <t>Incremento en los costos de operación (pago de servicios, nómina, precio de insumos, entre otros)</t>
  </si>
  <si>
    <t>Problemas con sindicatos o trabajadores (baja calidad del trabajo, alta rotación de personal, entre otros)</t>
  </si>
  <si>
    <t>Banca de desarrollo</t>
  </si>
  <si>
    <t>Casas de bolsa</t>
  </si>
  <si>
    <t>Sociedades de información crediticia (Buró de crédito, Círculo de crédito)</t>
  </si>
  <si>
    <t xml:space="preserve">Banca comercial </t>
  </si>
  <si>
    <t>Instituciones financieras no bancarias (SOFOM, SOCAP, SOFIPO, Unión de Crédito)</t>
  </si>
  <si>
    <t>Organizaciones Empresariales (cámaras de comercio, asociaciones empresariales, entre otros)</t>
  </si>
  <si>
    <t>Programa de gobierno federal, estatal o municipal</t>
  </si>
  <si>
    <t xml:space="preserve">Cuadro 26
</t>
  </si>
  <si>
    <t>Clientes de la empresa</t>
  </si>
  <si>
    <t>La matriz o el grupo controlador de la empresa</t>
  </si>
  <si>
    <t>Alguna subsidiaria del grupo controlador de la empresa</t>
  </si>
  <si>
    <t>Empleados o socios de la empresa</t>
  </si>
  <si>
    <t>Cuadro 26.0</t>
  </si>
  <si>
    <t>Cuadro 26.1.9</t>
  </si>
  <si>
    <t>Cuadro 26.1.3</t>
  </si>
  <si>
    <t>Cuadro 26.1.2</t>
  </si>
  <si>
    <t>Cuadro 26.1.1</t>
  </si>
  <si>
    <t>Empresas que han solicitado financiamiento</t>
  </si>
  <si>
    <t>Empresas que han tenido financiamiento</t>
  </si>
  <si>
    <t>Cuadro 28.1</t>
  </si>
  <si>
    <t>Cuadro 28.2</t>
  </si>
  <si>
    <t>Institución financiera no bancaria</t>
  </si>
  <si>
    <t>Programas de gobierno federal, estatal o municipal</t>
  </si>
  <si>
    <t>Otras</t>
  </si>
  <si>
    <t>Cuadro 29.1</t>
  </si>
  <si>
    <t>Cuadro 29.2</t>
  </si>
  <si>
    <t>Cuadro 29.4</t>
  </si>
  <si>
    <t>Cuadro 30</t>
  </si>
  <si>
    <t xml:space="preserve">Cuadro 31.1
</t>
  </si>
  <si>
    <t xml:space="preserve">Cuadro 31.3
</t>
  </si>
  <si>
    <t xml:space="preserve">Cuadro 31.4
</t>
  </si>
  <si>
    <t xml:space="preserve">Cuadro 31.5
</t>
  </si>
  <si>
    <t xml:space="preserve">Cuadro 31.6
</t>
  </si>
  <si>
    <t xml:space="preserve">Cuadro 31.9
</t>
  </si>
  <si>
    <t xml:space="preserve">Cuadro 31.2
</t>
  </si>
  <si>
    <t xml:space="preserve">Cuadro 31.7
</t>
  </si>
  <si>
    <t xml:space="preserve">Cuadro 31.8
</t>
  </si>
  <si>
    <t>Institución financiera no bancaria (SOFOM, SOCAP, SOFIPO, Unión de crédito)</t>
  </si>
  <si>
    <t>Controladora u otras entidades del grupo empresarial</t>
  </si>
  <si>
    <t xml:space="preserve">Cuadro 33.1
</t>
  </si>
  <si>
    <t>Cuadro 42</t>
  </si>
  <si>
    <t>Invertir en capital fijo o tecnología necesarios para la producción</t>
  </si>
  <si>
    <t>Afrontar pérdidas de ejercicios fiscales anteriores</t>
  </si>
  <si>
    <t>Si los trámites con las instituciones fueran más sencillos</t>
  </si>
  <si>
    <t>Si alguien me ayudara a solicitar el crédito</t>
  </si>
  <si>
    <t>Otra</t>
  </si>
  <si>
    <t xml:space="preserve">Cuadro 43.2
</t>
  </si>
  <si>
    <t>Socios o dueños de la empresa</t>
  </si>
  <si>
    <t>Cuadro 45</t>
  </si>
  <si>
    <t>No hay instituciones de crédito en su localidad</t>
  </si>
  <si>
    <t>El registro del buró de crédito</t>
  </si>
  <si>
    <t>La empresa no enfrenta limitantes</t>
  </si>
  <si>
    <t>Ninguno</t>
  </si>
  <si>
    <t>Cambio de nombre, giro o régimen</t>
  </si>
  <si>
    <t xml:space="preserve">Cuadro 47
</t>
  </si>
  <si>
    <t>Cuadro 52</t>
  </si>
  <si>
    <t xml:space="preserve">Cuadro 53
</t>
  </si>
  <si>
    <t>Cuadro 55</t>
  </si>
  <si>
    <t>No está dispuesto a aceptar la intervención de terceros</t>
  </si>
  <si>
    <t>Cuadro 63.1</t>
  </si>
  <si>
    <t>Cuadro 63.2</t>
  </si>
  <si>
    <t>Cuadro 63.3</t>
  </si>
  <si>
    <t>Cuadro 63.4</t>
  </si>
  <si>
    <t>Cuadro 63.5</t>
  </si>
  <si>
    <t>Cuadro 63.6</t>
  </si>
  <si>
    <t>Cuadro 63.7</t>
  </si>
  <si>
    <t>Cuadro 63.8</t>
  </si>
  <si>
    <t>Cuadro 63.11</t>
  </si>
  <si>
    <t>Cuadro 63.12</t>
  </si>
  <si>
    <t>Cuadro 63a</t>
  </si>
  <si>
    <t>Cuadro 63.0</t>
  </si>
  <si>
    <t xml:space="preserve">Cuadro 64.2
</t>
  </si>
  <si>
    <t xml:space="preserve">Cuadro 64.4
</t>
  </si>
  <si>
    <t xml:space="preserve">Cuadro 64.5
</t>
  </si>
  <si>
    <t>Cuadro 64.3</t>
  </si>
  <si>
    <t xml:space="preserve">Banca de desarrollo </t>
  </si>
  <si>
    <t>Institución financiera no bancaria (SOFOM, SOCAP, SOFIPO, Unión de
crédito)</t>
  </si>
  <si>
    <t>Cuadro 70</t>
  </si>
  <si>
    <t>Cuadro 71</t>
  </si>
  <si>
    <t xml:space="preserve">Cuadro 73
</t>
  </si>
  <si>
    <t xml:space="preserve">Cuadro 32.0
</t>
  </si>
  <si>
    <t>Banca comercial nacional</t>
  </si>
  <si>
    <t>Organismos internacionales</t>
  </si>
  <si>
    <t>Cuadro 34.1.1</t>
  </si>
  <si>
    <t>Banca comercial (BANAMEX, BANORTE, etcétera)</t>
  </si>
  <si>
    <t>Banca de desarrollo (NAFIN, BANCOMEXT, etcétera)</t>
  </si>
  <si>
    <t>Instituciones financieras no bancarias (SOFOM, SOCAP,
SOFIPO, Unión de Crédito)</t>
  </si>
  <si>
    <t>Programa del Gobierno federal, estatal o municipal</t>
  </si>
  <si>
    <t>Cuadro 48.3</t>
  </si>
  <si>
    <t>No sabe cómo participar</t>
  </si>
  <si>
    <t>Deuda de corto plazo</t>
  </si>
  <si>
    <t>Deuda de largo plazo</t>
  </si>
  <si>
    <t>Acciones</t>
  </si>
  <si>
    <t>Los trámites son complejos</t>
  </si>
  <si>
    <t>Los ingresos de la empresa son reducidos</t>
  </si>
  <si>
    <t>No se necesita este tipo de financiamiento</t>
  </si>
  <si>
    <t>Se tiene financiamiento de otras fuentes (bancos, proveedores, entre otros)</t>
  </si>
  <si>
    <t>No conoce el sector</t>
  </si>
  <si>
    <t>Cuadro 48.5</t>
  </si>
  <si>
    <t>Cuadro 49.3</t>
  </si>
  <si>
    <t>Realizar operaciones como pagos o depósitos</t>
  </si>
  <si>
    <t>Obtener financiamiento de personas o inversionistas para realizar proyectos
de la empresa</t>
  </si>
  <si>
    <t>Invertir en divisas virtuales</t>
  </si>
  <si>
    <t>Cuadro 49.4</t>
  </si>
  <si>
    <t>No conoce cómo funcionan</t>
  </si>
  <si>
    <t>No confía en las tecnologías financieras</t>
  </si>
  <si>
    <t>No cuenta con la infraestructura necesaria para utilizarlas</t>
  </si>
  <si>
    <t>No cuenta con el personal necesario para utilizarlas</t>
  </si>
  <si>
    <t>No las necesita</t>
  </si>
  <si>
    <t>Garantías</t>
  </si>
  <si>
    <t>Cadenas productivas</t>
  </si>
  <si>
    <t>Desarrollo empresarial y asistencia técnica</t>
  </si>
  <si>
    <t>Banca de inversión y manejo de tesorería</t>
  </si>
  <si>
    <t>Financiamiento en dólares</t>
  </si>
  <si>
    <t>Equipamiento, desarrollo de infraestructura, capital de trabajo, proyectos de inversión
o exportación</t>
  </si>
  <si>
    <t>Cuadro 50.1</t>
  </si>
  <si>
    <t>Cuadro 50.2</t>
  </si>
  <si>
    <t>Cuadro 50.3</t>
  </si>
  <si>
    <t>Cuadro 50.4</t>
  </si>
  <si>
    <t>No los conoce</t>
  </si>
  <si>
    <t>No cumple con los requisitos que solicitan</t>
  </si>
  <si>
    <t>No hay programas de la banca de desarrollo para el giro de mi empresa</t>
  </si>
  <si>
    <t>Es costoso</t>
  </si>
  <si>
    <t>Las condiciones de los programas son muy estrictas</t>
  </si>
  <si>
    <t>No hay instituciones de la banca de desarrollo en mi localidad</t>
  </si>
  <si>
    <t>No los necesita</t>
  </si>
  <si>
    <t>Hay que realizar muchos trámites para participar</t>
  </si>
  <si>
    <t xml:space="preserve">Cuenta con mal historial crediticio </t>
  </si>
  <si>
    <t>Regulación fiscal / impuestos</t>
  </si>
  <si>
    <t>Porcentaje promedio de deuda en relación a sus</t>
  </si>
  <si>
    <t>Activos totales</t>
  </si>
  <si>
    <t>Ingresos totales</t>
  </si>
  <si>
    <t xml:space="preserve">Empresas cuya solicitud de financiamiento fue </t>
  </si>
  <si>
    <t>Rechazada</t>
  </si>
  <si>
    <t>Aprobada</t>
  </si>
  <si>
    <t>Con crédito en moneda</t>
  </si>
  <si>
    <t>Nacional</t>
  </si>
  <si>
    <t>Extranjera</t>
  </si>
  <si>
    <t>Empresas con tasa de interés promedio</t>
  </si>
  <si>
    <t>Fija</t>
  </si>
  <si>
    <t>Variable</t>
  </si>
  <si>
    <t xml:space="preserve">Cuadro 32.1
</t>
  </si>
  <si>
    <t xml:space="preserve">Cuadro 32.2
</t>
  </si>
  <si>
    <t xml:space="preserve">Cuadro 32.3
</t>
  </si>
  <si>
    <t xml:space="preserve">Cuadro 32.4
</t>
  </si>
  <si>
    <t xml:space="preserve">Cuadro 32.5
</t>
  </si>
  <si>
    <t xml:space="preserve">Cuadro 32.6
</t>
  </si>
  <si>
    <t xml:space="preserve">Cuadro 32.9
</t>
  </si>
  <si>
    <t>Expandir el negocio / abrir nuevas sucursales</t>
  </si>
  <si>
    <t>Pago de deudas / pago de compromisos financieros</t>
  </si>
  <si>
    <t>Sí</t>
  </si>
  <si>
    <t>No</t>
  </si>
  <si>
    <t>Garantías insuficientes / no tenía aval</t>
  </si>
  <si>
    <t>No tenía un plan de negocios / plan rechazado</t>
  </si>
  <si>
    <t>Se retrasó la expansión de la empresa / compra de nuevo capital</t>
  </si>
  <si>
    <t>La empresa es autosuficiente / no lo necesita</t>
  </si>
  <si>
    <t>Para pagar deudas / pago de compromisos financieros</t>
  </si>
  <si>
    <t>Alta tasa de interés / alto costo</t>
  </si>
  <si>
    <t>Comprobación de ingresos / capacidad de pago</t>
  </si>
  <si>
    <t>Muchos trámites / trámites poco sencillos</t>
  </si>
  <si>
    <t>Los costos de entrada u operación son muy altos</t>
  </si>
  <si>
    <t>Financiamiento directo (Mujeres empresarias, crédito joven, programas sectoriales a empresas textiles, de cuero y calzado, taxistas, restaurantes, MIPYMES, exportadoras, entre otros)</t>
  </si>
  <si>
    <t>Financiamiento de las operaciones diarias / compra de insumos</t>
  </si>
  <si>
    <t>Inversiones de capital fijo (compra de vehículos, equipo, inmuebles)</t>
  </si>
  <si>
    <t>No se utilizó / no se ha utilizado</t>
  </si>
  <si>
    <t>No realiza operaciones bancarias / no tiene cuenta</t>
  </si>
  <si>
    <t>No sabían cómo obtenerlo / no se los ofrecieron</t>
  </si>
  <si>
    <t>Tipo de pago realizado</t>
  </si>
  <si>
    <t>Principal dificultad a la que se enfrentó con el uso de este medio de pago</t>
  </si>
  <si>
    <t>Financiamiento de las operaciones diarias / compra de mercancías y materias primas</t>
  </si>
  <si>
    <t xml:space="preserve">Cuadro 74
</t>
  </si>
  <si>
    <t>De daños a vehículos, maquinaria, bienes inmuebles, etcétera</t>
  </si>
  <si>
    <t>De responsabilidad civil</t>
  </si>
  <si>
    <t>De gastos médicos mayores</t>
  </si>
  <si>
    <t>De vida de grupo y colectivo</t>
  </si>
  <si>
    <t>De accidentes personales de grupo o colectivo</t>
  </si>
  <si>
    <t>Otro tipo</t>
  </si>
  <si>
    <t xml:space="preserve">Cuadro 33
</t>
  </si>
  <si>
    <t>Son caros / las primas son costosas</t>
  </si>
  <si>
    <t>No los conoce / no sabe cómo funcionan</t>
  </si>
  <si>
    <t>No lo necesita / bajo riesgo en su empresa</t>
  </si>
  <si>
    <t>Motivo por el que acudió a la fuente</t>
  </si>
  <si>
    <t>Tipo de crédito aprobado</t>
  </si>
  <si>
    <t>Crédito aprobado a tasa de interés</t>
  </si>
  <si>
    <t>Uso principal del crédito</t>
  </si>
  <si>
    <t>Abrir la empresa / iniciar operaciones</t>
  </si>
  <si>
    <t>Contrató algún producto financiero adicional con la apertura del crédito (cheques, banca en línea, seguros, tarjetas, entre otros)</t>
  </si>
  <si>
    <t>Cuadro 34.1.2</t>
  </si>
  <si>
    <t>Cuadro 34.1.3</t>
  </si>
  <si>
    <t>Cuadro 34.2.1</t>
  </si>
  <si>
    <t>Cuadro 34.2.2</t>
  </si>
  <si>
    <t>Cuadro 34.2.3</t>
  </si>
  <si>
    <t>Cuadro 34.3.1</t>
  </si>
  <si>
    <t>Cuadro 34.3.2</t>
  </si>
  <si>
    <t>Cuadro 34.3.3</t>
  </si>
  <si>
    <t>Cuadro 34.4.1</t>
  </si>
  <si>
    <t>Cuadro 34.4.2</t>
  </si>
  <si>
    <t>Cuadro 34.4.3</t>
  </si>
  <si>
    <t>Cuadro 34.5.3</t>
  </si>
  <si>
    <t>Cuadro 34.5.2</t>
  </si>
  <si>
    <t>Cuadro 34.5.1</t>
  </si>
  <si>
    <t>Cuadro 34.6.1</t>
  </si>
  <si>
    <t>Cuadro 34.6.2</t>
  </si>
  <si>
    <t>Cuadro 34.6.3</t>
  </si>
  <si>
    <t>Cuadro 34.7.1</t>
  </si>
  <si>
    <t>Cuadro 34.7.2</t>
  </si>
  <si>
    <t>Cuadro 34.7.3</t>
  </si>
  <si>
    <t>Cuadro 34.8.1</t>
  </si>
  <si>
    <t>Cuadro 34.8.2</t>
  </si>
  <si>
    <t>Cuadro 34.8.3</t>
  </si>
  <si>
    <t>Cuadro 34.9.1</t>
  </si>
  <si>
    <t>Cuadro 34.9.2</t>
  </si>
  <si>
    <t>Cuadro 34.9.3</t>
  </si>
  <si>
    <t>Cuadro 34.0</t>
  </si>
  <si>
    <t>Sociedad o asociación de personas sin parentesco</t>
  </si>
  <si>
    <t>Título</t>
  </si>
  <si>
    <t>26.1.1</t>
  </si>
  <si>
    <t>26.1.2</t>
  </si>
  <si>
    <t>26.1.3</t>
  </si>
  <si>
    <t>26.1.9</t>
  </si>
  <si>
    <t>34.1.1</t>
  </si>
  <si>
    <t>34.1.2</t>
  </si>
  <si>
    <t>34.1.3</t>
  </si>
  <si>
    <t>34.2.1</t>
  </si>
  <si>
    <t>34.2.2</t>
  </si>
  <si>
    <t>34.2.3</t>
  </si>
  <si>
    <t>34.3.1</t>
  </si>
  <si>
    <t>34.3.2</t>
  </si>
  <si>
    <t>34.3.3</t>
  </si>
  <si>
    <t>34.4.1</t>
  </si>
  <si>
    <t>34.4.2</t>
  </si>
  <si>
    <t>34.4.3</t>
  </si>
  <si>
    <t>34.5.1</t>
  </si>
  <si>
    <t>34.5.2</t>
  </si>
  <si>
    <t>34.5.3</t>
  </si>
  <si>
    <t>34.6.1</t>
  </si>
  <si>
    <t>34.6.2</t>
  </si>
  <si>
    <t>34.6.3</t>
  </si>
  <si>
    <t>34.7.1</t>
  </si>
  <si>
    <t>34.7.2</t>
  </si>
  <si>
    <t>34.7.3</t>
  </si>
  <si>
    <t>34.8.1</t>
  </si>
  <si>
    <t>34.8.2</t>
  </si>
  <si>
    <t>34.8.3</t>
  </si>
  <si>
    <t>34.9.1</t>
  </si>
  <si>
    <t>34.9.2</t>
  </si>
  <si>
    <t>34.9.3</t>
  </si>
  <si>
    <t>63a</t>
  </si>
  <si>
    <t>64a</t>
  </si>
  <si>
    <t>64.0a</t>
  </si>
  <si>
    <t>Gran sector</t>
  </si>
  <si>
    <t>Construcción</t>
  </si>
  <si>
    <t>Manufacturas</t>
  </si>
  <si>
    <t>Comercio</t>
  </si>
  <si>
    <t>Servicios</t>
  </si>
  <si>
    <t>Estados Unidos Mexicanos</t>
  </si>
  <si>
    <t>Cuadro 60.1</t>
  </si>
  <si>
    <t>Cuadro 60.2</t>
  </si>
  <si>
    <t>Cuadro 60.3</t>
  </si>
  <si>
    <t>Cuadro 60.4</t>
  </si>
  <si>
    <t>Cuadro 60.9</t>
  </si>
  <si>
    <t>ENAFIN 2018</t>
  </si>
  <si>
    <t>Plan de tabulados</t>
  </si>
  <si>
    <t>Hoja</t>
  </si>
  <si>
    <t>I. CARACTERÍSTICAS DE LA EMPRESA</t>
  </si>
  <si>
    <t>II. FINANCIAMIENTO Y SOLICITUDES DE CRÉDITO DE LA EMPRESA</t>
  </si>
  <si>
    <t>III. APORTACIONES DE CAPITAL Y RESERVAS</t>
  </si>
  <si>
    <t>IV. SERVICIOS BANCARIOS Y FINANCIEROS</t>
  </si>
  <si>
    <t>INEGI Encuesta Nacional de Financiamiento de las Empresas 2018</t>
  </si>
  <si>
    <t>Regresar a índice</t>
  </si>
  <si>
    <t>que expiden a sus clientes, 2018</t>
  </si>
  <si>
    <t>según grupo de edad, 2018</t>
  </si>
  <si>
    <t>según sexo, 2018</t>
  </si>
  <si>
    <t>según nivel de estudios, 2018</t>
  </si>
  <si>
    <t>al 31 de diciembre de 2017</t>
  </si>
  <si>
    <t>tipos de instituciones financieras, 2018</t>
  </si>
  <si>
    <t>o han buscado financiamiento, 2018</t>
  </si>
  <si>
    <t>han solicitado o tenido algún financiamiento, 2018</t>
  </si>
  <si>
    <t>de la primera solicitud de crédito o financiamiento, 2018</t>
  </si>
  <si>
    <t>la primera solicitud de crédito, 2018</t>
  </si>
  <si>
    <t>Cuadro 29.3</t>
  </si>
  <si>
    <t>o financiamiento durante 2018</t>
  </si>
  <si>
    <t>o financiamiento, durante 2018</t>
  </si>
  <si>
    <t>por gran sector, 2018</t>
  </si>
  <si>
    <t>Cuadro 41</t>
  </si>
  <si>
    <t>Cuadro 40</t>
  </si>
  <si>
    <t>Cuadro 43.1</t>
  </si>
  <si>
    <t>Cuadro 44</t>
  </si>
  <si>
    <t>al financiamiento a una empresa de su giro, 2018</t>
  </si>
  <si>
    <t>Cuadro 48.1</t>
  </si>
  <si>
    <t>en el mercado bursátil mexicano, 2018</t>
  </si>
  <si>
    <t>para obtener financiamiento colectivo, por gran sector, 2018</t>
  </si>
  <si>
    <t>Cuadro 49.1</t>
  </si>
  <si>
    <t>Cuadro 49.2</t>
  </si>
  <si>
    <t>de la banca de desarrollo, por gran sector, 2018</t>
  </si>
  <si>
    <t>de la banca de desarrollo, 2018</t>
  </si>
  <si>
    <t>Cuadro 56</t>
  </si>
  <si>
    <t>Cuadro 57</t>
  </si>
  <si>
    <t>Cuadro 58</t>
  </si>
  <si>
    <t>sus operaciones financieras, 2018</t>
  </si>
  <si>
    <t>Cuadro 59</t>
  </si>
  <si>
    <t>Cuadro 62</t>
  </si>
  <si>
    <t>Cuadro 64.1</t>
  </si>
  <si>
    <t>Cuadro 64.6</t>
  </si>
  <si>
    <t>Cuadro 64.7</t>
  </si>
  <si>
    <t>Cuadro 64.8</t>
  </si>
  <si>
    <t>Cuadro 64.9</t>
  </si>
  <si>
    <t>Cuadro 64a</t>
  </si>
  <si>
    <t>Cuadro 64.0a</t>
  </si>
  <si>
    <t>Cuadro 65</t>
  </si>
  <si>
    <t>Cuadro 66</t>
  </si>
  <si>
    <t>el arrendamiento financiero, 2018</t>
  </si>
  <si>
    <t>Cuadro 75</t>
  </si>
  <si>
    <t>*</t>
  </si>
  <si>
    <t>Nota: El periodo del levantamiento de la información al mes de la entrevista fue del 30 de julio al 28 de septiembre de 2018.</t>
  </si>
  <si>
    <t>por escala 5-0 (5 mucha afectación y 0 no afectó), 2017</t>
  </si>
  <si>
    <t>al extranjero, por gran sector, 2017</t>
  </si>
  <si>
    <t>sus operaciones, según características de ésta fuente, 2017</t>
  </si>
  <si>
    <t>o realizar otra actividad, por gran sector, según características del crédito, 2017</t>
  </si>
  <si>
    <t>transacciones o realizar otra actividad, por gran sector, según características del crédito, 2017</t>
  </si>
  <si>
    <t>para pagar transacciones o realizar otra actividad, por gran sector, según características del crédito, 2017</t>
  </si>
  <si>
    <t>nacional para pagar transacciones o realizar otra actividad, por gran sector, según características del crédito, 2017</t>
  </si>
  <si>
    <t>por gran sector, 2016 a 2018</t>
  </si>
  <si>
    <t>con la que contaron para hacer frente a siniestros, 2017</t>
  </si>
  <si>
    <t>mediante tarjeta, por gran sector, según tipo y porcentaje de pago, 2017</t>
  </si>
  <si>
    <t>por gran sector, 2017</t>
  </si>
  <si>
    <t>o socios, por gran sector, 2017</t>
  </si>
  <si>
    <t>según características, 2017</t>
  </si>
  <si>
    <t>con otras instituciones financieras, 2017</t>
  </si>
  <si>
    <r>
      <t>a</t>
    </r>
    <r>
      <rPr>
        <sz val="8"/>
        <rFont val="Arial"/>
        <family val="2"/>
      </rPr>
      <t xml:space="preserve"> El dato corresponde al total de empresas en el marco de muestreo</t>
    </r>
  </si>
  <si>
    <r>
      <t xml:space="preserve">Total </t>
    </r>
    <r>
      <rPr>
        <b/>
        <vertAlign val="superscript"/>
        <sz val="8"/>
        <rFont val="Arial"/>
        <family val="2"/>
      </rPr>
      <t>a</t>
    </r>
  </si>
  <si>
    <t>de servicios de factoraje, 2017</t>
  </si>
  <si>
    <t>de inversionistas privados, 2018</t>
  </si>
  <si>
    <t>así como su porcentaje promedio en relación a los ingresos totales, 2017</t>
  </si>
  <si>
    <t>según características de ésta fuente, 2017</t>
  </si>
  <si>
    <t>para pagar transacciones o realizar alguna otra actividad, por fuente de financiamiento, 2017</t>
  </si>
  <si>
    <t>según las circunstancias, 2018</t>
  </si>
  <si>
    <t>Familia o un grupo de personas con algún parentesco</t>
  </si>
  <si>
    <t>Cuadro 7</t>
  </si>
  <si>
    <t>Cuadro 25</t>
  </si>
  <si>
    <t>Se cancelaron inversiones de la empresa (en equipo, vehículos, inmuebles, capacitación, etcétera)</t>
  </si>
  <si>
    <t xml:space="preserve">de los socios para financiar sus operaciones, según características de ésta fuente, </t>
  </si>
  <si>
    <t xml:space="preserve">sus operaciones, pagar transacciones o realizar otra actividad, por gran sector, </t>
  </si>
  <si>
    <t>según tipo de moneda, 2017</t>
  </si>
  <si>
    <t>Tuvo que dar garantías para obtener el crédito</t>
  </si>
  <si>
    <t>Solicitó otro arrendamiento / amplió el plazo de arrendamiento</t>
  </si>
  <si>
    <r>
      <t xml:space="preserve">Seguro </t>
    </r>
    <r>
      <rPr>
        <b/>
        <vertAlign val="superscript"/>
        <sz val="8"/>
        <rFont val="Arial"/>
        <family val="2"/>
      </rPr>
      <t>a</t>
    </r>
  </si>
  <si>
    <t>Banca por internet (banca en línea)</t>
  </si>
  <si>
    <t>Educación básica (Comprende preescolar, primaria, secundaria, formación para el trabajo)</t>
  </si>
  <si>
    <t>Educación media superior (Comprende bachillerato general, bachillerato bivalente, profesional técnico)</t>
  </si>
  <si>
    <t>Educación superior (Comprende licenciatura, ingeniería, especialidad, posgrado)</t>
  </si>
  <si>
    <t>De manera electrónica (banca en línea o banca móvil)</t>
  </si>
  <si>
    <t>por tipo de institución, 2018</t>
  </si>
  <si>
    <r>
      <t xml:space="preserve">Fuente: </t>
    </r>
    <r>
      <rPr>
        <b/>
        <sz val="8"/>
        <rFont val="Arial"/>
        <family val="2"/>
      </rPr>
      <t>INEGI.</t>
    </r>
    <r>
      <rPr>
        <sz val="8"/>
        <rFont val="Arial"/>
        <family val="2"/>
      </rPr>
      <t xml:space="preserve"> Encuesta Nacional de Financiamiento de las Empresas (ENAFIN) 2018.</t>
    </r>
  </si>
  <si>
    <r>
      <t>Fuente:</t>
    </r>
    <r>
      <rPr>
        <b/>
        <sz val="8"/>
        <rFont val="Arial"/>
        <family val="2"/>
      </rPr>
      <t xml:space="preserve"> INEGI.</t>
    </r>
    <r>
      <rPr>
        <sz val="8"/>
        <rFont val="Arial"/>
        <family val="2"/>
      </rPr>
      <t xml:space="preserve"> Encuesta Nacional de Financiamiento de las Empresas (ENAFIN) 2018.</t>
    </r>
  </si>
  <si>
    <r>
      <rPr>
        <vertAlign val="superscript"/>
        <sz val="8"/>
        <rFont val="Arial"/>
        <family val="2"/>
      </rPr>
      <t>a</t>
    </r>
    <r>
      <rPr>
        <sz val="8"/>
        <rFont val="Arial"/>
        <family val="2"/>
      </rPr>
      <t xml:space="preserve"> La suma de los parciales no corresponde con el total, las empresas podían seleccionar más de una opción de respuesta.</t>
    </r>
  </si>
  <si>
    <t>Nota: La suma de los parciales no corresponde con el total, las empresas podían seleccionar más de una opción de respuesta.</t>
  </si>
  <si>
    <t>No hay instituciones que presten el servicio en la localidad</t>
  </si>
  <si>
    <t>Cuadro 31.0</t>
  </si>
  <si>
    <t>por gran sector, según fuente de financiamiento, 2017</t>
  </si>
  <si>
    <t>de arrendamiento financiero, por gran sector, 2017</t>
  </si>
  <si>
    <t>por el que no adquirió algún seguro, 2017</t>
  </si>
  <si>
    <t>Cuadro 37</t>
  </si>
  <si>
    <t>(TPV) proporcionada por algún banco, por gran sector, 2017</t>
  </si>
  <si>
    <t>o aplicaciones de celulares, por gran sector, 2017</t>
  </si>
  <si>
    <t>de cómputo, por gran sector, 2017</t>
  </si>
  <si>
    <t>(banca por celular), por gran sector, 2017</t>
  </si>
  <si>
    <t>(banca en línea), por gran sector, 2017</t>
  </si>
  <si>
    <t>por gran sector, según tipo de seguro, 2017</t>
  </si>
  <si>
    <t>de operaciones, 2018</t>
  </si>
  <si>
    <t>que laboró en la empresa en el periodo de referencia, 2016 a 2018</t>
  </si>
  <si>
    <t>trabajados al año y horas trabajadas a la semana, 2017</t>
  </si>
  <si>
    <t>realizar ventas o expandir su mercado, 2018</t>
  </si>
  <si>
    <t>o realizar alguna otra actividad, 2017</t>
  </si>
  <si>
    <t xml:space="preserve">para solventar sus operaciones, pagar transacciones </t>
  </si>
  <si>
    <t>según características del crédito, 2017</t>
  </si>
  <si>
    <t xml:space="preserve">nacional para pagar transacciones o realizar otra actividad, por gran sector, </t>
  </si>
  <si>
    <t xml:space="preserve">para pagar transacciones o realizar otra actividad, por gran sector, </t>
  </si>
  <si>
    <t>después de que fue rechazada su solicitud de crédito, 2018</t>
  </si>
  <si>
    <t>algún crédito durante los siguientes 12 meses, 2018</t>
  </si>
  <si>
    <t>según el uso que se le daría, 2018</t>
  </si>
  <si>
    <t>según tipo de fuente, 2018</t>
  </si>
  <si>
    <t xml:space="preserve">si un banco les ofreciera un crédito sin colateral (sin garantía) </t>
  </si>
  <si>
    <t>a plazo de un año, por gran sector, 2018</t>
  </si>
  <si>
    <t>o el acceso al financiamiento, 2018</t>
  </si>
  <si>
    <t xml:space="preserve">de financiamiento a través del sector bursátil mexicano, </t>
  </si>
  <si>
    <t>financiamiento en el mercado bursátil mexicano, 2018</t>
  </si>
  <si>
    <t>a utilizar, 2018</t>
  </si>
  <si>
    <t xml:space="preserve">operaciones financieras, obtener financiamiento, o realizar inversiones, </t>
  </si>
  <si>
    <t>de desarrollo, por gran sector, 2018</t>
  </si>
  <si>
    <t>a cambio de compartir las utilidades o permitir la toma de decisiones, 2017</t>
  </si>
  <si>
    <t xml:space="preserve">a cambio de compartir sus utilidades o permitir la toma de decisiones, </t>
  </si>
  <si>
    <r>
      <t>a un celular (</t>
    </r>
    <r>
      <rPr>
        <b/>
        <i/>
        <sz val="10"/>
        <rFont val="Arial"/>
        <family val="2"/>
      </rPr>
      <t>Smartphone</t>
    </r>
    <r>
      <rPr>
        <b/>
        <sz val="10"/>
        <rFont val="Arial"/>
        <family val="2"/>
      </rPr>
      <t>) o tableta, por gran sector, 2017</t>
    </r>
  </si>
  <si>
    <t>para los dueños o socios, por gran sector, 2017</t>
  </si>
  <si>
    <t>según tipo de institución, 2018</t>
  </si>
  <si>
    <t xml:space="preserve">a alguna institución financiera a cambio de dinero, </t>
  </si>
  <si>
    <t xml:space="preserve">o inmuebles bajo el esquema de arrendamiento financiero, </t>
  </si>
  <si>
    <t>al esquema de arrendamiento financiero, 2017</t>
  </si>
  <si>
    <t xml:space="preserve">en moneda extranjera para pagar transacciones o realizar otra actividad, por gran sector, </t>
  </si>
  <si>
    <t>Cuadro 48.4</t>
  </si>
  <si>
    <t>de las tecnologías financieras, 2018</t>
  </si>
  <si>
    <t>No le interesa / no lo necesita</t>
  </si>
  <si>
    <t>de factoraje, por gran sector, 2018</t>
  </si>
  <si>
    <t xml:space="preserve">en moneda nacional para pagar transacciones o realizar otra actividad, por gran sector, </t>
  </si>
  <si>
    <t>Estimación Total</t>
  </si>
  <si>
    <t>C.V.
(%)</t>
  </si>
  <si>
    <t>Error Estándar</t>
  </si>
  <si>
    <t>Intervalo de confianza al 95%</t>
  </si>
  <si>
    <t>Limite inferior</t>
  </si>
  <si>
    <t>Limite superior</t>
  </si>
  <si>
    <r>
      <t xml:space="preserve">Sitios o páginas de internet (Incluye </t>
    </r>
    <r>
      <rPr>
        <i/>
        <sz val="8"/>
        <rFont val="Arial"/>
        <family val="2"/>
      </rPr>
      <t>blogs</t>
    </r>
    <r>
      <rPr>
        <sz val="8"/>
        <rFont val="Arial"/>
        <family val="2"/>
      </rPr>
      <t>)</t>
    </r>
  </si>
  <si>
    <r>
      <t>Instituciones de financiamiento colectivo (</t>
    </r>
    <r>
      <rPr>
        <i/>
        <sz val="8"/>
        <rFont val="Arial"/>
        <family val="2"/>
      </rPr>
      <t>crowdfunding</t>
    </r>
    <r>
      <rPr>
        <sz val="8"/>
        <rFont val="Arial"/>
        <family val="2"/>
      </rPr>
      <t>)</t>
    </r>
  </si>
  <si>
    <r>
      <t>Financiamiento colectivo (</t>
    </r>
    <r>
      <rPr>
        <i/>
        <sz val="8"/>
        <rFont val="Arial"/>
        <family val="2"/>
      </rPr>
      <t>crowdfunding</t>
    </r>
    <r>
      <rPr>
        <sz val="8"/>
        <rFont val="Arial"/>
        <family val="2"/>
      </rPr>
      <t>)</t>
    </r>
  </si>
  <si>
    <r>
      <t>A través de corresponsales bancarios (</t>
    </r>
    <r>
      <rPr>
        <i/>
        <sz val="8"/>
        <rFont val="Arial"/>
        <family val="2"/>
      </rPr>
      <t>OXXO, Wal-Mart</t>
    </r>
    <r>
      <rPr>
        <sz val="8"/>
        <rFont val="Arial"/>
        <family val="2"/>
      </rPr>
      <t>)</t>
    </r>
  </si>
  <si>
    <t xml:space="preserve">Nota: </t>
  </si>
  <si>
    <r>
      <t>Las estimaciones que aparecen en este cuadro están coloreadas de acuerdo con su nivel de precisión, en</t>
    </r>
    <r>
      <rPr>
        <i/>
        <sz val="8"/>
        <rFont val="Arial"/>
        <family val="2"/>
      </rPr>
      <t xml:space="preserve"> Alta, Moderada y Baja,</t>
    </r>
    <r>
      <rPr>
        <sz val="8"/>
        <rFont val="Arial"/>
        <family val="2"/>
      </rPr>
      <t xml:space="preserve"> tomando como referencia el coeficiente de variación CV (%).</t>
    </r>
  </si>
  <si>
    <t xml:space="preserve">Nivel de precisión de las estimaciones: </t>
  </si>
  <si>
    <t>CV en el rango de:</t>
  </si>
  <si>
    <t>Interpretación</t>
  </si>
  <si>
    <t>(0%,20%)</t>
  </si>
  <si>
    <t>[20%,30%)</t>
  </si>
  <si>
    <t>30% en adelante</t>
  </si>
  <si>
    <t>Alta</t>
  </si>
  <si>
    <t>Moderada</t>
  </si>
  <si>
    <t>Baja</t>
  </si>
  <si>
    <r>
      <t>Una precisión</t>
    </r>
    <r>
      <rPr>
        <i/>
        <sz val="8"/>
        <rFont val="Arial"/>
        <family val="2"/>
      </rPr>
      <t xml:space="preserve"> Baja</t>
    </r>
    <r>
      <rPr>
        <sz val="8"/>
        <rFont val="Arial"/>
        <family val="2"/>
      </rPr>
      <t xml:space="preserve"> requiere un uso cauteloso de la estimación en el que se analicen las causas de la alta variabilidad y se consideren otros indicadores de precisión y confiabilidad, como el intervalo de confianza.</t>
    </r>
  </si>
  <si>
    <t>Indicadores de precisión Número de empresas por gran sector, 2018</t>
  </si>
  <si>
    <t>NA</t>
  </si>
  <si>
    <t xml:space="preserve">Indicadores de precisión Número de empresas por gran sector, según el grupo de edad </t>
  </si>
  <si>
    <t xml:space="preserve">Indicadores de precisión Promedio del personal ocupado total, dependiente y no dependiente de la razón social, por gran sector, </t>
  </si>
  <si>
    <t>Indicadores de precisión Número de empresas por gran sector, según tipo de propietario, 2018</t>
  </si>
  <si>
    <t>Indicadores de precisión Número de empresas por gran sector, según el régimen fiscal, 2018</t>
  </si>
  <si>
    <t xml:space="preserve">Indicadores de precisión Número de empresas por gran sector, según el tipo de comprobantes de venta </t>
  </si>
  <si>
    <t xml:space="preserve">Indicadores de precisión Número de empresas por gran sector, según el promedio de meses </t>
  </si>
  <si>
    <t>Indicadores de precisión Número de empresas por gran sector, según el medio por el cual llevan la contabilidad, 2018</t>
  </si>
  <si>
    <t>Indicadores de precisión Número de empresas por gran sector, que tienen acceso a internet, 2018</t>
  </si>
  <si>
    <t xml:space="preserve">Indicadores de precisión Número de empresas por gran sector, según el medio para promocionarse, </t>
  </si>
  <si>
    <t xml:space="preserve">Indicadores de precisión Número de empresas por gran sector, según los factores de afectación para su operación, </t>
  </si>
  <si>
    <t xml:space="preserve">Indicadores de precisión Número de empresas por gran sector, según los factores de afectación para su crecimiento, </t>
  </si>
  <si>
    <t xml:space="preserve">Indicadores de precisión Número de dueños o socios mayoritarios de las empresas, por gran sector, </t>
  </si>
  <si>
    <t xml:space="preserve">Indicadores de precisión Porcentaje promedio de ingresos por la venta de productos o servicios </t>
  </si>
  <si>
    <t xml:space="preserve">Indicadores de precisión Número de empresas por gran sector, según resultado financiero después del pago de impuestos, </t>
  </si>
  <si>
    <t xml:space="preserve">Indicadores de precisión Porcentaje al que ascendieron las deudas de las empresas, por gran sector, </t>
  </si>
  <si>
    <t xml:space="preserve">Indicadores de precisión Número de empresas por gran sector, según conocen o han escuchado hablar sobre los diferentes </t>
  </si>
  <si>
    <t xml:space="preserve">Indicadores de precisión Número de empresas por gran sector, según el principal medio o institución por el que buscarían </t>
  </si>
  <si>
    <t>Indicadores de precisión Número de empresas por gran sector, que otorgaron crédito o financiamiento, 2017</t>
  </si>
  <si>
    <t xml:space="preserve">Indicadores de precisión Número de empresas por gran sector, que utilizaron recursos propios </t>
  </si>
  <si>
    <t xml:space="preserve">Indicadores de precisión Número de empresas por gran sector, que usaron sus utilidades para financiar </t>
  </si>
  <si>
    <t xml:space="preserve">Indicadores de precisión Número de empresas por gran sector, que vendieron activos para financiar </t>
  </si>
  <si>
    <t xml:space="preserve">Indicadores de precisión Número de empresas por gran sector, que utilizaron ahorros, aportaciones o recursos </t>
  </si>
  <si>
    <t xml:space="preserve">Indicadores de precisión Número de empresas por gran sector, que utilizaron otras fuentes para financiar sus operaciones, </t>
  </si>
  <si>
    <t xml:space="preserve">Indicadores de precisión Número de empresas por gran sector, que utilizaron recursos propios para solventar sus operaciones, </t>
  </si>
  <si>
    <t xml:space="preserve">Indicadores de precisión Número de empresas por gran sector, que desde su inicio de operaciones </t>
  </si>
  <si>
    <t xml:space="preserve">Indicadores de precisión Número de empresas por gran sector, considerando la aprobación o rechazo </t>
  </si>
  <si>
    <t xml:space="preserve">Indicadores de precisión Número de empresas por gran sector, según institución o fuente a la que acudió la empresa para realizar </t>
  </si>
  <si>
    <t xml:space="preserve">Indicadores de precisión Edad promedio de las empresas, por gran sector, cuando solicitó por primera vez un crédito o préstamo </t>
  </si>
  <si>
    <t xml:space="preserve">Indicadores de precisión Edad promedio de la empresa, por gran sector, cuando le aprobaron por primera vez un crédito o un préstamo </t>
  </si>
  <si>
    <t xml:space="preserve">Indicadores de precisión Número de empresas por gran sector, que han tenido algún crédito </t>
  </si>
  <si>
    <t xml:space="preserve">Indicadores de precisión Número de empresas por gran sector, según institución o fuente con las que la empresa ha tenido algún crédito </t>
  </si>
  <si>
    <t xml:space="preserve">Indicadores de precisión Número de empresas que utilizaron algún crédito o financiamiento para solventar </t>
  </si>
  <si>
    <t xml:space="preserve">Indicadores de precisión Número de empresas que usaron banca comercial como fuente de financiamiento en moneda nacional para pagar transacciones </t>
  </si>
  <si>
    <t xml:space="preserve">Indicadores de precisión Número de empresas que usaron banca de desarrollo como fuente de financiamiento en moneda nacional para pagar </t>
  </si>
  <si>
    <t xml:space="preserve">Indicadores de precisión Número de empresas que usaron instituciones financieras no bancarias como fuente de financiamiento en moneda nacional </t>
  </si>
  <si>
    <t xml:space="preserve">Indicadores de precisión Número de empresas que usaron programa de gobierno federal, estatal o municipal como fuente de financiamiento en moneda </t>
  </si>
  <si>
    <t xml:space="preserve">Indicadores de precisión Número de empresas que usaron proveedores como fuente de financiamiento en moneda nacional para pagar </t>
  </si>
  <si>
    <t xml:space="preserve">Indicadores de precisión Número de empresas que usaron familiares y amigos como fuente de financiamiento en moneda nacional para pagar </t>
  </si>
  <si>
    <t xml:space="preserve">Indicadores de precisión Número de empresas que usaron financiamiento colectivo (crowdfunding) como fuente de financiamiento en moneda </t>
  </si>
  <si>
    <t xml:space="preserve">Indicadores de precisión Número de empresas que usaron controladora u otras entidades del grupo empresarial como fuente de financiamiento </t>
  </si>
  <si>
    <t xml:space="preserve">Indicadores de precisión Número de empresas que usaron otras fuentes de financiamiento en moneda nacional para pagar transacciones </t>
  </si>
  <si>
    <t xml:space="preserve">Indicadores de precisión Número de empresas con financiamiento en moneda nacional para pagar transacciones o realizar otra actividad, </t>
  </si>
  <si>
    <t xml:space="preserve">Indicadores de precisión Número de empresas que usaron banca comercial nacional como fuente de financiamiento en moneda extranjera </t>
  </si>
  <si>
    <t xml:space="preserve">Indicadores de precisión Número de empresas que usaron banca comercial extranjera como fuente de financiamiento en moneda extranjera </t>
  </si>
  <si>
    <t xml:space="preserve">Indicadores de precisión Número de empresas que usaron banca de desarrollo como fuente de financiamiento en moneda extranjera </t>
  </si>
  <si>
    <t xml:space="preserve">Indicadores de precisión Número de empresas que usaron proveedores como fuente de financiamiento en moneda extranjera para pagar </t>
  </si>
  <si>
    <t xml:space="preserve">Indicadores de precisión Número de empresas que usaron organismos internacionales como fuente de financiamiento en moneda extranjera </t>
  </si>
  <si>
    <t xml:space="preserve">Indicadores de precisión Número de empresas que usaron otras fuentes de financiamiento en moneda extranjera para pagar transacciones </t>
  </si>
  <si>
    <t xml:space="preserve">Indicadores de precisión Número de empresas con financiamiento en moneda extranjera para pagar transacciones o realizar otra actividad, </t>
  </si>
  <si>
    <t xml:space="preserve">Indicadores de precisión Número de empresas que realizó alguna solicitud de crédito o financiamiento, </t>
  </si>
  <si>
    <t>Indicadores de precisión Número de créditos que solicitaron las empresas, según aprobación o rechazo, por gran sector, 2016 a 2018</t>
  </si>
  <si>
    <t>Indicadores de precisión Características de los créditos aprobados a las empresas por la banca comercial, por gran sector, 2018</t>
  </si>
  <si>
    <t>Indicadores de precisión Características de los créditos aprobados a las empresas por la banca comercial, por gran sector, 2017</t>
  </si>
  <si>
    <t>Indicadores de precisión Características de los créditos aprobados a las empresas por la banca comercial, por gran sector, 2016</t>
  </si>
  <si>
    <t>Indicadores de precisión Características de los créditos aprobados a las empresas por la banca de desarrollo, por gran sector, 2018</t>
  </si>
  <si>
    <t>Indicadores de precisión Características de los créditos aprobados a las empresas por la banca de desarrollo, por gran sector, 2017</t>
  </si>
  <si>
    <t>Indicadores de precisión Características de los créditos aprobados a las empresas por la banca de desarrollo, por gran sector, 2016</t>
  </si>
  <si>
    <t>Indicadores de precisión Características de los créditos aprobados a las empresas por la instituciones financieras no bancarias, por gran sector, 2018</t>
  </si>
  <si>
    <t>Indicadores de precisión Características de los créditos aprobados a las empresas por la instituciones financieras no bancarias, por gran sector, 2017</t>
  </si>
  <si>
    <t>Indicadores de precisión Características de los créditos aprobados a las empresas por la instituciones financieras no bancarias, por gran sector, 2016</t>
  </si>
  <si>
    <t>Indicadores de precisión Características de los créditos aprobados a las empresas por programa del gobierno federal, estatal o municipal, por gran sector, 2018</t>
  </si>
  <si>
    <t>Indicadores de precisión Características de los créditos aprobados a las empresas por programa del gobierno federal, estatal o municipal, por gran sector, 2017</t>
  </si>
  <si>
    <t>Indicadores de precisión Características de los créditos aprobados a las empresas por programa del gobierno federal, estatal o municipal, por gran sector, 2016</t>
  </si>
  <si>
    <t>Indicadores de precisión Características de los créditos aprobados a las empresas por proveedores, por gran sector, 2018</t>
  </si>
  <si>
    <t>Indicadores de precisión Características de los créditos aprobados a las empresas por proveedores, por gran sector, 2017</t>
  </si>
  <si>
    <t>Indicadores de precisión Características de los créditos aprobados a las empresas por proveedores, por gran sector, 2016</t>
  </si>
  <si>
    <t>Indicadores de precisión Características de los créditos aprobados a las empresas por familiares o amigos, por gran sector, 2018</t>
  </si>
  <si>
    <t>Indicadores de precisión Características de los créditos aprobados a las empresas por familiares o amigos, por gran sector, 2017</t>
  </si>
  <si>
    <t>Indicadores de precisión Características de los créditos aprobados a las empresas por familiares o amigos, por gran sector, 2016</t>
  </si>
  <si>
    <t>Indicadores de precisión Características de los créditos aprobados a las empresas por financiamiento colectivo (crowdfunding), por gran sector, 2018</t>
  </si>
  <si>
    <t>Indicadores de precisión Características de los créditos aprobados a las empresas por financiamiento colectivo (crowdfunding), por gran sector, 2017</t>
  </si>
  <si>
    <t>Indicadores de precisión Características de los créditos aprobados a las empresas por financiamiento colectivo (crowdfunding), por gran sector, 2016</t>
  </si>
  <si>
    <t>Indicadores de precisión Características de los créditos aprobados a las empresas por la controladora u otras entidades del grupo empresarial, por gran sector, 2018</t>
  </si>
  <si>
    <t>Indicadores de precisión Características de los créditos aprobados a las empresas por la controladora u otras entidades del grupo empresarial, por gran sector, 2017</t>
  </si>
  <si>
    <t>Indicadores de precisión Características de los créditos aprobados a las empresas por la controladora u otras entidades del grupo empresarial, por gran sector, 2016</t>
  </si>
  <si>
    <t>Indicadores de precisión Características de los créditos aprobados a las empresas por otra fuente de financiamiento, por gran sector, 2018</t>
  </si>
  <si>
    <t>Indicadores de precisión Características de los créditos aprobados a las empresas por otra fuente de financiamiento, por gran sector, 2017</t>
  </si>
  <si>
    <t>Indicadores de precisión Características de los créditos aprobados a las empresas por otra fuente de financiamiento, por gran sector, 2016</t>
  </si>
  <si>
    <t>Indicadores de precisión Número de empresas con solicitudes de crédito aprobadas, por gran sector, según la fuente o institución financiera, 2016 a 2018</t>
  </si>
  <si>
    <t>Indicadores de precisión Número de empresas con solicitudes de crédito rechazadas, por gran sector, según la fuente o institución financiera, 2018</t>
  </si>
  <si>
    <t>Indicadores de precisión Número de empresas por gran sector, según el motivo principal por el cual acudió a esa fuente o institución, 2018</t>
  </si>
  <si>
    <t>Indicadores de precisión Número de empresas por gran sector, según el motivo principal por el que rechazaron la solicitud de crédito, 2018</t>
  </si>
  <si>
    <t>Indicadores de precisión Número de empresas por gran sector, según el impacto principal que tuvieron por no obtener el crédito, 2018</t>
  </si>
  <si>
    <t xml:space="preserve">Indicadores de precisión Número de empresas por gran sector, según la acción que realizó </t>
  </si>
  <si>
    <t>Indicadores de precisión Número de empresas por gran sector, según el motivo principal por el que no solicitaron algún crédito, 2018</t>
  </si>
  <si>
    <t>Indicadores de precisión Número de empresas por gran sector, según el motivo por el cual nunca han realizado una solicitud de crédito, 2018</t>
  </si>
  <si>
    <t xml:space="preserve">Indicadores de precisión Número de empresas por gran sector, que han considerado solicitar </t>
  </si>
  <si>
    <t xml:space="preserve">Indicadores de precisión Número de empresas que solicitarían algún crédito o financiamiento, por gran sector, </t>
  </si>
  <si>
    <t xml:space="preserve">Indicadores de precisión Número de empresas que solicitarían algún crédito durante los siguientes 12 meses, por gran sector, </t>
  </si>
  <si>
    <t xml:space="preserve">Indicadores de precisión Número de empresas que de ser necesario solicitarían un crédito o un préstamo, por gran sector, </t>
  </si>
  <si>
    <t xml:space="preserve">Indicadores de precisión Tasa promedio de interés anual máxima que podrían pagar las empresas </t>
  </si>
  <si>
    <t xml:space="preserve">Indicadores de precisión Número de empresas por gran sector, según el principal factor que consideran podría limitar el acceso </t>
  </si>
  <si>
    <t xml:space="preserve">Indicadores de precisión Número de empresas por gran sector, según las situaciones que han enfrentado y que afectan su desempeño </t>
  </si>
  <si>
    <t xml:space="preserve">Indicadores de precisión Número de empresas que conoce o ha escuchado sobre las posibilidades </t>
  </si>
  <si>
    <t xml:space="preserve">Indicadores de precisión Número de empresas por gran sector, según el interés por obtener </t>
  </si>
  <si>
    <t xml:space="preserve">Indicadores de precisión Número de empresas por gran sector, según tipo de instrumento </t>
  </si>
  <si>
    <t xml:space="preserve">Indicadores de precisión Número de empresas por gran sector, según la razón principal por la que no le interesa financiarse </t>
  </si>
  <si>
    <t xml:space="preserve">Indicadores de precisión Número de empresas que han escuchado o conocen las tecnologías financieras </t>
  </si>
  <si>
    <t xml:space="preserve">Indicadores de precisión Número de empresas que utilizan alguna tecnología financiera para realizar </t>
  </si>
  <si>
    <t xml:space="preserve">Indicadores de precisión Número de empresas por gran sector, según utilización </t>
  </si>
  <si>
    <t>Indicadores de precisión Número de empresas por gran sector, según el principal motivo por el que no se utilizan tecnologías financieras, 2018</t>
  </si>
  <si>
    <t>Indicadores de precisión Número de empresas por gran sector, según conocimiento de los programas de la banca de desarrollo, 2018</t>
  </si>
  <si>
    <t xml:space="preserve">Indicadores de precisión Número de empresas que reciben algún servicio de alguna institución </t>
  </si>
  <si>
    <t xml:space="preserve">Indicadores de precisión Número de empresas que le gustaría participar en algún programa de la banca </t>
  </si>
  <si>
    <t xml:space="preserve">Indicadores de precisión Número de empresas por gran sector, según principal motivo por el que no participaría en algún programa </t>
  </si>
  <si>
    <t xml:space="preserve">Indicadores de precisión Número de empresas por gran sector, según la obtención de recursos de inversionistas </t>
  </si>
  <si>
    <t xml:space="preserve">Indicadores de precisión Edad promedio de las empresas, cuándo comenzó a utilizar recursos de inversionistas, </t>
  </si>
  <si>
    <t>Indicadores de precisión Número de empresas por gran sector, según la fuente de la cual obtuvo los recursos, 2017</t>
  </si>
  <si>
    <t>Indicadores de precisión Número de empresas por gran sector, según el principal uso de los recursos obtenidos, 2017</t>
  </si>
  <si>
    <t xml:space="preserve">Indicadores de precisión Número de empresas que podrían aceptar aportaciones de capital de inversionistas privados </t>
  </si>
  <si>
    <t xml:space="preserve">Indicadores de precisión Número de empresas por gran sector, según la razón principal por la que no aceptarían aportación de capital </t>
  </si>
  <si>
    <t xml:space="preserve">Indicadores de precisión Número de empresas por gran sector, según el tipo de reserva financiera </t>
  </si>
  <si>
    <t xml:space="preserve">Indicadores de precisión Número de empresas por gran sector, según los medios por los cuales realizan </t>
  </si>
  <si>
    <t xml:space="preserve">Indicadores de precisión Número de empresas que durante un mes normal aceptan pagos de sus clientes </t>
  </si>
  <si>
    <t xml:space="preserve">Indicadores de precisión Número de empresas que recibieron pagos mediante una terminal punto de venta </t>
  </si>
  <si>
    <t xml:space="preserve">Indicadores de precisión Número de empresas que recibieron pagos mediante un lector conectado </t>
  </si>
  <si>
    <t xml:space="preserve">Indicadores de precisión Número de empresas que recibieron pagos mediante un celular (Smartphone) </t>
  </si>
  <si>
    <t xml:space="preserve">Indicadores de precisión Número de empresas que recibieron pagos mediante una página web o programas </t>
  </si>
  <si>
    <t xml:space="preserve">Indicadores de precisión Número de empresas que recibieron pagos mediante otro dispositivo electrónico, </t>
  </si>
  <si>
    <t>Indicadores de precisión Número de empresas que no aceptaron pagos con tarjetas según la principal razón, por gran sector, 2017</t>
  </si>
  <si>
    <t xml:space="preserve">Indicadores de precisión Número de empresas que utilizó la cuenta de depósito empresarial, </t>
  </si>
  <si>
    <t xml:space="preserve">Indicadores de precisión Número de empresas que utilizó la cuenta empresarial con chequera, </t>
  </si>
  <si>
    <t xml:space="preserve">Indicadores de precisión Número de empresas que utilizó el servicio de tarjeta de crédito empresarial, </t>
  </si>
  <si>
    <t xml:space="preserve">Indicadores de precisión Número de empresas que utilizó el servicio de tarjeta de débito empresarial, </t>
  </si>
  <si>
    <t xml:space="preserve">Indicadores de precisión Número de empresas que utilizó la dispersión de nómina, </t>
  </si>
  <si>
    <t xml:space="preserve">Indicadores de precisión Número de empresas que utilizó el servicio de banca móvil </t>
  </si>
  <si>
    <t xml:space="preserve">Indicadores de precisión Número de empresas que utilizó el servicio de banca por internet </t>
  </si>
  <si>
    <t xml:space="preserve">Indicadores de precisión Número de empresas que utilizó créditos personales para los dueños </t>
  </si>
  <si>
    <t xml:space="preserve">Indicadores de precisión Número de empresas que utilizó el servicio de tarjeta de crédito </t>
  </si>
  <si>
    <t xml:space="preserve">Indicadores de precisión Número de empresas que utilizó servicios en paquete, </t>
  </si>
  <si>
    <t xml:space="preserve">Indicadores de precisión Número de empresas que utilizó servicios bancarios, </t>
  </si>
  <si>
    <t>Indicadores de precisión Número de empresas que utilizó productos bancarios, por gran sector, 2017</t>
  </si>
  <si>
    <t>Indicadores de precisión Número de empresas que utilizaron efectivo (billetes y monedas) como medio de pago, por gran sector, según características, 2017</t>
  </si>
  <si>
    <t>Indicadores de precisión Número de empresas que utilizaron cheques como medio de pago, por gran sector, según características, 2017</t>
  </si>
  <si>
    <t xml:space="preserve">Indicadores de precisión Número de empresas que utilizaron tarjetas de crédito de los dueños o socios como medio de pago, por gran sector, </t>
  </si>
  <si>
    <t>Indicadores de precisión Número de empresas que utilizaron tarjetas de crédito empresarial como medio de pago, por gran sector, según características, 2017</t>
  </si>
  <si>
    <t>Indicadores de precisión Número de empresas que utilizaron tarjetas de débito empresarial como medio de pago, por gran sector, según características, 2017</t>
  </si>
  <si>
    <t xml:space="preserve">Indicadores de precisión Número de empresas que utilizaron dispersión automática de nómina como medio de pago, por gran sector, </t>
  </si>
  <si>
    <t>Indicadores de precisión Número de empresas que utilizaron banca móvil (banca por celular) como medio de pago, por gran sector, según características, 2017</t>
  </si>
  <si>
    <t xml:space="preserve">Indicadores de precisión Número de empresas que utilizaron banca por internet (banca en línea) como medio de pago, por gran sector, </t>
  </si>
  <si>
    <t>Indicadores de precisión Número de empresas que utilizaron otro medio de pago, por gran sector, según características, 2017</t>
  </si>
  <si>
    <t>Indicadores de precisión Número de empresas por gran sector, según medio de pago utilizado y principales dificultades enfrentadas, 2017</t>
  </si>
  <si>
    <t>Indicadores de precisión Número de empresas por gran sector, según medio de pago utilizado, 2017</t>
  </si>
  <si>
    <t xml:space="preserve">Indicadores de precisión Número de empresas que tienen cuentas de depósito con otras instituciones, por gran sector, </t>
  </si>
  <si>
    <t xml:space="preserve">Indicadores de precisión Número de empresas por gran sector, según el motivo principal por el que no tuvieron una cuenta de depósito </t>
  </si>
  <si>
    <t xml:space="preserve">Indicadores de precisión Número de empresas que vendieron sus cuentas por cobrar (factoraje) </t>
  </si>
  <si>
    <t xml:space="preserve">Indicadores de precisión Edad promedio de la empresa cuando comenzó a utilizar el esquema de servicios </t>
  </si>
  <si>
    <t xml:space="preserve">Indicadores de precisión Número de empresas por gran sector, según el uso principal de los recursos provenientes del esquema </t>
  </si>
  <si>
    <t xml:space="preserve">Indicadores de precisión Número de empresas que utilizaron de manera temporal maquinaria, equipo </t>
  </si>
  <si>
    <t xml:space="preserve">Indicadores de precisión Número de empresas por gran sector, según el principal activo sujeto </t>
  </si>
  <si>
    <t xml:space="preserve">Indicadores de precisión Número de empresas por gran sector, según la acción realizada al concluir </t>
  </si>
  <si>
    <t xml:space="preserve">Indicadores de precisión Número de empresas que contrataron alguna póliza de seguro con una empresa privada, </t>
  </si>
  <si>
    <t xml:space="preserve">Indicadores de precisión Número de empresas por gran sector, según el motivo principal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</si>
</sst>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##\ ###\ ###\ ###\ ###\ ###\ ###\ ##0"/>
    <numFmt numFmtId="165" formatCode="###\ ###\ ###\ ###\ ###\ ###\ ###\ ##0.00"/>
    <numFmt numFmtId="166" formatCode="#\ ###\ ###\ ###\ ##0"/>
    <numFmt numFmtId="167" formatCode="#\ ###\ ###\ ##0.00"/>
    <numFmt numFmtId="168" formatCode="##0.00"/>
  </numFmts>
  <fonts count="24" x14ac:knownFonts="1">
    <font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vertAlign val="superscript"/>
      <sz val="8"/>
      <name val="Arial"/>
      <family val="2"/>
    </font>
    <font>
      <sz val="8"/>
      <color theme="1"/>
      <name val="Arial"/>
      <family val="2"/>
    </font>
    <font>
      <b/>
      <vertAlign val="superscript"/>
      <sz val="8"/>
      <name val="Arial"/>
      <family val="2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0"/>
      <color theme="0"/>
      <name val="Arial"/>
      <family val="2"/>
    </font>
    <font>
      <u/>
      <sz val="10"/>
      <color theme="10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u/>
      <sz val="10"/>
      <color theme="0"/>
      <name val="Arial"/>
      <family val="2"/>
    </font>
    <font>
      <u/>
      <sz val="10"/>
      <name val="Arial"/>
      <family val="2"/>
    </font>
    <font>
      <b/>
      <sz val="8"/>
      <name val="Calibri"/>
      <family val="2"/>
      <scheme val="minor"/>
    </font>
    <font>
      <i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003362"/>
        <bgColor indexed="64"/>
      </patternFill>
    </fill>
    <fill>
      <patternFill patternType="solid">
        <fgColor rgb="FF0077C8"/>
        <bgColor indexed="64"/>
      </patternFill>
    </fill>
    <fill>
      <patternFill patternType="solid">
        <fgColor rgb="FFFFEA00"/>
        <bgColor indexed="64"/>
      </patternFill>
    </fill>
    <fill>
      <patternFill patternType="solid">
        <fgColor rgb="FFFF54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auto="1"/>
      </right>
      <top style="double">
        <color indexed="64"/>
      </top>
      <bottom/>
      <diagonal/>
    </border>
    <border>
      <left/>
      <right style="double">
        <color auto="1"/>
      </right>
      <top/>
      <bottom style="double">
        <color indexed="64"/>
      </bottom>
      <diagonal/>
    </border>
  </borders>
  <cellStyleXfs count="3">
    <xf numFmtId="0" fontId="0" fillId="0" borderId="0"/>
    <xf numFmtId="0" fontId="4" fillId="0" borderId="0"/>
    <xf numFmtId="0" fontId="11" fillId="0" borderId="0" applyNumberFormat="0" applyFill="0" applyBorder="0" applyAlignment="0" applyProtection="0"/>
  </cellStyleXfs>
  <cellXfs count="239">
    <xf numFmtId="0" fontId="0" fillId="0" borderId="0" xfId="0"/>
    <xf numFmtId="0" fontId="2" fillId="0" borderId="0" xfId="0" applyFont="1" applyFill="1" applyAlignment="1">
      <alignment horizontal="left"/>
    </xf>
    <xf numFmtId="0" fontId="3" fillId="0" borderId="0" xfId="0" applyFont="1" applyFill="1" applyAlignment="1">
      <alignment horizontal="right" vertical="top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Alignment="1">
      <alignment horizontal="right" vertical="top" wrapText="1"/>
    </xf>
    <xf numFmtId="0" fontId="2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right"/>
    </xf>
    <xf numFmtId="0" fontId="3" fillId="0" borderId="0" xfId="0" applyFont="1" applyFill="1" applyAlignment="1">
      <alignment horizontal="right"/>
    </xf>
    <xf numFmtId="0" fontId="2" fillId="0" borderId="0" xfId="0" applyFont="1" applyFill="1" applyBorder="1" applyAlignment="1">
      <alignment horizontal="left"/>
    </xf>
    <xf numFmtId="0" fontId="3" fillId="0" borderId="0" xfId="0" applyFont="1" applyFill="1"/>
    <xf numFmtId="18" fontId="3" fillId="0" borderId="0" xfId="0" applyNumberFormat="1" applyFont="1" applyFill="1" applyBorder="1" applyAlignment="1">
      <alignment vertical="top"/>
    </xf>
    <xf numFmtId="164" fontId="3" fillId="0" borderId="0" xfId="0" applyNumberFormat="1" applyFont="1" applyFill="1" applyAlignment="1">
      <alignment horizontal="left"/>
    </xf>
    <xf numFmtId="0" fontId="1" fillId="0" borderId="0" xfId="0" applyFont="1" applyFill="1" applyAlignment="1">
      <alignment horizontal="left"/>
    </xf>
    <xf numFmtId="0" fontId="1" fillId="0" borderId="0" xfId="0" applyFont="1" applyFill="1" applyBorder="1" applyAlignment="1">
      <alignment horizontal="right"/>
    </xf>
    <xf numFmtId="0" fontId="1" fillId="0" borderId="0" xfId="0" applyFont="1" applyFill="1" applyAlignment="1">
      <alignment horizontal="right" vertical="center"/>
    </xf>
    <xf numFmtId="0" fontId="3" fillId="0" borderId="0" xfId="0" applyFont="1" applyFill="1" applyAlignment="1">
      <alignment horizontal="lef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righ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0" xfId="0" applyFont="1" applyFill="1" applyAlignment="1"/>
    <xf numFmtId="0" fontId="3" fillId="0" borderId="0" xfId="0" applyFont="1" applyFill="1" applyBorder="1" applyAlignment="1">
      <alignment horizontal="left"/>
    </xf>
    <xf numFmtId="0" fontId="2" fillId="0" borderId="0" xfId="0" applyFont="1" applyFill="1"/>
    <xf numFmtId="0" fontId="8" fillId="0" borderId="0" xfId="0" applyFont="1" applyFill="1" applyAlignment="1">
      <alignment horizontal="right"/>
    </xf>
    <xf numFmtId="0" fontId="8" fillId="0" borderId="0" xfId="0" applyFont="1" applyFill="1"/>
    <xf numFmtId="0" fontId="3" fillId="0" borderId="0" xfId="0" applyFont="1" applyFill="1" applyAlignment="1">
      <alignment vertical="top"/>
    </xf>
    <xf numFmtId="0" fontId="14" fillId="2" borderId="0" xfId="0" applyFont="1" applyFill="1" applyAlignment="1">
      <alignment horizontal="right" vertical="top" wrapText="1"/>
    </xf>
    <xf numFmtId="0" fontId="16" fillId="0" borderId="0" xfId="2" applyFont="1" applyFill="1" applyAlignment="1">
      <alignment horizontal="left" vertical="center"/>
    </xf>
    <xf numFmtId="18" fontId="3" fillId="0" borderId="0" xfId="0" applyNumberFormat="1" applyFont="1" applyFill="1" applyBorder="1" applyAlignment="1"/>
    <xf numFmtId="18" fontId="3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8" fillId="0" borderId="0" xfId="0" applyFont="1" applyFill="1" applyAlignment="1"/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left" vertical="top"/>
    </xf>
    <xf numFmtId="18" fontId="3" fillId="0" borderId="0" xfId="0" applyNumberFormat="1" applyFont="1" applyFill="1" applyBorder="1" applyAlignment="1">
      <alignment horizontal="left" vertical="top"/>
    </xf>
    <xf numFmtId="0" fontId="8" fillId="0" borderId="0" xfId="0" applyFont="1" applyFill="1" applyBorder="1" applyAlignment="1"/>
    <xf numFmtId="0" fontId="5" fillId="0" borderId="0" xfId="0" applyFont="1" applyFill="1" applyBorder="1" applyAlignment="1"/>
    <xf numFmtId="0" fontId="15" fillId="0" borderId="0" xfId="0" applyFont="1" applyFill="1"/>
    <xf numFmtId="0" fontId="15" fillId="0" borderId="0" xfId="0" applyFont="1" applyFill="1" applyAlignment="1">
      <alignment vertical="top"/>
    </xf>
    <xf numFmtId="0" fontId="15" fillId="0" borderId="0" xfId="0" applyFont="1" applyFill="1" applyAlignment="1">
      <alignment vertical="top" wrapText="1"/>
    </xf>
    <xf numFmtId="0" fontId="17" fillId="0" borderId="0" xfId="0" applyFont="1"/>
    <xf numFmtId="0" fontId="15" fillId="0" borderId="0" xfId="0" applyFont="1" applyFill="1" applyAlignment="1"/>
    <xf numFmtId="0" fontId="13" fillId="0" borderId="0" xfId="0" applyFont="1" applyFill="1" applyAlignment="1">
      <alignment horizontal="center" vertical="top"/>
    </xf>
    <xf numFmtId="0" fontId="13" fillId="0" borderId="0" xfId="0" applyFont="1" applyFill="1" applyAlignment="1">
      <alignment horizontal="center" vertical="center"/>
    </xf>
    <xf numFmtId="0" fontId="5" fillId="0" borderId="0" xfId="0" applyFont="1" applyFill="1"/>
    <xf numFmtId="0" fontId="3" fillId="0" borderId="0" xfId="0" applyFont="1" applyFill="1" applyBorder="1" applyAlignment="1">
      <alignment vertical="top"/>
    </xf>
    <xf numFmtId="0" fontId="3" fillId="0" borderId="0" xfId="0" applyFont="1" applyFill="1" applyBorder="1"/>
    <xf numFmtId="165" fontId="3" fillId="0" borderId="0" xfId="0" applyNumberFormat="1" applyFont="1" applyFill="1" applyBorder="1" applyAlignment="1">
      <alignment wrapText="1"/>
    </xf>
    <xf numFmtId="0" fontId="2" fillId="0" borderId="0" xfId="0" applyFont="1" applyFill="1" applyAlignment="1">
      <alignment vertical="center"/>
    </xf>
    <xf numFmtId="0" fontId="18" fillId="0" borderId="0" xfId="0" applyFont="1" applyFill="1" applyBorder="1" applyAlignment="1">
      <alignment horizontal="left" vertical="center"/>
    </xf>
    <xf numFmtId="0" fontId="18" fillId="0" borderId="0" xfId="0" applyFont="1" applyFill="1" applyAlignment="1">
      <alignment horizontal="left" vertical="center"/>
    </xf>
    <xf numFmtId="0" fontId="18" fillId="0" borderId="0" xfId="0" applyFont="1" applyFill="1" applyAlignment="1">
      <alignment horizontal="left"/>
    </xf>
    <xf numFmtId="0" fontId="18" fillId="0" borderId="0" xfId="0" applyFont="1" applyFill="1"/>
    <xf numFmtId="0" fontId="18" fillId="0" borderId="0" xfId="0" applyFont="1" applyFill="1" applyAlignment="1"/>
    <xf numFmtId="0" fontId="2" fillId="0" borderId="0" xfId="0" applyFont="1" applyFill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15" fillId="0" borderId="0" xfId="0" applyFont="1"/>
    <xf numFmtId="0" fontId="19" fillId="0" borderId="0" xfId="0" applyFont="1"/>
    <xf numFmtId="0" fontId="20" fillId="0" borderId="0" xfId="0" applyFont="1"/>
    <xf numFmtId="0" fontId="19" fillId="0" borderId="0" xfId="0" applyFont="1" applyAlignment="1">
      <alignment vertical="top"/>
    </xf>
    <xf numFmtId="0" fontId="19" fillId="0" borderId="0" xfId="0" applyFont="1" applyAlignment="1"/>
    <xf numFmtId="166" fontId="3" fillId="0" borderId="0" xfId="0" applyNumberFormat="1" applyFont="1" applyFill="1" applyAlignment="1">
      <alignment horizontal="right"/>
    </xf>
    <xf numFmtId="166" fontId="1" fillId="0" borderId="0" xfId="0" applyNumberFormat="1" applyFont="1" applyFill="1" applyAlignment="1">
      <alignment horizontal="right"/>
    </xf>
    <xf numFmtId="166" fontId="1" fillId="0" borderId="0" xfId="0" applyNumberFormat="1" applyFont="1" applyFill="1" applyBorder="1" applyAlignment="1">
      <alignment horizontal="right"/>
    </xf>
    <xf numFmtId="166" fontId="3" fillId="0" borderId="0" xfId="0" applyNumberFormat="1" applyFont="1" applyFill="1" applyBorder="1" applyAlignment="1">
      <alignment horizontal="right"/>
    </xf>
    <xf numFmtId="166" fontId="1" fillId="0" borderId="3" xfId="0" applyNumberFormat="1" applyFont="1" applyFill="1" applyBorder="1" applyAlignment="1">
      <alignment horizontal="right"/>
    </xf>
    <xf numFmtId="166" fontId="1" fillId="0" borderId="0" xfId="0" applyNumberFormat="1" applyFont="1" applyFill="1" applyBorder="1" applyAlignment="1">
      <alignment horizontal="right" wrapText="1"/>
    </xf>
    <xf numFmtId="167" fontId="1" fillId="0" borderId="0" xfId="0" applyNumberFormat="1" applyFont="1" applyFill="1" applyBorder="1" applyAlignment="1">
      <alignment horizontal="right"/>
    </xf>
    <xf numFmtId="167" fontId="3" fillId="0" borderId="0" xfId="0" applyNumberFormat="1" applyFont="1" applyFill="1" applyAlignment="1">
      <alignment horizontal="right"/>
    </xf>
    <xf numFmtId="0" fontId="3" fillId="0" borderId="0" xfId="0" applyFont="1" applyFill="1" applyBorder="1" applyAlignment="1">
      <alignment horizontal="right" vertical="top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9" fillId="0" borderId="0" xfId="0" applyFont="1" applyFill="1" applyAlignment="1">
      <alignment horizontal="left" vertical="center"/>
    </xf>
    <xf numFmtId="0" fontId="9" fillId="0" borderId="0" xfId="0" applyFont="1" applyFill="1"/>
    <xf numFmtId="0" fontId="15" fillId="3" borderId="0" xfId="0" applyFont="1" applyFill="1" applyAlignment="1">
      <alignment vertical="top" wrapText="1"/>
    </xf>
    <xf numFmtId="0" fontId="20" fillId="3" borderId="0" xfId="2" applyFont="1" applyFill="1" applyAlignment="1">
      <alignment horizontal="right"/>
    </xf>
    <xf numFmtId="0" fontId="18" fillId="0" borderId="0" xfId="0" applyFont="1" applyFill="1" applyAlignment="1">
      <alignment vertical="top" wrapText="1"/>
    </xf>
    <xf numFmtId="0" fontId="21" fillId="0" borderId="0" xfId="2" applyFont="1" applyFill="1" applyAlignment="1">
      <alignment horizontal="right"/>
    </xf>
    <xf numFmtId="0" fontId="22" fillId="0" borderId="0" xfId="0" applyFont="1" applyFill="1"/>
    <xf numFmtId="0" fontId="1" fillId="0" borderId="4" xfId="0" applyFont="1" applyFill="1" applyBorder="1" applyAlignment="1">
      <alignment horizontal="right" vertical="top" wrapText="1"/>
    </xf>
    <xf numFmtId="0" fontId="3" fillId="0" borderId="4" xfId="0" applyFont="1" applyFill="1" applyBorder="1" applyAlignment="1">
      <alignment horizontal="right" vertical="top" wrapText="1"/>
    </xf>
    <xf numFmtId="166" fontId="3" fillId="0" borderId="5" xfId="0" applyNumberFormat="1" applyFont="1" applyFill="1" applyBorder="1" applyAlignment="1">
      <alignment horizontal="right"/>
    </xf>
    <xf numFmtId="166" fontId="1" fillId="0" borderId="5" xfId="0" applyNumberFormat="1" applyFont="1" applyFill="1" applyBorder="1" applyAlignment="1">
      <alignment horizontal="right"/>
    </xf>
    <xf numFmtId="49" fontId="3" fillId="0" borderId="4" xfId="0" applyNumberFormat="1" applyFont="1" applyFill="1" applyBorder="1" applyAlignment="1">
      <alignment horizontal="right" vertical="top" wrapText="1"/>
    </xf>
    <xf numFmtId="9" fontId="1" fillId="0" borderId="4" xfId="0" applyNumberFormat="1" applyFont="1" applyFill="1" applyBorder="1" applyAlignment="1">
      <alignment horizontal="right" vertical="top" wrapText="1"/>
    </xf>
    <xf numFmtId="9" fontId="3" fillId="0" borderId="4" xfId="0" applyNumberFormat="1" applyFont="1" applyFill="1" applyBorder="1" applyAlignment="1">
      <alignment horizontal="right" vertical="top" wrapText="1"/>
    </xf>
    <xf numFmtId="167" fontId="3" fillId="0" borderId="5" xfId="0" applyNumberFormat="1" applyFont="1" applyFill="1" applyBorder="1" applyAlignment="1">
      <alignment horizontal="right"/>
    </xf>
    <xf numFmtId="168" fontId="1" fillId="0" borderId="0" xfId="0" applyNumberFormat="1" applyFont="1" applyFill="1" applyAlignment="1">
      <alignment horizontal="right"/>
    </xf>
    <xf numFmtId="168" fontId="3" fillId="0" borderId="0" xfId="0" applyNumberFormat="1" applyFont="1" applyFill="1" applyAlignment="1">
      <alignment horizontal="right"/>
    </xf>
    <xf numFmtId="167" fontId="1" fillId="0" borderId="0" xfId="0" applyNumberFormat="1" applyFont="1" applyFill="1" applyAlignment="1">
      <alignment horizontal="right"/>
    </xf>
    <xf numFmtId="168" fontId="3" fillId="0" borderId="5" xfId="0" applyNumberFormat="1" applyFont="1" applyFill="1" applyBorder="1" applyAlignment="1">
      <alignment horizontal="right"/>
    </xf>
    <xf numFmtId="0" fontId="3" fillId="0" borderId="0" xfId="0" applyFont="1" applyFill="1" applyAlignment="1">
      <alignment horizontal="left" vertical="top"/>
    </xf>
    <xf numFmtId="168" fontId="1" fillId="0" borderId="0" xfId="0" applyNumberFormat="1" applyFont="1" applyFill="1" applyBorder="1" applyAlignment="1">
      <alignment horizontal="right"/>
    </xf>
    <xf numFmtId="168" fontId="1" fillId="0" borderId="5" xfId="0" applyNumberFormat="1" applyFont="1" applyFill="1" applyBorder="1" applyAlignment="1">
      <alignment horizontal="right"/>
    </xf>
    <xf numFmtId="167" fontId="1" fillId="0" borderId="5" xfId="0" applyNumberFormat="1" applyFont="1" applyFill="1" applyBorder="1" applyAlignment="1">
      <alignment horizontal="right"/>
    </xf>
    <xf numFmtId="168" fontId="3" fillId="0" borderId="0" xfId="0" applyNumberFormat="1" applyFont="1" applyFill="1" applyBorder="1" applyAlignment="1">
      <alignment horizontal="right"/>
    </xf>
    <xf numFmtId="167" fontId="3" fillId="0" borderId="0" xfId="0" applyNumberFormat="1" applyFont="1" applyFill="1" applyBorder="1" applyAlignment="1">
      <alignment horizontal="right"/>
    </xf>
    <xf numFmtId="166" fontId="1" fillId="5" borderId="0" xfId="0" applyNumberFormat="1" applyFont="1" applyFill="1" applyBorder="1" applyAlignment="1">
      <alignment horizontal="right"/>
    </xf>
    <xf numFmtId="168" fontId="3" fillId="5" borderId="0" xfId="0" applyNumberFormat="1" applyFont="1" applyFill="1" applyBorder="1" applyAlignment="1">
      <alignment horizontal="right"/>
    </xf>
    <xf numFmtId="167" fontId="3" fillId="5" borderId="0" xfId="0" applyNumberFormat="1" applyFont="1" applyFill="1" applyBorder="1" applyAlignment="1">
      <alignment horizontal="right"/>
    </xf>
    <xf numFmtId="166" fontId="3" fillId="5" borderId="0" xfId="0" applyNumberFormat="1" applyFont="1" applyFill="1" applyBorder="1" applyAlignment="1">
      <alignment horizontal="right"/>
    </xf>
    <xf numFmtId="166" fontId="3" fillId="5" borderId="0" xfId="0" applyNumberFormat="1" applyFont="1" applyFill="1" applyAlignment="1">
      <alignment horizontal="right"/>
    </xf>
    <xf numFmtId="168" fontId="3" fillId="5" borderId="0" xfId="0" applyNumberFormat="1" applyFont="1" applyFill="1" applyAlignment="1">
      <alignment horizontal="right"/>
    </xf>
    <xf numFmtId="167" fontId="3" fillId="5" borderId="0" xfId="0" applyNumberFormat="1" applyFont="1" applyFill="1" applyAlignment="1">
      <alignment horizontal="right"/>
    </xf>
    <xf numFmtId="166" fontId="3" fillId="5" borderId="5" xfId="0" applyNumberFormat="1" applyFont="1" applyFill="1" applyBorder="1" applyAlignment="1">
      <alignment horizontal="right"/>
    </xf>
    <xf numFmtId="168" fontId="3" fillId="5" borderId="5" xfId="0" applyNumberFormat="1" applyFont="1" applyFill="1" applyBorder="1" applyAlignment="1">
      <alignment horizontal="right"/>
    </xf>
    <xf numFmtId="167" fontId="3" fillId="5" borderId="5" xfId="0" applyNumberFormat="1" applyFont="1" applyFill="1" applyBorder="1" applyAlignment="1">
      <alignment horizontal="right"/>
    </xf>
    <xf numFmtId="168" fontId="1" fillId="5" borderId="0" xfId="0" applyNumberFormat="1" applyFont="1" applyFill="1" applyBorder="1" applyAlignment="1">
      <alignment horizontal="right"/>
    </xf>
    <xf numFmtId="167" fontId="1" fillId="5" borderId="0" xfId="0" applyNumberFormat="1" applyFont="1" applyFill="1" applyBorder="1" applyAlignment="1">
      <alignment horizontal="right"/>
    </xf>
    <xf numFmtId="166" fontId="3" fillId="4" borderId="0" xfId="0" applyNumberFormat="1" applyFont="1" applyFill="1" applyBorder="1" applyAlignment="1">
      <alignment horizontal="right"/>
    </xf>
    <xf numFmtId="168" fontId="3" fillId="4" borderId="0" xfId="0" applyNumberFormat="1" applyFont="1" applyFill="1" applyBorder="1" applyAlignment="1">
      <alignment horizontal="right"/>
    </xf>
    <xf numFmtId="167" fontId="3" fillId="4" borderId="0" xfId="0" applyNumberFormat="1" applyFont="1" applyFill="1" applyBorder="1" applyAlignment="1">
      <alignment horizontal="right"/>
    </xf>
    <xf numFmtId="166" fontId="3" fillId="4" borderId="0" xfId="0" applyNumberFormat="1" applyFont="1" applyFill="1" applyAlignment="1">
      <alignment horizontal="right"/>
    </xf>
    <xf numFmtId="168" fontId="3" fillId="4" borderId="0" xfId="0" applyNumberFormat="1" applyFont="1" applyFill="1" applyAlignment="1">
      <alignment horizontal="right"/>
    </xf>
    <xf numFmtId="167" fontId="3" fillId="4" borderId="0" xfId="0" applyNumberFormat="1" applyFont="1" applyFill="1" applyAlignment="1">
      <alignment horizontal="right"/>
    </xf>
    <xf numFmtId="166" fontId="3" fillId="4" borderId="5" xfId="0" applyNumberFormat="1" applyFont="1" applyFill="1" applyBorder="1" applyAlignment="1">
      <alignment horizontal="right"/>
    </xf>
    <xf numFmtId="168" fontId="3" fillId="4" borderId="5" xfId="0" applyNumberFormat="1" applyFont="1" applyFill="1" applyBorder="1" applyAlignment="1">
      <alignment horizontal="right"/>
    </xf>
    <xf numFmtId="167" fontId="3" fillId="4" borderId="5" xfId="0" applyNumberFormat="1" applyFont="1" applyFill="1" applyBorder="1" applyAlignment="1">
      <alignment horizontal="right"/>
    </xf>
    <xf numFmtId="166" fontId="1" fillId="4" borderId="0" xfId="0" applyNumberFormat="1" applyFont="1" applyFill="1" applyBorder="1" applyAlignment="1">
      <alignment horizontal="right"/>
    </xf>
    <xf numFmtId="168" fontId="1" fillId="4" borderId="0" xfId="0" applyNumberFormat="1" applyFont="1" applyFill="1" applyBorder="1" applyAlignment="1">
      <alignment horizontal="right"/>
    </xf>
    <xf numFmtId="167" fontId="1" fillId="4" borderId="0" xfId="0" applyNumberFormat="1" applyFont="1" applyFill="1" applyBorder="1" applyAlignment="1">
      <alignment horizontal="right"/>
    </xf>
    <xf numFmtId="168" fontId="1" fillId="0" borderId="0" xfId="0" applyNumberFormat="1" applyFont="1" applyFill="1" applyBorder="1" applyAlignment="1">
      <alignment horizontal="right" wrapText="1"/>
    </xf>
    <xf numFmtId="167" fontId="1" fillId="0" borderId="0" xfId="0" applyNumberFormat="1" applyFont="1" applyFill="1" applyBorder="1" applyAlignment="1">
      <alignment horizontal="right" wrapText="1"/>
    </xf>
    <xf numFmtId="166" fontId="1" fillId="4" borderId="0" xfId="0" applyNumberFormat="1" applyFont="1" applyFill="1" applyAlignment="1">
      <alignment horizontal="right"/>
    </xf>
    <xf numFmtId="168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right"/>
    </xf>
    <xf numFmtId="166" fontId="1" fillId="5" borderId="0" xfId="0" applyNumberFormat="1" applyFont="1" applyFill="1" applyAlignment="1">
      <alignment horizontal="right"/>
    </xf>
    <xf numFmtId="168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right"/>
    </xf>
    <xf numFmtId="166" fontId="1" fillId="5" borderId="5" xfId="0" applyNumberFormat="1" applyFont="1" applyFill="1" applyBorder="1" applyAlignment="1">
      <alignment horizontal="right"/>
    </xf>
    <xf numFmtId="168" fontId="1" fillId="5" borderId="5" xfId="0" applyNumberFormat="1" applyFont="1" applyFill="1" applyBorder="1" applyAlignment="1">
      <alignment horizontal="right"/>
    </xf>
    <xf numFmtId="167" fontId="1" fillId="5" borderId="5" xfId="0" applyNumberFormat="1" applyFont="1" applyFill="1" applyBorder="1" applyAlignment="1">
      <alignment horizontal="right"/>
    </xf>
    <xf numFmtId="166" fontId="1" fillId="4" borderId="5" xfId="0" applyNumberFormat="1" applyFont="1" applyFill="1" applyBorder="1" applyAlignment="1">
      <alignment horizontal="right"/>
    </xf>
    <xf numFmtId="168" fontId="1" fillId="4" borderId="5" xfId="0" applyNumberFormat="1" applyFont="1" applyFill="1" applyBorder="1" applyAlignment="1">
      <alignment horizontal="right"/>
    </xf>
    <xf numFmtId="167" fontId="1" fillId="4" borderId="5" xfId="0" applyNumberFormat="1" applyFont="1" applyFill="1" applyBorder="1" applyAlignment="1">
      <alignment horizontal="right"/>
    </xf>
    <xf numFmtId="18" fontId="3" fillId="0" borderId="0" xfId="0" applyNumberFormat="1" applyFont="1" applyFill="1" applyBorder="1" applyAlignment="1">
      <alignment horizontal="left" vertical="center"/>
    </xf>
    <xf numFmtId="18" fontId="3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3" fillId="0" borderId="5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/>
    </xf>
    <xf numFmtId="0" fontId="3" fillId="0" borderId="3" xfId="0" applyFont="1" applyFill="1" applyBorder="1" applyAlignment="1">
      <alignment horizontal="right" vertical="top"/>
    </xf>
    <xf numFmtId="0" fontId="3" fillId="0" borderId="0" xfId="0" applyFont="1" applyFill="1" applyBorder="1" applyAlignment="1">
      <alignment horizontal="right" vertical="top"/>
    </xf>
    <xf numFmtId="0" fontId="3" fillId="0" borderId="1" xfId="0" applyFont="1" applyFill="1" applyBorder="1" applyAlignment="1">
      <alignment horizontal="right" vertical="top"/>
    </xf>
    <xf numFmtId="0" fontId="1" fillId="0" borderId="3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right" vertical="top" wrapText="1"/>
    </xf>
    <xf numFmtId="0" fontId="3" fillId="0" borderId="4" xfId="0" applyFont="1" applyFill="1" applyBorder="1" applyAlignment="1">
      <alignment horizontal="right" vertical="top"/>
    </xf>
    <xf numFmtId="0" fontId="3" fillId="0" borderId="4" xfId="0" applyFont="1" applyFill="1" applyBorder="1" applyAlignment="1">
      <alignment horizontal="center" vertical="top" wrapText="1"/>
    </xf>
    <xf numFmtId="0" fontId="3" fillId="0" borderId="0" xfId="0" applyFont="1" applyFill="1" applyAlignment="1">
      <alignment horizontal="left" vertical="top" wrapText="1"/>
    </xf>
    <xf numFmtId="0" fontId="1" fillId="0" borderId="13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3" fillId="4" borderId="15" xfId="0" applyFont="1" applyFill="1" applyBorder="1" applyAlignment="1">
      <alignment horizontal="center" vertical="center"/>
    </xf>
    <xf numFmtId="0" fontId="3" fillId="5" borderId="11" xfId="0" applyFont="1" applyFill="1" applyBorder="1" applyAlignment="1">
      <alignment horizontal="center" vertical="center"/>
    </xf>
    <xf numFmtId="0" fontId="3" fillId="5" borderId="18" xfId="0" applyFont="1" applyFill="1" applyBorder="1" applyAlignment="1">
      <alignment horizontal="center" vertical="center"/>
    </xf>
    <xf numFmtId="0" fontId="3" fillId="5" borderId="16" xfId="0" applyFont="1" applyFill="1" applyBorder="1" applyAlignment="1">
      <alignment horizontal="center" vertical="center"/>
    </xf>
    <xf numFmtId="0" fontId="3" fillId="5" borderId="19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top" wrapText="1"/>
    </xf>
    <xf numFmtId="0" fontId="3" fillId="0" borderId="17" xfId="0" applyFont="1" applyFill="1" applyBorder="1" applyAlignment="1">
      <alignment horizontal="left" vertical="top" wrapText="1"/>
    </xf>
    <xf numFmtId="0" fontId="3" fillId="0" borderId="21" xfId="0" applyFont="1" applyFill="1" applyBorder="1" applyAlignment="1">
      <alignment horizontal="left" vertical="top" wrapText="1"/>
    </xf>
    <xf numFmtId="0" fontId="3" fillId="0" borderId="6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right" vertical="top"/>
    </xf>
    <xf numFmtId="0" fontId="1" fillId="0" borderId="0" xfId="0" applyFont="1" applyFill="1" applyBorder="1" applyAlignment="1">
      <alignment horizontal="right" vertical="top"/>
    </xf>
    <xf numFmtId="0" fontId="1" fillId="0" borderId="1" xfId="0" applyFont="1" applyFill="1" applyBorder="1" applyAlignment="1">
      <alignment horizontal="right" vertical="top"/>
    </xf>
    <xf numFmtId="0" fontId="1" fillId="0" borderId="4" xfId="0" applyFont="1" applyFill="1" applyBorder="1" applyAlignment="1">
      <alignment horizontal="right" vertical="top" wrapText="1"/>
    </xf>
    <xf numFmtId="0" fontId="1" fillId="0" borderId="4" xfId="0" applyFont="1" applyFill="1" applyBorder="1" applyAlignment="1">
      <alignment horizontal="right" vertical="top"/>
    </xf>
    <xf numFmtId="0" fontId="1" fillId="0" borderId="6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 vertical="top" wrapText="1"/>
    </xf>
    <xf numFmtId="0" fontId="3" fillId="0" borderId="8" xfId="0" applyFont="1" applyFill="1" applyBorder="1" applyAlignment="1">
      <alignment horizontal="right" vertical="top" wrapText="1"/>
    </xf>
    <xf numFmtId="0" fontId="3" fillId="0" borderId="1" xfId="0" applyFont="1" applyFill="1" applyBorder="1" applyAlignment="1">
      <alignment horizontal="right" vertical="top" wrapText="1"/>
    </xf>
    <xf numFmtId="0" fontId="1" fillId="0" borderId="8" xfId="0" applyFont="1" applyFill="1" applyBorder="1" applyAlignment="1">
      <alignment horizontal="right" vertical="top" wrapText="1"/>
    </xf>
    <xf numFmtId="0" fontId="1" fillId="0" borderId="1" xfId="0" applyFont="1" applyFill="1" applyBorder="1" applyAlignment="1">
      <alignment horizontal="right" vertical="top" wrapText="1"/>
    </xf>
    <xf numFmtId="0" fontId="1" fillId="0" borderId="3" xfId="0" applyFont="1" applyFill="1" applyBorder="1" applyAlignment="1">
      <alignment horizontal="right" vertical="top" wrapText="1"/>
    </xf>
    <xf numFmtId="0" fontId="1" fillId="0" borderId="0" xfId="0" applyFont="1" applyFill="1" applyBorder="1" applyAlignment="1">
      <alignment horizontal="right" vertical="top" wrapText="1"/>
    </xf>
    <xf numFmtId="0" fontId="3" fillId="0" borderId="3" xfId="0" applyFont="1" applyFill="1" applyBorder="1" applyAlignment="1">
      <alignment horizontal="right" vertical="top" wrapText="1"/>
    </xf>
    <xf numFmtId="0" fontId="3" fillId="0" borderId="0" xfId="0" applyFont="1" applyFill="1" applyBorder="1" applyAlignment="1">
      <alignment horizontal="right" vertical="top" wrapText="1"/>
    </xf>
    <xf numFmtId="0" fontId="1" fillId="0" borderId="10" xfId="0" applyFont="1" applyFill="1" applyBorder="1" applyAlignment="1">
      <alignment horizontal="right" vertical="top" wrapText="1"/>
    </xf>
    <xf numFmtId="9" fontId="1" fillId="0" borderId="3" xfId="0" applyNumberFormat="1" applyFont="1" applyFill="1" applyBorder="1" applyAlignment="1">
      <alignment horizontal="right" vertical="top" wrapText="1"/>
    </xf>
    <xf numFmtId="9" fontId="1" fillId="0" borderId="0" xfId="0" applyNumberFormat="1" applyFont="1" applyFill="1" applyBorder="1" applyAlignment="1">
      <alignment horizontal="right" vertical="top" wrapText="1"/>
    </xf>
    <xf numFmtId="9" fontId="1" fillId="0" borderId="1" xfId="0" applyNumberFormat="1" applyFont="1" applyFill="1" applyBorder="1" applyAlignment="1">
      <alignment horizontal="right" vertical="top" wrapText="1"/>
    </xf>
    <xf numFmtId="9" fontId="1" fillId="0" borderId="4" xfId="0" applyNumberFormat="1" applyFont="1" applyFill="1" applyBorder="1" applyAlignment="1">
      <alignment horizontal="right" vertical="top" wrapText="1"/>
    </xf>
    <xf numFmtId="9" fontId="1" fillId="0" borderId="4" xfId="0" applyNumberFormat="1" applyFont="1" applyFill="1" applyBorder="1" applyAlignment="1">
      <alignment horizontal="right" vertical="top"/>
    </xf>
    <xf numFmtId="9" fontId="1" fillId="0" borderId="6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Fill="1" applyBorder="1" applyAlignment="1">
      <alignment horizontal="right" vertical="top" wrapText="1"/>
    </xf>
    <xf numFmtId="49" fontId="3" fillId="0" borderId="0" xfId="0" applyNumberFormat="1" applyFont="1" applyFill="1" applyBorder="1" applyAlignment="1">
      <alignment horizontal="right" vertical="top" wrapText="1"/>
    </xf>
    <xf numFmtId="49" fontId="3" fillId="0" borderId="1" xfId="0" applyNumberFormat="1" applyFont="1" applyFill="1" applyBorder="1" applyAlignment="1">
      <alignment horizontal="right" vertical="top" wrapText="1"/>
    </xf>
    <xf numFmtId="49" fontId="3" fillId="0" borderId="4" xfId="0" applyNumberFormat="1" applyFont="1" applyFill="1" applyBorder="1" applyAlignment="1">
      <alignment horizontal="right" vertical="top" wrapText="1"/>
    </xf>
    <xf numFmtId="49" fontId="3" fillId="0" borderId="4" xfId="0" applyNumberFormat="1" applyFont="1" applyFill="1" applyBorder="1" applyAlignment="1">
      <alignment horizontal="right" vertical="top"/>
    </xf>
    <xf numFmtId="49" fontId="3" fillId="0" borderId="6" xfId="0" applyNumberFormat="1" applyFont="1" applyFill="1" applyBorder="1" applyAlignment="1">
      <alignment horizontal="center" vertical="top" wrapText="1"/>
    </xf>
    <xf numFmtId="49" fontId="3" fillId="0" borderId="4" xfId="0" applyNumberFormat="1" applyFont="1" applyFill="1" applyBorder="1" applyAlignment="1">
      <alignment horizontal="center" vertical="top" wrapText="1"/>
    </xf>
    <xf numFmtId="9" fontId="3" fillId="0" borderId="3" xfId="0" applyNumberFormat="1" applyFont="1" applyFill="1" applyBorder="1" applyAlignment="1">
      <alignment horizontal="right" vertical="top" wrapText="1"/>
    </xf>
    <xf numFmtId="9" fontId="3" fillId="0" borderId="0" xfId="0" applyNumberFormat="1" applyFont="1" applyFill="1" applyBorder="1" applyAlignment="1">
      <alignment horizontal="right" vertical="top" wrapText="1"/>
    </xf>
    <xf numFmtId="9" fontId="3" fillId="0" borderId="1" xfId="0" applyNumberFormat="1" applyFont="1" applyFill="1" applyBorder="1" applyAlignment="1">
      <alignment horizontal="right" vertical="top" wrapText="1"/>
    </xf>
    <xf numFmtId="9" fontId="3" fillId="0" borderId="4" xfId="0" applyNumberFormat="1" applyFont="1" applyFill="1" applyBorder="1" applyAlignment="1">
      <alignment horizontal="right" vertical="top" wrapText="1"/>
    </xf>
    <xf numFmtId="9" fontId="3" fillId="0" borderId="4" xfId="0" applyNumberFormat="1" applyFont="1" applyFill="1" applyBorder="1" applyAlignment="1">
      <alignment horizontal="right" vertical="top"/>
    </xf>
    <xf numFmtId="9" fontId="3" fillId="0" borderId="4" xfId="0" applyNumberFormat="1" applyFont="1" applyFill="1" applyBorder="1" applyAlignment="1">
      <alignment horizontal="center" vertical="top" wrapText="1"/>
    </xf>
    <xf numFmtId="9" fontId="3" fillId="0" borderId="6" xfId="0" applyNumberFormat="1" applyFont="1" applyFill="1" applyBorder="1" applyAlignment="1">
      <alignment horizontal="center" vertical="top" wrapText="1"/>
    </xf>
    <xf numFmtId="9" fontId="3" fillId="0" borderId="8" xfId="0" applyNumberFormat="1" applyFont="1" applyFill="1" applyBorder="1" applyAlignment="1">
      <alignment horizontal="right" vertical="top" wrapText="1"/>
    </xf>
    <xf numFmtId="0" fontId="1" fillId="0" borderId="7" xfId="0" applyFont="1" applyFill="1" applyBorder="1" applyAlignment="1">
      <alignment horizontal="center" vertical="top"/>
    </xf>
    <xf numFmtId="0" fontId="1" fillId="0" borderId="3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right" vertical="top" wrapText="1"/>
    </xf>
    <xf numFmtId="0" fontId="3" fillId="0" borderId="2" xfId="0" applyFont="1" applyFill="1" applyBorder="1" applyAlignment="1">
      <alignment horizontal="right" vertical="top"/>
    </xf>
    <xf numFmtId="0" fontId="1" fillId="0" borderId="5" xfId="0" applyFont="1" applyFill="1" applyBorder="1" applyAlignment="1">
      <alignment horizontal="center" vertical="top" wrapText="1"/>
    </xf>
    <xf numFmtId="0" fontId="3" fillId="0" borderId="9" xfId="0" applyFont="1" applyFill="1" applyBorder="1" applyAlignment="1">
      <alignment horizontal="right" vertical="top"/>
    </xf>
    <xf numFmtId="18" fontId="3" fillId="0" borderId="0" xfId="0" applyNumberFormat="1" applyFont="1" applyFill="1" applyBorder="1" applyAlignment="1">
      <alignment horizontal="left" vertical="top" wrapText="1"/>
    </xf>
    <xf numFmtId="18" fontId="1" fillId="0" borderId="13" xfId="0" applyNumberFormat="1" applyFont="1" applyFill="1" applyBorder="1" applyAlignment="1">
      <alignment horizontal="center" vertical="center"/>
    </xf>
    <xf numFmtId="18" fontId="1" fillId="0" borderId="15" xfId="0" applyNumberFormat="1" applyFont="1" applyFill="1" applyBorder="1" applyAlignment="1">
      <alignment horizontal="center" vertical="center"/>
    </xf>
    <xf numFmtId="18" fontId="1" fillId="0" borderId="14" xfId="0" applyNumberFormat="1" applyFont="1" applyFill="1" applyBorder="1" applyAlignment="1">
      <alignment horizontal="center" vertical="center"/>
    </xf>
    <xf numFmtId="18" fontId="3" fillId="4" borderId="13" xfId="0" applyNumberFormat="1" applyFont="1" applyFill="1" applyBorder="1" applyAlignment="1">
      <alignment horizontal="center" vertical="center"/>
    </xf>
    <xf numFmtId="18" fontId="3" fillId="4" borderId="15" xfId="0" applyNumberFormat="1" applyFont="1" applyFill="1" applyBorder="1" applyAlignment="1">
      <alignment horizontal="center" vertical="center"/>
    </xf>
    <xf numFmtId="18" fontId="3" fillId="5" borderId="11" xfId="0" applyNumberFormat="1" applyFont="1" applyFill="1" applyBorder="1" applyAlignment="1">
      <alignment horizontal="center" vertical="center"/>
    </xf>
    <xf numFmtId="18" fontId="3" fillId="5" borderId="18" xfId="0" applyNumberFormat="1" applyFont="1" applyFill="1" applyBorder="1" applyAlignment="1">
      <alignment horizontal="center" vertical="center"/>
    </xf>
    <xf numFmtId="18" fontId="3" fillId="5" borderId="16" xfId="0" applyNumberFormat="1" applyFont="1" applyFill="1" applyBorder="1" applyAlignment="1">
      <alignment horizontal="center" vertical="center"/>
    </xf>
    <xf numFmtId="18" fontId="3" fillId="5" borderId="19" xfId="0" applyNumberFormat="1" applyFont="1" applyFill="1" applyBorder="1" applyAlignment="1">
      <alignment horizontal="center" vertical="center"/>
    </xf>
    <xf numFmtId="18" fontId="1" fillId="0" borderId="11" xfId="0" applyNumberFormat="1" applyFont="1" applyFill="1" applyBorder="1" applyAlignment="1">
      <alignment horizontal="center" vertical="center"/>
    </xf>
    <xf numFmtId="18" fontId="1" fillId="0" borderId="12" xfId="0" applyNumberFormat="1" applyFont="1" applyFill="1" applyBorder="1" applyAlignment="1">
      <alignment horizontal="center" vertical="center"/>
    </xf>
    <xf numFmtId="18" fontId="1" fillId="0" borderId="20" xfId="0" applyNumberFormat="1" applyFont="1" applyFill="1" applyBorder="1" applyAlignment="1">
      <alignment horizontal="center" vertical="center"/>
    </xf>
    <xf numFmtId="18" fontId="3" fillId="0" borderId="16" xfId="0" applyNumberFormat="1" applyFont="1" applyFill="1" applyBorder="1" applyAlignment="1">
      <alignment horizontal="left" vertical="top" wrapText="1"/>
    </xf>
    <xf numFmtId="18" fontId="3" fillId="0" borderId="17" xfId="0" applyNumberFormat="1" applyFont="1" applyFill="1" applyBorder="1" applyAlignment="1">
      <alignment horizontal="left" vertical="top" wrapText="1"/>
    </xf>
    <xf numFmtId="18" fontId="3" fillId="0" borderId="21" xfId="0" applyNumberFormat="1" applyFont="1" applyFill="1" applyBorder="1" applyAlignment="1">
      <alignment horizontal="left" vertical="top" wrapText="1"/>
    </xf>
    <xf numFmtId="18" fontId="3" fillId="0" borderId="13" xfId="0" applyNumberFormat="1" applyFont="1" applyFill="1" applyBorder="1" applyAlignment="1">
      <alignment horizontal="center" vertical="center"/>
    </xf>
    <xf numFmtId="18" fontId="3" fillId="0" borderId="15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top" wrapText="1"/>
    </xf>
    <xf numFmtId="0" fontId="1" fillId="0" borderId="8" xfId="0" applyFont="1" applyFill="1" applyBorder="1" applyAlignment="1">
      <alignment horizontal="right" vertical="top"/>
    </xf>
  </cellXfs>
  <cellStyles count="3">
    <cellStyle name="Hipervínculo" xfId="2" builtinId="8"/>
    <cellStyle name="Normal" xfId="0" builtinId="0"/>
    <cellStyle name="Normal 5 3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190500</xdr:rowOff>
    </xdr:from>
    <xdr:to>
      <xdr:col>0</xdr:col>
      <xdr:colOff>770973</xdr:colOff>
      <xdr:row>4</xdr:row>
      <xdr:rowOff>190500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0892EF-2BA6-4FC3-80CB-F50734D4B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770973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3930252</xdr:colOff>
      <xdr:row>1</xdr:row>
      <xdr:rowOff>19049</xdr:rowOff>
    </xdr:from>
    <xdr:to>
      <xdr:col>2</xdr:col>
      <xdr:colOff>3809</xdr:colOff>
      <xdr:row>3</xdr:row>
      <xdr:rowOff>180974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D687EB-4E9D-456F-A26F-893E08D9D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30252" y="219074"/>
          <a:ext cx="2093357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190500</xdr:rowOff>
    </xdr:from>
    <xdr:to>
      <xdr:col>0</xdr:col>
      <xdr:colOff>770973</xdr:colOff>
      <xdr:row>4</xdr:row>
      <xdr:rowOff>190500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C0892EF-2BA6-4FC3-80CB-F50734D4B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770973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3930252</xdr:colOff>
      <xdr:row>1</xdr:row>
      <xdr:rowOff>19049</xdr:rowOff>
    </xdr:from>
    <xdr:to>
      <xdr:col>2</xdr:col>
      <xdr:colOff>3809</xdr:colOff>
      <xdr:row>3</xdr:row>
      <xdr:rowOff>180974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2D687EB-4E9D-456F-A26F-893E08D9D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30252" y="219074"/>
          <a:ext cx="2093357" cy="561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6"/>
  <dimension ref="A1:AE168"/>
  <sheetViews>
    <sheetView tabSelected="1" workbookViewId="0">
      <selection sqref="A1:B1"/>
    </sheetView>
  </sheetViews>
  <sheetFormatPr baseColWidth="10" defaultRowHeight="15" x14ac:dyDescent="0.25"/>
  <cols>
    <col min="1" max="1" width="84.140625" style="41" customWidth="1"/>
    <col min="2" max="2" width="6.140625" style="41" customWidth="1"/>
    <col min="3" max="4" width="11.42578125" style="57"/>
    <col min="5" max="5" width="14.5703125" style="60" customWidth="1"/>
    <col min="6" max="6" width="14.5703125" style="61" customWidth="1"/>
    <col min="7" max="7" width="14.5703125" style="58" customWidth="1"/>
    <col min="8" max="8" width="87.28515625" style="58" customWidth="1"/>
    <col min="9" max="31" width="11.42578125" style="57"/>
    <col min="32" max="16384" width="11.42578125" style="58"/>
  </cols>
  <sheetData>
    <row r="1" spans="1:8" ht="15.75" x14ac:dyDescent="0.25">
      <c r="A1" s="143" t="s">
        <v>519</v>
      </c>
      <c r="B1" s="143"/>
      <c r="E1" s="39"/>
      <c r="F1" s="42"/>
      <c r="G1" s="38"/>
      <c r="H1" s="38"/>
    </row>
    <row r="2" spans="1:8" ht="15.75" x14ac:dyDescent="0.25">
      <c r="A2" s="143" t="s">
        <v>512</v>
      </c>
      <c r="B2" s="143"/>
      <c r="E2" s="39"/>
      <c r="F2" s="42"/>
      <c r="G2" s="38"/>
      <c r="H2" s="38"/>
    </row>
    <row r="3" spans="1:8" ht="15.75" x14ac:dyDescent="0.25">
      <c r="A3" s="143" t="s">
        <v>513</v>
      </c>
      <c r="B3" s="143"/>
      <c r="E3" s="39"/>
      <c r="F3" s="42"/>
      <c r="G3" s="38"/>
      <c r="H3" s="38"/>
    </row>
    <row r="4" spans="1:8" ht="15.75" x14ac:dyDescent="0.25">
      <c r="A4" s="143" t="s">
        <v>501</v>
      </c>
      <c r="B4" s="143"/>
      <c r="E4" s="39"/>
      <c r="F4" s="42"/>
      <c r="G4" s="38"/>
      <c r="H4" s="38"/>
    </row>
    <row r="5" spans="1:8" ht="15.75" x14ac:dyDescent="0.25">
      <c r="A5" s="141"/>
      <c r="B5" s="141"/>
      <c r="E5" s="39"/>
      <c r="F5" s="42"/>
      <c r="G5" s="38"/>
      <c r="H5" s="38"/>
    </row>
    <row r="6" spans="1:8" ht="15.75" x14ac:dyDescent="0.25">
      <c r="A6" s="140" t="s">
        <v>466</v>
      </c>
      <c r="B6" s="27" t="s">
        <v>514</v>
      </c>
      <c r="D6" s="57" t="s">
        <v>564</v>
      </c>
      <c r="E6" s="43"/>
      <c r="F6" s="44"/>
      <c r="G6" s="44"/>
      <c r="H6" s="44"/>
    </row>
    <row r="7" spans="1:8" ht="15.75" x14ac:dyDescent="0.25">
      <c r="A7" s="140" t="s">
        <v>515</v>
      </c>
      <c r="B7" s="27"/>
      <c r="E7" s="43"/>
      <c r="F7" s="44"/>
      <c r="G7" s="44"/>
      <c r="H7" s="44"/>
    </row>
    <row r="8" spans="1:8" ht="12.75" customHeight="1" x14ac:dyDescent="0.25">
      <c r="A8" s="76" t="str">
        <f t="shared" ref="A8:A25" si="0">H8</f>
        <v>Indicadores de precisión Número de empresas por gran sector, 2018</v>
      </c>
      <c r="B8" s="77">
        <v>1</v>
      </c>
      <c r="E8" s="39" t="str">
        <f>'1'!$A$1</f>
        <v>Indicadores de precisión Número de empresas por gran sector, 2018</v>
      </c>
      <c r="F8" s="39"/>
      <c r="G8" s="40"/>
      <c r="H8" s="40" t="str">
        <f>CONCATENATE(E8,F8)</f>
        <v>Indicadores de precisión Número de empresas por gran sector, 2018</v>
      </c>
    </row>
    <row r="9" spans="1:8" ht="12.75" customHeight="1" x14ac:dyDescent="0.25">
      <c r="A9" s="78" t="str">
        <f t="shared" si="0"/>
        <v>Indicadores de precisión Número de empresas por gran sector, según el grupo de edad de operaciones, 2018</v>
      </c>
      <c r="B9" s="79">
        <v>3</v>
      </c>
      <c r="E9" s="39" t="str">
        <f>'3'!$A$1</f>
        <v xml:space="preserve">Indicadores de precisión Número de empresas por gran sector, según el grupo de edad </v>
      </c>
      <c r="F9" s="39" t="str">
        <f>'3'!$A$2</f>
        <v>de operaciones, 2018</v>
      </c>
      <c r="G9" s="40"/>
      <c r="H9" s="40" t="str">
        <f t="shared" ref="H9:H72" si="1">CONCATENATE(E9,F9)</f>
        <v>Indicadores de precisión Número de empresas por gran sector, según el grupo de edad de operaciones, 2018</v>
      </c>
    </row>
    <row r="10" spans="1:8" ht="25.5" x14ac:dyDescent="0.25">
      <c r="A10" s="76" t="str">
        <f t="shared" si="0"/>
        <v>Indicadores de precisión Promedio del personal ocupado total, dependiente y no dependiente de la razón social, por gran sector, que laboró en la empresa en el periodo de referencia, 2016 a 2018</v>
      </c>
      <c r="B10" s="77">
        <v>4</v>
      </c>
      <c r="E10" s="39" t="str">
        <f>'4'!$A$1</f>
        <v xml:space="preserve">Indicadores de precisión Promedio del personal ocupado total, dependiente y no dependiente de la razón social, por gran sector, </v>
      </c>
      <c r="F10" s="39" t="str">
        <f>'4'!$A$2</f>
        <v>que laboró en la empresa en el periodo de referencia, 2016 a 2018</v>
      </c>
      <c r="G10" s="40"/>
      <c r="H10" s="40" t="str">
        <f t="shared" si="1"/>
        <v>Indicadores de precisión Promedio del personal ocupado total, dependiente y no dependiente de la razón social, por gran sector, que laboró en la empresa en el periodo de referencia, 2016 a 2018</v>
      </c>
    </row>
    <row r="11" spans="1:8" ht="12.75" customHeight="1" x14ac:dyDescent="0.25">
      <c r="A11" s="78" t="str">
        <f t="shared" si="0"/>
        <v>Indicadores de precisión Número de empresas por gran sector, según tipo de propietario, 2018</v>
      </c>
      <c r="B11" s="79">
        <v>5</v>
      </c>
      <c r="E11" s="39" t="str">
        <f>'5'!$A$1</f>
        <v>Indicadores de precisión Número de empresas por gran sector, según tipo de propietario, 2018</v>
      </c>
      <c r="F11" s="39"/>
      <c r="G11" s="40"/>
      <c r="H11" s="40" t="str">
        <f t="shared" si="1"/>
        <v>Indicadores de precisión Número de empresas por gran sector, según tipo de propietario, 2018</v>
      </c>
    </row>
    <row r="12" spans="1:8" ht="12.75" customHeight="1" x14ac:dyDescent="0.25">
      <c r="A12" s="76" t="str">
        <f t="shared" si="0"/>
        <v>Indicadores de precisión Número de empresas por gran sector, según el régimen fiscal, 2018</v>
      </c>
      <c r="B12" s="77">
        <v>6</v>
      </c>
      <c r="E12" s="39" t="str">
        <f>'6'!$A$1</f>
        <v>Indicadores de precisión Número de empresas por gran sector, según el régimen fiscal, 2018</v>
      </c>
      <c r="F12" s="39"/>
      <c r="G12" s="40"/>
      <c r="H12" s="40" t="str">
        <f t="shared" si="1"/>
        <v>Indicadores de precisión Número de empresas por gran sector, según el régimen fiscal, 2018</v>
      </c>
    </row>
    <row r="13" spans="1:8" ht="25.5" x14ac:dyDescent="0.25">
      <c r="A13" s="78" t="str">
        <f t="shared" si="0"/>
        <v>Indicadores de precisión Número de empresas por gran sector, según el tipo de comprobantes de venta que expiden a sus clientes, 2018</v>
      </c>
      <c r="B13" s="79">
        <v>7</v>
      </c>
      <c r="E13" s="39" t="str">
        <f>'7'!$A$1</f>
        <v xml:space="preserve">Indicadores de precisión Número de empresas por gran sector, según el tipo de comprobantes de venta </v>
      </c>
      <c r="F13" s="39" t="str">
        <f>'7'!$A$2</f>
        <v>que expiden a sus clientes, 2018</v>
      </c>
      <c r="G13" s="40"/>
      <c r="H13" s="40" t="str">
        <f t="shared" si="1"/>
        <v>Indicadores de precisión Número de empresas por gran sector, según el tipo de comprobantes de venta que expiden a sus clientes, 2018</v>
      </c>
    </row>
    <row r="14" spans="1:8" ht="25.5" x14ac:dyDescent="0.25">
      <c r="A14" s="76" t="str">
        <f t="shared" si="0"/>
        <v>Indicadores de precisión Número de empresas por gran sector, según el promedio de meses trabajados al año y horas trabajadas a la semana, 2017</v>
      </c>
      <c r="B14" s="77">
        <v>8</v>
      </c>
      <c r="E14" s="39" t="str">
        <f>'8'!$A$1</f>
        <v xml:space="preserve">Indicadores de precisión Número de empresas por gran sector, según el promedio de meses </v>
      </c>
      <c r="F14" s="39" t="str">
        <f>'8'!$A$2</f>
        <v>trabajados al año y horas trabajadas a la semana, 2017</v>
      </c>
      <c r="G14" s="40"/>
      <c r="H14" s="40" t="str">
        <f t="shared" si="1"/>
        <v>Indicadores de precisión Número de empresas por gran sector, según el promedio de meses trabajados al año y horas trabajadas a la semana, 2017</v>
      </c>
    </row>
    <row r="15" spans="1:8" ht="12.75" customHeight="1" x14ac:dyDescent="0.25">
      <c r="A15" s="78" t="str">
        <f t="shared" si="0"/>
        <v>Indicadores de precisión Número de empresas por gran sector, según el medio por el cual llevan la contabilidad, 2018</v>
      </c>
      <c r="B15" s="79">
        <v>9</v>
      </c>
      <c r="E15" s="39" t="str">
        <f>'9'!$A$1</f>
        <v>Indicadores de precisión Número de empresas por gran sector, según el medio por el cual llevan la contabilidad, 2018</v>
      </c>
      <c r="F15" s="39"/>
      <c r="G15" s="40"/>
      <c r="H15" s="40" t="str">
        <f t="shared" si="1"/>
        <v>Indicadores de precisión Número de empresas por gran sector, según el medio por el cual llevan la contabilidad, 2018</v>
      </c>
    </row>
    <row r="16" spans="1:8" ht="12.75" customHeight="1" x14ac:dyDescent="0.25">
      <c r="A16" s="76" t="str">
        <f t="shared" si="0"/>
        <v>Indicadores de precisión Número de empresas por gran sector, que tienen acceso a internet, 2018</v>
      </c>
      <c r="B16" s="77">
        <v>10</v>
      </c>
      <c r="E16" s="39" t="str">
        <f>'10'!$A$1</f>
        <v>Indicadores de precisión Número de empresas por gran sector, que tienen acceso a internet, 2018</v>
      </c>
      <c r="F16" s="39"/>
      <c r="G16" s="40"/>
      <c r="H16" s="40" t="str">
        <f t="shared" si="1"/>
        <v>Indicadores de precisión Número de empresas por gran sector, que tienen acceso a internet, 2018</v>
      </c>
    </row>
    <row r="17" spans="1:8" ht="25.5" x14ac:dyDescent="0.25">
      <c r="A17" s="78" t="str">
        <f t="shared" si="0"/>
        <v>Indicadores de precisión Número de empresas por gran sector, según el medio para promocionarse, realizar ventas o expandir su mercado, 2018</v>
      </c>
      <c r="B17" s="79">
        <v>11</v>
      </c>
      <c r="E17" s="39" t="str">
        <f>'11'!$A$1</f>
        <v xml:space="preserve">Indicadores de precisión Número de empresas por gran sector, según el medio para promocionarse, </v>
      </c>
      <c r="F17" s="39" t="str">
        <f>'11'!$A$2</f>
        <v>realizar ventas o expandir su mercado, 2018</v>
      </c>
      <c r="G17" s="40"/>
      <c r="H17" s="40" t="str">
        <f t="shared" si="1"/>
        <v>Indicadores de precisión Número de empresas por gran sector, según el medio para promocionarse, realizar ventas o expandir su mercado, 2018</v>
      </c>
    </row>
    <row r="18" spans="1:8" ht="25.5" x14ac:dyDescent="0.25">
      <c r="A18" s="76" t="str">
        <f t="shared" si="0"/>
        <v>Indicadores de precisión Número de empresas por gran sector, según los factores de afectación para su operación, por escala 5-0 (5 mucha afectación y 0 no afectó), 2017</v>
      </c>
      <c r="B18" s="77">
        <v>12</v>
      </c>
      <c r="E18" s="39" t="str">
        <f>'12'!$A$1</f>
        <v xml:space="preserve">Indicadores de precisión Número de empresas por gran sector, según los factores de afectación para su operación, </v>
      </c>
      <c r="F18" s="39" t="str">
        <f>'12'!$A$2</f>
        <v>por escala 5-0 (5 mucha afectación y 0 no afectó), 2017</v>
      </c>
      <c r="G18" s="40"/>
      <c r="H18" s="40" t="str">
        <f t="shared" si="1"/>
        <v>Indicadores de precisión Número de empresas por gran sector, según los factores de afectación para su operación, por escala 5-0 (5 mucha afectación y 0 no afectó), 2017</v>
      </c>
    </row>
    <row r="19" spans="1:8" ht="25.5" x14ac:dyDescent="0.25">
      <c r="A19" s="78" t="str">
        <f t="shared" si="0"/>
        <v>Indicadores de precisión Número de empresas por gran sector, según los factores de afectación para su crecimiento, por escala 5-0 (5 mucha afectación y 0 no afectó), 2017</v>
      </c>
      <c r="B19" s="79">
        <v>13</v>
      </c>
      <c r="E19" s="39" t="str">
        <f>'13'!$A$1</f>
        <v xml:space="preserve">Indicadores de precisión Número de empresas por gran sector, según los factores de afectación para su crecimiento, </v>
      </c>
      <c r="F19" s="39" t="str">
        <f>'13'!$A$2</f>
        <v>por escala 5-0 (5 mucha afectación y 0 no afectó), 2017</v>
      </c>
      <c r="G19" s="40"/>
      <c r="H19" s="40" t="str">
        <f t="shared" si="1"/>
        <v>Indicadores de precisión Número de empresas por gran sector, según los factores de afectación para su crecimiento, por escala 5-0 (5 mucha afectación y 0 no afectó), 2017</v>
      </c>
    </row>
    <row r="20" spans="1:8" ht="12.75" customHeight="1" x14ac:dyDescent="0.25">
      <c r="A20" s="76" t="str">
        <f t="shared" si="0"/>
        <v>Indicadores de precisión Número de dueños o socios mayoritarios de las empresas, por gran sector, según grupo de edad, 2018</v>
      </c>
      <c r="B20" s="77">
        <v>14</v>
      </c>
      <c r="C20" s="59"/>
      <c r="D20" s="59"/>
      <c r="E20" s="39" t="str">
        <f>'14'!$A$1</f>
        <v xml:space="preserve">Indicadores de precisión Número de dueños o socios mayoritarios de las empresas, por gran sector, </v>
      </c>
      <c r="F20" s="39" t="str">
        <f>'14'!$A$2</f>
        <v>según grupo de edad, 2018</v>
      </c>
      <c r="G20" s="40"/>
      <c r="H20" s="40" t="str">
        <f t="shared" si="1"/>
        <v>Indicadores de precisión Número de dueños o socios mayoritarios de las empresas, por gran sector, según grupo de edad, 2018</v>
      </c>
    </row>
    <row r="21" spans="1:8" ht="12.75" customHeight="1" x14ac:dyDescent="0.25">
      <c r="A21" s="78" t="str">
        <f t="shared" si="0"/>
        <v>Indicadores de precisión Número de dueños o socios mayoritarios de las empresas, por gran sector, según sexo, 2018</v>
      </c>
      <c r="B21" s="79">
        <v>15</v>
      </c>
      <c r="E21" s="39" t="str">
        <f>'15'!$A$1</f>
        <v xml:space="preserve">Indicadores de precisión Número de dueños o socios mayoritarios de las empresas, por gran sector, </v>
      </c>
      <c r="F21" s="39" t="str">
        <f>'15'!$A$2</f>
        <v>según sexo, 2018</v>
      </c>
      <c r="G21" s="40"/>
      <c r="H21" s="40" t="str">
        <f t="shared" si="1"/>
        <v>Indicadores de precisión Número de dueños o socios mayoritarios de las empresas, por gran sector, según sexo, 2018</v>
      </c>
    </row>
    <row r="22" spans="1:8" ht="12.75" customHeight="1" x14ac:dyDescent="0.25">
      <c r="A22" s="76" t="str">
        <f t="shared" si="0"/>
        <v>Indicadores de precisión Número de dueños o socios mayoritarios de las empresas, por gran sector, según nivel de estudios, 2018</v>
      </c>
      <c r="B22" s="77">
        <v>16</v>
      </c>
      <c r="E22" s="39" t="str">
        <f>'16'!$A$1</f>
        <v xml:space="preserve">Indicadores de precisión Número de dueños o socios mayoritarios de las empresas, por gran sector, </v>
      </c>
      <c r="F22" s="39" t="str">
        <f>'16'!$A$2</f>
        <v>según nivel de estudios, 2018</v>
      </c>
      <c r="G22" s="40"/>
      <c r="H22" s="40" t="str">
        <f t="shared" si="1"/>
        <v>Indicadores de precisión Número de dueños o socios mayoritarios de las empresas, por gran sector, según nivel de estudios, 2018</v>
      </c>
    </row>
    <row r="23" spans="1:8" ht="12.75" customHeight="1" x14ac:dyDescent="0.25">
      <c r="A23" s="78" t="str">
        <f t="shared" si="0"/>
        <v>Indicadores de precisión Porcentaje promedio de ingresos por la venta de productos o servicios al extranjero, por gran sector, 2017</v>
      </c>
      <c r="B23" s="79">
        <v>19</v>
      </c>
      <c r="E23" s="39" t="str">
        <f>'19'!$A$1</f>
        <v xml:space="preserve">Indicadores de precisión Porcentaje promedio de ingresos por la venta de productos o servicios </v>
      </c>
      <c r="F23" s="39" t="str">
        <f>'19'!$A$2</f>
        <v>al extranjero, por gran sector, 2017</v>
      </c>
      <c r="G23" s="40"/>
      <c r="H23" s="40" t="str">
        <f t="shared" si="1"/>
        <v>Indicadores de precisión Porcentaje promedio de ingresos por la venta de productos o servicios al extranjero, por gran sector, 2017</v>
      </c>
    </row>
    <row r="24" spans="1:8" ht="25.5" x14ac:dyDescent="0.25">
      <c r="A24" s="76" t="str">
        <f t="shared" si="0"/>
        <v>Indicadores de precisión Número de empresas por gran sector, según resultado financiero después del pago de impuestos, así como su porcentaje promedio en relación a los ingresos totales, 2017</v>
      </c>
      <c r="B24" s="77">
        <v>20</v>
      </c>
      <c r="E24" s="39" t="str">
        <f>'20'!$A$1</f>
        <v xml:space="preserve">Indicadores de precisión Número de empresas por gran sector, según resultado financiero después del pago de impuestos, </v>
      </c>
      <c r="F24" s="39" t="str">
        <f>'20'!$A$2</f>
        <v>así como su porcentaje promedio en relación a los ingresos totales, 2017</v>
      </c>
      <c r="G24" s="40"/>
      <c r="H24" s="40" t="str">
        <f t="shared" si="1"/>
        <v>Indicadores de precisión Número de empresas por gran sector, según resultado financiero después del pago de impuestos, así como su porcentaje promedio en relación a los ingresos totales, 2017</v>
      </c>
    </row>
    <row r="25" spans="1:8" ht="25.5" x14ac:dyDescent="0.25">
      <c r="A25" s="78" t="str">
        <f t="shared" si="0"/>
        <v>Indicadores de precisión Porcentaje al que ascendieron las deudas de las empresas, por gran sector, al 31 de diciembre de 2017</v>
      </c>
      <c r="B25" s="79">
        <v>22</v>
      </c>
      <c r="E25" s="39" t="str">
        <f>'22'!$A$1</f>
        <v xml:space="preserve">Indicadores de precisión Porcentaje al que ascendieron las deudas de las empresas, por gran sector, </v>
      </c>
      <c r="F25" s="39" t="str">
        <f>'22'!$A$2</f>
        <v>al 31 de diciembre de 2017</v>
      </c>
      <c r="G25" s="40"/>
      <c r="H25" s="40" t="str">
        <f t="shared" si="1"/>
        <v>Indicadores de precisión Porcentaje al que ascendieron las deudas de las empresas, por gran sector, al 31 de diciembre de 2017</v>
      </c>
    </row>
    <row r="26" spans="1:8" ht="15.75" x14ac:dyDescent="0.25">
      <c r="A26" s="142" t="s">
        <v>516</v>
      </c>
      <c r="B26" s="142"/>
      <c r="E26" s="43"/>
      <c r="F26" s="44" t="s">
        <v>516</v>
      </c>
      <c r="G26" s="44"/>
      <c r="H26" s="44"/>
    </row>
    <row r="27" spans="1:8" ht="25.5" x14ac:dyDescent="0.25">
      <c r="A27" s="76" t="str">
        <f>H27</f>
        <v>Indicadores de precisión Número de empresas por gran sector, según conocen o han escuchado hablar sobre los diferentes tipos de instituciones financieras, 2018</v>
      </c>
      <c r="B27" s="77">
        <v>23</v>
      </c>
      <c r="E27" s="39" t="str">
        <f>'23'!$A$1</f>
        <v xml:space="preserve">Indicadores de precisión Número de empresas por gran sector, según conocen o han escuchado hablar sobre los diferentes </v>
      </c>
      <c r="F27" s="39" t="str">
        <f>'23'!$A$2</f>
        <v>tipos de instituciones financieras, 2018</v>
      </c>
      <c r="G27" s="40"/>
      <c r="H27" s="40" t="str">
        <f t="shared" si="1"/>
        <v>Indicadores de precisión Número de empresas por gran sector, según conocen o han escuchado hablar sobre los diferentes tipos de instituciones financieras, 2018</v>
      </c>
    </row>
    <row r="28" spans="1:8" ht="25.5" x14ac:dyDescent="0.25">
      <c r="A28" s="78" t="str">
        <f t="shared" ref="A28:A91" si="2">H28</f>
        <v>Indicadores de precisión Número de empresas por gran sector, según el principal medio o institución por el que buscarían o han buscado financiamiento, 2018</v>
      </c>
      <c r="B28" s="79">
        <v>24</v>
      </c>
      <c r="E28" s="39" t="str">
        <f>'24'!$A$1</f>
        <v xml:space="preserve">Indicadores de precisión Número de empresas por gran sector, según el principal medio o institución por el que buscarían </v>
      </c>
      <c r="F28" s="39" t="str">
        <f>'24'!$A$2</f>
        <v>o han buscado financiamiento, 2018</v>
      </c>
      <c r="G28" s="40"/>
      <c r="H28" s="40" t="str">
        <f t="shared" si="1"/>
        <v>Indicadores de precisión Número de empresas por gran sector, según el principal medio o institución por el que buscarían o han buscado financiamiento, 2018</v>
      </c>
    </row>
    <row r="29" spans="1:8" x14ac:dyDescent="0.25">
      <c r="A29" s="76" t="str">
        <f t="shared" si="2"/>
        <v>Indicadores de precisión Número de empresas por gran sector, que otorgaron crédito o financiamiento, 2017</v>
      </c>
      <c r="B29" s="77">
        <v>25</v>
      </c>
      <c r="E29" s="39" t="str">
        <f>'25'!$A$1</f>
        <v>Indicadores de precisión Número de empresas por gran sector, que otorgaron crédito o financiamiento, 2017</v>
      </c>
      <c r="F29" s="39"/>
      <c r="G29" s="40"/>
      <c r="H29" s="40" t="str">
        <f t="shared" si="1"/>
        <v>Indicadores de precisión Número de empresas por gran sector, que otorgaron crédito o financiamiento, 2017</v>
      </c>
    </row>
    <row r="30" spans="1:8" ht="25.5" x14ac:dyDescent="0.25">
      <c r="A30" s="78" t="str">
        <f t="shared" si="2"/>
        <v>Indicadores de precisión Número de empresas por gran sector, que utilizaron recursos propios para solventar sus operaciones, pagar transacciones o realizar alguna otra actividad, 2017</v>
      </c>
      <c r="B30" s="79">
        <v>26</v>
      </c>
      <c r="E30" s="39" t="str">
        <f>'26'!$A$1</f>
        <v xml:space="preserve">Indicadores de precisión Número de empresas por gran sector, que utilizaron recursos propios </v>
      </c>
      <c r="F30" s="39" t="str">
        <f>'26'!$A$2</f>
        <v xml:space="preserve">para solventar sus operaciones, pagar transacciones </v>
      </c>
      <c r="G30" s="39" t="str">
        <f>'26'!$A$3</f>
        <v>o realizar alguna otra actividad, 2017</v>
      </c>
      <c r="H30" s="40" t="str">
        <f>CONCATENATE(E30,F30,G30)</f>
        <v>Indicadores de precisión Número de empresas por gran sector, que utilizaron recursos propios para solventar sus operaciones, pagar transacciones o realizar alguna otra actividad, 2017</v>
      </c>
    </row>
    <row r="31" spans="1:8" ht="25.5" x14ac:dyDescent="0.25">
      <c r="A31" s="76" t="str">
        <f t="shared" si="2"/>
        <v>Indicadores de precisión Número de empresas por gran sector, que usaron sus utilidades para financiar sus operaciones, según características de ésta fuente, 2017</v>
      </c>
      <c r="B31" s="77" t="s">
        <v>467</v>
      </c>
      <c r="E31" s="39" t="str">
        <f>'26.1.1'!$A$1</f>
        <v xml:space="preserve">Indicadores de precisión Número de empresas por gran sector, que usaron sus utilidades para financiar </v>
      </c>
      <c r="F31" s="39" t="str">
        <f>'26.1.1'!$A$2</f>
        <v>sus operaciones, según características de ésta fuente, 2017</v>
      </c>
      <c r="G31" s="40"/>
      <c r="H31" s="40" t="str">
        <f t="shared" si="1"/>
        <v>Indicadores de precisión Número de empresas por gran sector, que usaron sus utilidades para financiar sus operaciones, según características de ésta fuente, 2017</v>
      </c>
    </row>
    <row r="32" spans="1:8" ht="25.5" x14ac:dyDescent="0.25">
      <c r="A32" s="78" t="str">
        <f t="shared" si="2"/>
        <v>Indicadores de precisión Número de empresas por gran sector, que vendieron activos para financiar sus operaciones, según características de ésta fuente, 2017</v>
      </c>
      <c r="B32" s="79" t="s">
        <v>468</v>
      </c>
      <c r="E32" s="39" t="str">
        <f>'26.1.2'!$A$1</f>
        <v xml:space="preserve">Indicadores de precisión Número de empresas por gran sector, que vendieron activos para financiar </v>
      </c>
      <c r="F32" s="39" t="str">
        <f>'26.1.2'!$A$2</f>
        <v>sus operaciones, según características de ésta fuente, 2017</v>
      </c>
      <c r="G32" s="40"/>
      <c r="H32" s="40" t="str">
        <f t="shared" si="1"/>
        <v>Indicadores de precisión Número de empresas por gran sector, que vendieron activos para financiar sus operaciones, según características de ésta fuente, 2017</v>
      </c>
    </row>
    <row r="33" spans="1:8" ht="25.5" x14ac:dyDescent="0.25">
      <c r="A33" s="76" t="str">
        <f t="shared" si="2"/>
        <v>Indicadores de precisión Número de empresas por gran sector, que utilizaron ahorros, aportaciones o recursos de los socios para financiar sus operaciones, según características de ésta fuente, 2017</v>
      </c>
      <c r="B33" s="77" t="s">
        <v>469</v>
      </c>
      <c r="E33" s="39" t="str">
        <f>'26.1.3'!$A$1</f>
        <v xml:space="preserve">Indicadores de precisión Número de empresas por gran sector, que utilizaron ahorros, aportaciones o recursos </v>
      </c>
      <c r="F33" s="39" t="str">
        <f>'26.1.3'!$A$2</f>
        <v xml:space="preserve">de los socios para financiar sus operaciones, según características de ésta fuente, </v>
      </c>
      <c r="G33" s="39">
        <f>'26.1.3'!$A$3</f>
        <v>2017</v>
      </c>
      <c r="H33" s="40" t="str">
        <f>CONCATENATE(E33,F33,G33)</f>
        <v>Indicadores de precisión Número de empresas por gran sector, que utilizaron ahorros, aportaciones o recursos de los socios para financiar sus operaciones, según características de ésta fuente, 2017</v>
      </c>
    </row>
    <row r="34" spans="1:8" ht="25.5" x14ac:dyDescent="0.25">
      <c r="A34" s="78" t="str">
        <f t="shared" si="2"/>
        <v>Indicadores de precisión Número de empresas por gran sector, que utilizaron otras fuentes para financiar sus operaciones, según características de ésta fuente, 2017</v>
      </c>
      <c r="B34" s="79" t="s">
        <v>470</v>
      </c>
      <c r="E34" s="39" t="str">
        <f>'26.1.9'!$A$1</f>
        <v xml:space="preserve">Indicadores de precisión Número de empresas por gran sector, que utilizaron otras fuentes para financiar sus operaciones, </v>
      </c>
      <c r="F34" s="39" t="str">
        <f>'26.1.9'!$A$2</f>
        <v>según características de ésta fuente, 2017</v>
      </c>
      <c r="G34" s="40"/>
      <c r="H34" s="40" t="str">
        <f t="shared" si="1"/>
        <v>Indicadores de precisión Número de empresas por gran sector, que utilizaron otras fuentes para financiar sus operaciones, según características de ésta fuente, 2017</v>
      </c>
    </row>
    <row r="35" spans="1:8" ht="30" customHeight="1" x14ac:dyDescent="0.25">
      <c r="A35" s="76" t="str">
        <f t="shared" si="2"/>
        <v>Indicadores de precisión Número de empresas por gran sector, que utilizaron recursos propios para solventar sus operaciones, para pagar transacciones o realizar alguna otra actividad, por fuente de financiamiento, 2017</v>
      </c>
      <c r="B35" s="77">
        <v>26</v>
      </c>
      <c r="E35" s="39" t="str">
        <f>'26.0'!$A$1</f>
        <v xml:space="preserve">Indicadores de precisión Número de empresas por gran sector, que utilizaron recursos propios para solventar sus operaciones, </v>
      </c>
      <c r="F35" s="39" t="str">
        <f>'26.0'!$A$2</f>
        <v>para pagar transacciones o realizar alguna otra actividad, por fuente de financiamiento, 2017</v>
      </c>
      <c r="G35" s="40"/>
      <c r="H35" s="40" t="str">
        <f t="shared" si="1"/>
        <v>Indicadores de precisión Número de empresas por gran sector, que utilizaron recursos propios para solventar sus operaciones, para pagar transacciones o realizar alguna otra actividad, por fuente de financiamiento, 2017</v>
      </c>
    </row>
    <row r="36" spans="1:8" ht="25.5" x14ac:dyDescent="0.25">
      <c r="A36" s="78" t="str">
        <f t="shared" si="2"/>
        <v>Indicadores de precisión Número de empresas por gran sector, que desde su inicio de operaciones han solicitado o tenido algún financiamiento, 2018</v>
      </c>
      <c r="B36" s="79">
        <v>27</v>
      </c>
      <c r="E36" s="39" t="str">
        <f>'27'!$A$1</f>
        <v xml:space="preserve">Indicadores de precisión Número de empresas por gran sector, que desde su inicio de operaciones </v>
      </c>
      <c r="F36" s="39" t="str">
        <f>'27'!$A$2</f>
        <v>han solicitado o tenido algún financiamiento, 2018</v>
      </c>
      <c r="G36" s="40"/>
      <c r="H36" s="40" t="str">
        <f t="shared" si="1"/>
        <v>Indicadores de precisión Número de empresas por gran sector, que desde su inicio de operaciones han solicitado o tenido algún financiamiento, 2018</v>
      </c>
    </row>
    <row r="37" spans="1:8" ht="25.5" x14ac:dyDescent="0.25">
      <c r="A37" s="76" t="str">
        <f t="shared" si="2"/>
        <v>Indicadores de precisión Número de empresas por gran sector, considerando la aprobación o rechazo de la primera solicitud de crédito o financiamiento, 2018</v>
      </c>
      <c r="B37" s="77">
        <v>28.1</v>
      </c>
      <c r="E37" s="39" t="str">
        <f>'28.1'!$A$1</f>
        <v xml:space="preserve">Indicadores de precisión Número de empresas por gran sector, considerando la aprobación o rechazo </v>
      </c>
      <c r="F37" s="39" t="str">
        <f>'28.1'!$A$2</f>
        <v>de la primera solicitud de crédito o financiamiento, 2018</v>
      </c>
      <c r="G37" s="40"/>
      <c r="H37" s="40" t="str">
        <f t="shared" si="1"/>
        <v>Indicadores de precisión Número de empresas por gran sector, considerando la aprobación o rechazo de la primera solicitud de crédito o financiamiento, 2018</v>
      </c>
    </row>
    <row r="38" spans="1:8" ht="25.5" x14ac:dyDescent="0.25">
      <c r="A38" s="78" t="str">
        <f t="shared" si="2"/>
        <v>Indicadores de precisión Número de empresas por gran sector, según institución o fuente a la que acudió la empresa para realizar la primera solicitud de crédito, 2018</v>
      </c>
      <c r="B38" s="79">
        <v>28.2</v>
      </c>
      <c r="E38" s="39" t="str">
        <f>'28.2'!$A$1</f>
        <v xml:space="preserve">Indicadores de precisión Número de empresas por gran sector, según institución o fuente a la que acudió la empresa para realizar </v>
      </c>
      <c r="F38" s="39" t="str">
        <f>'28.2'!$A$2</f>
        <v>la primera solicitud de crédito, 2018</v>
      </c>
      <c r="G38" s="40"/>
      <c r="H38" s="40" t="str">
        <f t="shared" si="1"/>
        <v>Indicadores de precisión Número de empresas por gran sector, según institución o fuente a la que acudió la empresa para realizar la primera solicitud de crédito, 2018</v>
      </c>
    </row>
    <row r="39" spans="1:8" ht="25.5" x14ac:dyDescent="0.25">
      <c r="A39" s="76" t="str">
        <f t="shared" si="2"/>
        <v>Indicadores de precisión Edad promedio de las empresas, por gran sector, cuando solicitó por primera vez un crédito o préstamo por tipo de institución, 2018</v>
      </c>
      <c r="B39" s="77">
        <v>29.1</v>
      </c>
      <c r="E39" s="39" t="str">
        <f>'29.1'!$A$1</f>
        <v xml:space="preserve">Indicadores de precisión Edad promedio de las empresas, por gran sector, cuando solicitó por primera vez un crédito o préstamo </v>
      </c>
      <c r="F39" s="39" t="str">
        <f>'29.1'!$A$2</f>
        <v>por tipo de institución, 2018</v>
      </c>
      <c r="G39" s="40"/>
      <c r="H39" s="40" t="str">
        <f t="shared" si="1"/>
        <v>Indicadores de precisión Edad promedio de las empresas, por gran sector, cuando solicitó por primera vez un crédito o préstamo por tipo de institución, 2018</v>
      </c>
    </row>
    <row r="40" spans="1:8" ht="25.5" x14ac:dyDescent="0.25">
      <c r="A40" s="78" t="str">
        <f t="shared" si="2"/>
        <v>Indicadores de precisión Edad promedio de la empresa, por gran sector, cuando le aprobaron por primera vez un crédito o un préstamo por tipo de institución, 2018</v>
      </c>
      <c r="B40" s="79">
        <v>29.2</v>
      </c>
      <c r="E40" s="39" t="str">
        <f>'29.2'!$A$1</f>
        <v xml:space="preserve">Indicadores de precisión Edad promedio de la empresa, por gran sector, cuando le aprobaron por primera vez un crédito o un préstamo </v>
      </c>
      <c r="F40" s="39" t="str">
        <f>'29.2'!$A$2</f>
        <v>por tipo de institución, 2018</v>
      </c>
      <c r="G40" s="40"/>
      <c r="H40" s="40" t="str">
        <f t="shared" si="1"/>
        <v>Indicadores de precisión Edad promedio de la empresa, por gran sector, cuando le aprobaron por primera vez un crédito o un préstamo por tipo de institución, 2018</v>
      </c>
    </row>
    <row r="41" spans="1:8" x14ac:dyDescent="0.25">
      <c r="A41" s="76" t="str">
        <f t="shared" si="2"/>
        <v>Indicadores de precisión Número de empresas por gran sector, que han tenido algún crédito o financiamiento durante 2018</v>
      </c>
      <c r="B41" s="77">
        <v>29.3</v>
      </c>
      <c r="E41" s="39" t="str">
        <f>'29.3'!$A$1</f>
        <v xml:space="preserve">Indicadores de precisión Número de empresas por gran sector, que han tenido algún crédito </v>
      </c>
      <c r="F41" s="39" t="str">
        <f>'29.3'!$A$2</f>
        <v>o financiamiento durante 2018</v>
      </c>
      <c r="G41" s="40"/>
      <c r="H41" s="40" t="str">
        <f t="shared" si="1"/>
        <v>Indicadores de precisión Número de empresas por gran sector, que han tenido algún crédito o financiamiento durante 2018</v>
      </c>
    </row>
    <row r="42" spans="1:8" ht="25.5" x14ac:dyDescent="0.25">
      <c r="A42" s="78" t="str">
        <f t="shared" si="2"/>
        <v>Indicadores de precisión Número de empresas por gran sector, según institución o fuente con las que la empresa ha tenido algún crédito o financiamiento, durante 2018</v>
      </c>
      <c r="B42" s="79">
        <v>29.4</v>
      </c>
      <c r="E42" s="39" t="str">
        <f>'29.4'!$A$1</f>
        <v xml:space="preserve">Indicadores de precisión Número de empresas por gran sector, según institución o fuente con las que la empresa ha tenido algún crédito </v>
      </c>
      <c r="F42" s="39" t="str">
        <f>'29.4'!$A$2</f>
        <v>o financiamiento, durante 2018</v>
      </c>
      <c r="G42" s="40"/>
      <c r="H42" s="40" t="str">
        <f t="shared" si="1"/>
        <v>Indicadores de precisión Número de empresas por gran sector, según institución o fuente con las que la empresa ha tenido algún crédito o financiamiento, durante 2018</v>
      </c>
    </row>
    <row r="43" spans="1:8" ht="28.5" customHeight="1" x14ac:dyDescent="0.25">
      <c r="A43" s="76" t="str">
        <f t="shared" si="2"/>
        <v>Indicadores de precisión Número de empresas que utilizaron algún crédito o financiamiento para solventar sus operaciones, pagar transacciones o realizar otra actividad, por gran sector, según tipo de moneda, 2017</v>
      </c>
      <c r="B43" s="77">
        <v>30</v>
      </c>
      <c r="E43" s="39" t="str">
        <f>'30'!$A$1</f>
        <v xml:space="preserve">Indicadores de precisión Número de empresas que utilizaron algún crédito o financiamiento para solventar </v>
      </c>
      <c r="F43" s="39" t="str">
        <f>'30'!$A$2</f>
        <v xml:space="preserve">sus operaciones, pagar transacciones o realizar otra actividad, por gran sector, </v>
      </c>
      <c r="G43" s="39" t="str">
        <f>'30'!$A$3</f>
        <v>según tipo de moneda, 2017</v>
      </c>
      <c r="H43" s="40" t="str">
        <f>CONCATENATE(E43,F43,G43)</f>
        <v>Indicadores de precisión Número de empresas que utilizaron algún crédito o financiamiento para solventar sus operaciones, pagar transacciones o realizar otra actividad, por gran sector, según tipo de moneda, 2017</v>
      </c>
    </row>
    <row r="44" spans="1:8" ht="27.75" customHeight="1" x14ac:dyDescent="0.25">
      <c r="A44" s="78" t="str">
        <f t="shared" si="2"/>
        <v>Indicadores de precisión Número de empresas que usaron banca comercial como fuente de financiamiento en moneda nacional para pagar transacciones o realizar otra actividad, por gran sector, según características del crédito, 2017</v>
      </c>
      <c r="B44" s="79">
        <v>31.1</v>
      </c>
      <c r="E44" s="39" t="str">
        <f>'31.1'!$A$1</f>
        <v xml:space="preserve">Indicadores de precisión Número de empresas que usaron banca comercial como fuente de financiamiento en moneda nacional para pagar transacciones </v>
      </c>
      <c r="F44" s="39" t="str">
        <f>'31.1'!$A$2</f>
        <v>o realizar otra actividad, por gran sector, según características del crédito, 2017</v>
      </c>
      <c r="G44" s="40"/>
      <c r="H44" s="40" t="str">
        <f>CONCATENATE(E44,F44,G44)</f>
        <v>Indicadores de precisión Número de empresas que usaron banca comercial como fuente de financiamiento en moneda nacional para pagar transacciones o realizar otra actividad, por gran sector, según características del crédito, 2017</v>
      </c>
    </row>
    <row r="45" spans="1:8" ht="27.75" customHeight="1" x14ac:dyDescent="0.25">
      <c r="A45" s="76" t="str">
        <f t="shared" si="2"/>
        <v>Indicadores de precisión Número de empresas que usaron banca de desarrollo como fuente de financiamiento en moneda nacional para pagar transacciones o realizar otra actividad, por gran sector, según características del crédito, 2017</v>
      </c>
      <c r="B45" s="77">
        <v>31.2</v>
      </c>
      <c r="E45" s="39" t="str">
        <f>'31.2'!$A$1</f>
        <v xml:space="preserve">Indicadores de precisión Número de empresas que usaron banca de desarrollo como fuente de financiamiento en moneda nacional para pagar </v>
      </c>
      <c r="F45" s="39" t="str">
        <f>'31.2'!$A$2</f>
        <v>transacciones o realizar otra actividad, por gran sector, según características del crédito, 2017</v>
      </c>
      <c r="G45" s="40"/>
      <c r="H45" s="40" t="str">
        <f t="shared" si="1"/>
        <v>Indicadores de precisión Número de empresas que usaron banca de desarrollo como fuente de financiamiento en moneda nacional para pagar transacciones o realizar otra actividad, por gran sector, según características del crédito, 2017</v>
      </c>
    </row>
    <row r="46" spans="1:8" ht="38.25" x14ac:dyDescent="0.25">
      <c r="A46" s="78" t="str">
        <f t="shared" si="2"/>
        <v>Indicadores de precisión Número de empresas que usaron instituciones financieras no bancarias como fuente de financiamiento en moneda nacional para pagar transacciones o realizar otra actividad, por gran sector, según características del crédito, 2017</v>
      </c>
      <c r="B46" s="79">
        <v>31.3</v>
      </c>
      <c r="E46" s="39" t="str">
        <f>'31.3'!$A$1</f>
        <v xml:space="preserve">Indicadores de precisión Número de empresas que usaron instituciones financieras no bancarias como fuente de financiamiento en moneda nacional </v>
      </c>
      <c r="F46" s="39" t="str">
        <f>'31.3'!$A$2</f>
        <v>para pagar transacciones o realizar otra actividad, por gran sector, según características del crédito, 2017</v>
      </c>
      <c r="G46" s="40"/>
      <c r="H46" s="40" t="str">
        <f t="shared" si="1"/>
        <v>Indicadores de precisión Número de empresas que usaron instituciones financieras no bancarias como fuente de financiamiento en moneda nacional para pagar transacciones o realizar otra actividad, por gran sector, según características del crédito, 2017</v>
      </c>
    </row>
    <row r="47" spans="1:8" ht="38.25" x14ac:dyDescent="0.25">
      <c r="A47" s="76" t="str">
        <f t="shared" si="2"/>
        <v>Indicadores de precisión Número de empresas que usaron programa de gobierno federal, estatal o municipal como fuente de financiamiento en moneda nacional para pagar transacciones o realizar otra actividad, por gran sector, según características del crédito, 2017</v>
      </c>
      <c r="B47" s="77">
        <v>31.4</v>
      </c>
      <c r="E47" s="39" t="str">
        <f>'31.4'!$A$1</f>
        <v xml:space="preserve">Indicadores de precisión Número de empresas que usaron programa de gobierno federal, estatal o municipal como fuente de financiamiento en moneda </v>
      </c>
      <c r="F47" s="39" t="str">
        <f>'31.4'!$A$2</f>
        <v>nacional para pagar transacciones o realizar otra actividad, por gran sector, según características del crédito, 2017</v>
      </c>
      <c r="G47" s="40"/>
      <c r="H47" s="40" t="str">
        <f>CONCATENATE(E47,F47,G47)</f>
        <v>Indicadores de precisión Número de empresas que usaron programa de gobierno federal, estatal o municipal como fuente de financiamiento en moneda nacional para pagar transacciones o realizar otra actividad, por gran sector, según características del crédito, 2017</v>
      </c>
    </row>
    <row r="48" spans="1:8" ht="28.5" customHeight="1" x14ac:dyDescent="0.25">
      <c r="A48" s="78" t="str">
        <f t="shared" si="2"/>
        <v>Indicadores de precisión Número de empresas que usaron proveedores como fuente de financiamiento en moneda nacional para pagar transacciones o realizar otra actividad, por gran sector, según características del crédito, 2017</v>
      </c>
      <c r="B48" s="79">
        <v>31.5</v>
      </c>
      <c r="E48" s="39" t="str">
        <f>'31.5'!$A$1</f>
        <v xml:space="preserve">Indicadores de precisión Número de empresas que usaron proveedores como fuente de financiamiento en moneda nacional para pagar </v>
      </c>
      <c r="F48" s="39" t="str">
        <f>'31.5'!$A$2</f>
        <v>transacciones o realizar otra actividad, por gran sector, según características del crédito, 2017</v>
      </c>
      <c r="G48" s="40"/>
      <c r="H48" s="40" t="str">
        <f t="shared" si="1"/>
        <v>Indicadores de precisión Número de empresas que usaron proveedores como fuente de financiamiento en moneda nacional para pagar transacciones o realizar otra actividad, por gran sector, según características del crédito, 2017</v>
      </c>
    </row>
    <row r="49" spans="1:8" ht="28.5" customHeight="1" x14ac:dyDescent="0.25">
      <c r="A49" s="76" t="str">
        <f t="shared" si="2"/>
        <v>Indicadores de precisión Número de empresas que usaron familiares y amigos como fuente de financiamiento en moneda nacional para pagar transacciones o realizar otra actividad, por gran sector, según características del crédito, 2017</v>
      </c>
      <c r="B49" s="77">
        <v>31.6</v>
      </c>
      <c r="E49" s="39" t="str">
        <f>'31.6'!$A$1</f>
        <v xml:space="preserve">Indicadores de precisión Número de empresas que usaron familiares y amigos como fuente de financiamiento en moneda nacional para pagar </v>
      </c>
      <c r="F49" s="39" t="str">
        <f>'31.6'!$A$2</f>
        <v>transacciones o realizar otra actividad, por gran sector, según características del crédito, 2017</v>
      </c>
      <c r="G49" s="40"/>
      <c r="H49" s="40" t="str">
        <f t="shared" si="1"/>
        <v>Indicadores de precisión Número de empresas que usaron familiares y amigos como fuente de financiamiento en moneda nacional para pagar transacciones o realizar otra actividad, por gran sector, según características del crédito, 2017</v>
      </c>
    </row>
    <row r="50" spans="1:8" ht="38.25" x14ac:dyDescent="0.25">
      <c r="A50" s="78" t="str">
        <f t="shared" si="2"/>
        <v>Indicadores de precisión Número de empresas que usaron financiamiento colectivo (crowdfunding) como fuente de financiamiento en moneda nacional para pagar transacciones o realizar otra actividad, por gran sector, según características del crédito, 2017</v>
      </c>
      <c r="B50" s="79">
        <v>31.7</v>
      </c>
      <c r="E50" s="39" t="str">
        <f>'31.7'!$A$1</f>
        <v xml:space="preserve">Indicadores de precisión Número de empresas que usaron financiamiento colectivo (crowdfunding) como fuente de financiamiento en moneda </v>
      </c>
      <c r="F50" s="39" t="str">
        <f>'31.7'!$A$2</f>
        <v xml:space="preserve">nacional para pagar transacciones o realizar otra actividad, por gran sector, </v>
      </c>
      <c r="G50" s="39" t="str">
        <f>'31.7'!$A$3</f>
        <v>según características del crédito, 2017</v>
      </c>
      <c r="H50" s="40" t="str">
        <f>CONCATENATE(E50,F50,G50)</f>
        <v>Indicadores de precisión Número de empresas que usaron financiamiento colectivo (crowdfunding) como fuente de financiamiento en moneda nacional para pagar transacciones o realizar otra actividad, por gran sector, según características del crédito, 2017</v>
      </c>
    </row>
    <row r="51" spans="1:8" ht="38.25" x14ac:dyDescent="0.25">
      <c r="A51" s="76" t="str">
        <f t="shared" si="2"/>
        <v>Indicadores de precisión Número de empresas que usaron controladora u otras entidades del grupo empresarial como fuente de financiamiento en moneda nacional para pagar transacciones o realizar otra actividad, por gran sector, según características del crédito, 2017</v>
      </c>
      <c r="B51" s="77">
        <v>31.8</v>
      </c>
      <c r="E51" s="39" t="str">
        <f>'31.8'!$A$1</f>
        <v xml:space="preserve">Indicadores de precisión Número de empresas que usaron controladora u otras entidades del grupo empresarial como fuente de financiamiento </v>
      </c>
      <c r="F51" s="39" t="str">
        <f>'31.8'!$A$2</f>
        <v xml:space="preserve">en moneda nacional para pagar transacciones o realizar otra actividad, por gran sector, </v>
      </c>
      <c r="G51" s="39" t="str">
        <f>'31.8'!$A$3</f>
        <v>según características del crédito, 2017</v>
      </c>
      <c r="H51" s="40" t="str">
        <f>CONCATENATE(E51,F51,G51)</f>
        <v>Indicadores de precisión Número de empresas que usaron controladora u otras entidades del grupo empresarial como fuente de financiamiento en moneda nacional para pagar transacciones o realizar otra actividad, por gran sector, según características del crédito, 2017</v>
      </c>
    </row>
    <row r="52" spans="1:8" ht="28.5" customHeight="1" x14ac:dyDescent="0.25">
      <c r="A52" s="78" t="str">
        <f t="shared" si="2"/>
        <v>Indicadores de precisión Número de empresas que usaron otras fuentes de financiamiento en moneda nacional para pagar transacciones o realizar otra actividad, por gran sector, según características del crédito, 2017</v>
      </c>
      <c r="B52" s="79">
        <v>31.9</v>
      </c>
      <c r="E52" s="39" t="str">
        <f>'31.9'!$A$1</f>
        <v xml:space="preserve">Indicadores de precisión Número de empresas que usaron otras fuentes de financiamiento en moneda nacional para pagar transacciones </v>
      </c>
      <c r="F52" s="39" t="str">
        <f>'31.9'!$A$2</f>
        <v>o realizar otra actividad, por gran sector, según características del crédito, 2017</v>
      </c>
      <c r="G52" s="40"/>
      <c r="H52" s="40" t="str">
        <f t="shared" si="1"/>
        <v>Indicadores de precisión Número de empresas que usaron otras fuentes de financiamiento en moneda nacional para pagar transacciones o realizar otra actividad, por gran sector, según características del crédito, 2017</v>
      </c>
    </row>
    <row r="53" spans="1:8" ht="25.5" x14ac:dyDescent="0.25">
      <c r="A53" s="76" t="str">
        <f t="shared" si="2"/>
        <v>Indicadores de precisión Número de empresas con financiamiento en moneda nacional para pagar transacciones o realizar otra actividad, por gran sector, según fuente de financiamiento, 2017</v>
      </c>
      <c r="B53" s="77">
        <v>31</v>
      </c>
      <c r="E53" s="39" t="str">
        <f>'31.0'!$A$1</f>
        <v xml:space="preserve">Indicadores de precisión Número de empresas con financiamiento en moneda nacional para pagar transacciones o realizar otra actividad, </v>
      </c>
      <c r="F53" s="39" t="str">
        <f>'31.0'!$A$2</f>
        <v>por gran sector, según fuente de financiamiento, 2017</v>
      </c>
      <c r="G53" s="40"/>
      <c r="H53" s="40" t="str">
        <f t="shared" si="1"/>
        <v>Indicadores de precisión Número de empresas con financiamiento en moneda nacional para pagar transacciones o realizar otra actividad, por gran sector, según fuente de financiamiento, 2017</v>
      </c>
    </row>
    <row r="54" spans="1:8" ht="38.25" x14ac:dyDescent="0.25">
      <c r="A54" s="78" t="str">
        <f t="shared" si="2"/>
        <v>Indicadores de precisión Número de empresas que usaron banca comercial nacional como fuente de financiamiento en moneda extranjera para pagar transacciones o realizar otra actividad, por gran sector, según características del crédito, 2017</v>
      </c>
      <c r="B54" s="79">
        <v>32.1</v>
      </c>
      <c r="E54" s="39" t="str">
        <f>'32.1'!$A$1</f>
        <v xml:space="preserve">Indicadores de precisión Número de empresas que usaron banca comercial nacional como fuente de financiamiento en moneda extranjera </v>
      </c>
      <c r="F54" s="39" t="str">
        <f>'32.1'!$A$2</f>
        <v>para pagar transacciones o realizar otra actividad, por gran sector, según características del crédito, 2017</v>
      </c>
      <c r="G54" s="40"/>
      <c r="H54" s="40" t="str">
        <f t="shared" si="1"/>
        <v>Indicadores de precisión Número de empresas que usaron banca comercial nacional como fuente de financiamiento en moneda extranjera para pagar transacciones o realizar otra actividad, por gran sector, según características del crédito, 2017</v>
      </c>
    </row>
    <row r="55" spans="1:8" ht="39.75" customHeight="1" x14ac:dyDescent="0.25">
      <c r="A55" s="76" t="str">
        <f t="shared" si="2"/>
        <v>Indicadores de precisión Número de empresas que usaron banca comercial extranjera como fuente de financiamiento en moneda extranjera para pagar transacciones o realizar otra actividad, por gran sector, según características del crédito, 2017</v>
      </c>
      <c r="B55" s="77">
        <v>32.200000000000003</v>
      </c>
      <c r="E55" s="39" t="str">
        <f>'32.2'!$A$1</f>
        <v xml:space="preserve">Indicadores de precisión Número de empresas que usaron banca comercial extranjera como fuente de financiamiento en moneda extranjera </v>
      </c>
      <c r="F55" s="39" t="str">
        <f>'32.2'!$A$2</f>
        <v>para pagar transacciones o realizar otra actividad, por gran sector, según características del crédito, 2017</v>
      </c>
      <c r="G55" s="40"/>
      <c r="H55" s="40" t="str">
        <f t="shared" si="1"/>
        <v>Indicadores de precisión Número de empresas que usaron banca comercial extranjera como fuente de financiamiento en moneda extranjera para pagar transacciones o realizar otra actividad, por gran sector, según características del crédito, 2017</v>
      </c>
    </row>
    <row r="56" spans="1:8" ht="38.25" x14ac:dyDescent="0.25">
      <c r="A56" s="78" t="str">
        <f t="shared" si="2"/>
        <v>Indicadores de precisión Número de empresas que usaron banca de desarrollo como fuente de financiamiento en moneda extranjera para pagar transacciones o realizar otra actividad, por gran sector, según características del crédito, 2017</v>
      </c>
      <c r="B56" s="79">
        <v>32.299999999999997</v>
      </c>
      <c r="E56" s="39" t="str">
        <f>'32.3'!$A$1</f>
        <v xml:space="preserve">Indicadores de precisión Número de empresas que usaron banca de desarrollo como fuente de financiamiento en moneda extranjera </v>
      </c>
      <c r="F56" s="39" t="str">
        <f>'32.3'!$A$2</f>
        <v xml:space="preserve">para pagar transacciones o realizar otra actividad, por gran sector, </v>
      </c>
      <c r="G56" s="39" t="str">
        <f>'32.3'!$A$3</f>
        <v>según características del crédito, 2017</v>
      </c>
      <c r="H56" s="40" t="str">
        <f>CONCATENATE(E56,F56,G56)</f>
        <v>Indicadores de precisión Número de empresas que usaron banca de desarrollo como fuente de financiamiento en moneda extranjera para pagar transacciones o realizar otra actividad, por gran sector, según características del crédito, 2017</v>
      </c>
    </row>
    <row r="57" spans="1:8" ht="27" customHeight="1" x14ac:dyDescent="0.25">
      <c r="A57" s="76" t="str">
        <f t="shared" si="2"/>
        <v>Indicadores de precisión Número de empresas que usaron proveedores como fuente de financiamiento en moneda extranjera para pagar transacciones o realizar otra actividad, por gran sector, según características del crédito, 2017</v>
      </c>
      <c r="B57" s="77">
        <v>32.4</v>
      </c>
      <c r="E57" s="39" t="str">
        <f>'32.4'!$A$1</f>
        <v xml:space="preserve">Indicadores de precisión Número de empresas que usaron proveedores como fuente de financiamiento en moneda extranjera para pagar </v>
      </c>
      <c r="F57" s="39" t="str">
        <f>'32.4'!$A$2</f>
        <v>transacciones o realizar otra actividad, por gran sector, según características del crédito, 2017</v>
      </c>
      <c r="G57" s="40"/>
      <c r="H57" s="40" t="str">
        <f t="shared" si="1"/>
        <v>Indicadores de precisión Número de empresas que usaron proveedores como fuente de financiamiento en moneda extranjera para pagar transacciones o realizar otra actividad, por gran sector, según características del crédito, 2017</v>
      </c>
    </row>
    <row r="58" spans="1:8" ht="38.25" x14ac:dyDescent="0.25">
      <c r="A58" s="78" t="str">
        <f t="shared" si="2"/>
        <v>Indicadores de precisión Número de empresas que usaron organismos internacionales como fuente de financiamiento en moneda extranjera para pagar transacciones o realizar otra actividad, por gran sector, según características del crédito, 2017</v>
      </c>
      <c r="B58" s="79">
        <v>32.5</v>
      </c>
      <c r="E58" s="39" t="str">
        <f>'32.5'!$A$1</f>
        <v xml:space="preserve">Indicadores de precisión Número de empresas que usaron organismos internacionales como fuente de financiamiento en moneda extranjera </v>
      </c>
      <c r="F58" s="39" t="str">
        <f>'32.5'!$A$2</f>
        <v>para pagar transacciones o realizar otra actividad, por gran sector, según características del crédito, 2017</v>
      </c>
      <c r="G58" s="40"/>
      <c r="H58" s="40" t="str">
        <f t="shared" si="1"/>
        <v>Indicadores de precisión Número de empresas que usaron organismos internacionales como fuente de financiamiento en moneda extranjera para pagar transacciones o realizar otra actividad, por gran sector, según características del crédito, 2017</v>
      </c>
    </row>
    <row r="59" spans="1:8" ht="38.25" x14ac:dyDescent="0.25">
      <c r="A59" s="76" t="str">
        <f t="shared" si="2"/>
        <v>Indicadores de precisión Número de empresas que usaron controladora u otras entidades del grupo empresarial como fuente de financiamiento en moneda extranjera para pagar transacciones o realizar otra actividad, por gran sector, según características del crédito, 2017</v>
      </c>
      <c r="B59" s="77">
        <v>32.6</v>
      </c>
      <c r="E59" s="39" t="str">
        <f>'32.6'!$A$1</f>
        <v xml:space="preserve">Indicadores de precisión Número de empresas que usaron controladora u otras entidades del grupo empresarial como fuente de financiamiento </v>
      </c>
      <c r="F59" s="39" t="str">
        <f>'32.6'!$A$2</f>
        <v xml:space="preserve">en moneda extranjera para pagar transacciones o realizar otra actividad, por gran sector, </v>
      </c>
      <c r="G59" s="39" t="str">
        <f>'32.6'!$A$3</f>
        <v>según características del crédito, 2017</v>
      </c>
      <c r="H59" s="40" t="str">
        <f>CONCATENATE(E59,F59,G59)</f>
        <v>Indicadores de precisión Número de empresas que usaron controladora u otras entidades del grupo empresarial como fuente de financiamiento en moneda extranjera para pagar transacciones o realizar otra actividad, por gran sector, según características del crédito, 2017</v>
      </c>
    </row>
    <row r="60" spans="1:8" ht="38.25" x14ac:dyDescent="0.25">
      <c r="A60" s="78" t="str">
        <f t="shared" si="2"/>
        <v>Indicadores de precisión Número de empresas que usaron otras fuentes de financiamiento en moneda extranjera para pagar transacciones o realizar otra actividad, por gran sector, según características del crédito, 2017</v>
      </c>
      <c r="B60" s="79">
        <v>32.9</v>
      </c>
      <c r="E60" s="39" t="str">
        <f>'32.9'!$A$1</f>
        <v xml:space="preserve">Indicadores de precisión Número de empresas que usaron otras fuentes de financiamiento en moneda extranjera para pagar transacciones </v>
      </c>
      <c r="F60" s="39" t="str">
        <f>'32.9'!$A$2</f>
        <v>o realizar otra actividad, por gran sector, según características del crédito, 2017</v>
      </c>
      <c r="G60" s="40"/>
      <c r="H60" s="40" t="str">
        <f t="shared" si="1"/>
        <v>Indicadores de precisión Número de empresas que usaron otras fuentes de financiamiento en moneda extranjera para pagar transacciones o realizar otra actividad, por gran sector, según características del crédito, 2017</v>
      </c>
    </row>
    <row r="61" spans="1:8" ht="25.5" x14ac:dyDescent="0.25">
      <c r="A61" s="76" t="str">
        <f t="shared" si="2"/>
        <v>Indicadores de precisión Número de empresas con financiamiento en moneda extranjera para pagar transacciones o realizar otra actividad, por gran sector, según fuente de financiamiento, 2017</v>
      </c>
      <c r="B61" s="77">
        <v>32</v>
      </c>
      <c r="E61" s="39" t="str">
        <f>'32.0'!$A$1</f>
        <v xml:space="preserve">Indicadores de precisión Número de empresas con financiamiento en moneda extranjera para pagar transacciones o realizar otra actividad, </v>
      </c>
      <c r="F61" s="39" t="str">
        <f>'32.0'!$A$2</f>
        <v>por gran sector, según fuente de financiamiento, 2017</v>
      </c>
      <c r="G61" s="40"/>
      <c r="H61" s="40" t="str">
        <f t="shared" si="1"/>
        <v>Indicadores de precisión Número de empresas con financiamiento en moneda extranjera para pagar transacciones o realizar otra actividad, por gran sector, según fuente de financiamiento, 2017</v>
      </c>
    </row>
    <row r="62" spans="1:8" ht="12.75" customHeight="1" x14ac:dyDescent="0.25">
      <c r="A62" s="78" t="str">
        <f t="shared" si="2"/>
        <v>Indicadores de precisión Número de empresas que realizó alguna solicitud de crédito o financiamiento, por gran sector, 2016 a 2018</v>
      </c>
      <c r="B62" s="79">
        <v>33</v>
      </c>
      <c r="E62" s="39" t="str">
        <f>'33'!$A$1</f>
        <v xml:space="preserve">Indicadores de precisión Número de empresas que realizó alguna solicitud de crédito o financiamiento, </v>
      </c>
      <c r="F62" s="39" t="str">
        <f>'33'!$A$2</f>
        <v>por gran sector, 2016 a 2018</v>
      </c>
      <c r="G62" s="40"/>
      <c r="H62" s="40" t="str">
        <f t="shared" si="1"/>
        <v>Indicadores de precisión Número de empresas que realizó alguna solicitud de crédito o financiamiento, por gran sector, 2016 a 2018</v>
      </c>
    </row>
    <row r="63" spans="1:8" ht="12.75" customHeight="1" x14ac:dyDescent="0.25">
      <c r="A63" s="76" t="str">
        <f t="shared" si="2"/>
        <v>Indicadores de precisión Número de créditos que solicitaron las empresas, según aprobación o rechazo, por gran sector, 2016 a 2018</v>
      </c>
      <c r="B63" s="77">
        <v>33.1</v>
      </c>
      <c r="E63" s="39" t="str">
        <f>'33.1'!$A$1</f>
        <v>Indicadores de precisión Número de créditos que solicitaron las empresas, según aprobación o rechazo, por gran sector, 2016 a 2018</v>
      </c>
      <c r="F63" s="39"/>
      <c r="G63" s="40"/>
      <c r="H63" s="40" t="str">
        <f t="shared" si="1"/>
        <v>Indicadores de precisión Número de créditos que solicitaron las empresas, según aprobación o rechazo, por gran sector, 2016 a 2018</v>
      </c>
    </row>
    <row r="64" spans="1:8" ht="25.5" x14ac:dyDescent="0.25">
      <c r="A64" s="78" t="str">
        <f t="shared" si="2"/>
        <v>Indicadores de precisión Características de los créditos aprobados a las empresas por la banca comercial, por gran sector, 2018</v>
      </c>
      <c r="B64" s="79" t="s">
        <v>471</v>
      </c>
      <c r="E64" s="39" t="str">
        <f>'34.1.1'!$A$1</f>
        <v>Indicadores de precisión Características de los créditos aprobados a las empresas por la banca comercial, por gran sector, 2018</v>
      </c>
      <c r="F64" s="39"/>
      <c r="G64" s="40"/>
      <c r="H64" s="40" t="str">
        <f t="shared" si="1"/>
        <v>Indicadores de precisión Características de los créditos aprobados a las empresas por la banca comercial, por gran sector, 2018</v>
      </c>
    </row>
    <row r="65" spans="1:8" ht="25.5" x14ac:dyDescent="0.25">
      <c r="A65" s="76" t="str">
        <f t="shared" si="2"/>
        <v>Indicadores de precisión Características de los créditos aprobados a las empresas por la banca comercial, por gran sector, 2017</v>
      </c>
      <c r="B65" s="77" t="s">
        <v>472</v>
      </c>
      <c r="E65" s="39" t="str">
        <f>'34.1.2'!$A$1</f>
        <v>Indicadores de precisión Características de los créditos aprobados a las empresas por la banca comercial, por gran sector, 2017</v>
      </c>
      <c r="F65" s="39"/>
      <c r="G65" s="40"/>
      <c r="H65" s="40" t="str">
        <f t="shared" si="1"/>
        <v>Indicadores de precisión Características de los créditos aprobados a las empresas por la banca comercial, por gran sector, 2017</v>
      </c>
    </row>
    <row r="66" spans="1:8" ht="25.5" x14ac:dyDescent="0.25">
      <c r="A66" s="78" t="str">
        <f t="shared" si="2"/>
        <v>Indicadores de precisión Características de los créditos aprobados a las empresas por la banca comercial, por gran sector, 2016</v>
      </c>
      <c r="B66" s="79" t="s">
        <v>473</v>
      </c>
      <c r="E66" s="39" t="str">
        <f>'34.1.3'!$A$1</f>
        <v>Indicadores de precisión Características de los créditos aprobados a las empresas por la banca comercial, por gran sector, 2016</v>
      </c>
      <c r="F66" s="39"/>
      <c r="G66" s="40"/>
      <c r="H66" s="40" t="str">
        <f t="shared" si="1"/>
        <v>Indicadores de precisión Características de los créditos aprobados a las empresas por la banca comercial, por gran sector, 2016</v>
      </c>
    </row>
    <row r="67" spans="1:8" ht="25.5" x14ac:dyDescent="0.25">
      <c r="A67" s="76" t="str">
        <f t="shared" si="2"/>
        <v>Indicadores de precisión Características de los créditos aprobados a las empresas por la banca de desarrollo, por gran sector, 2018</v>
      </c>
      <c r="B67" s="77" t="s">
        <v>474</v>
      </c>
      <c r="E67" s="39" t="str">
        <f>'34.2.1'!$A$1</f>
        <v>Indicadores de precisión Características de los créditos aprobados a las empresas por la banca de desarrollo, por gran sector, 2018</v>
      </c>
      <c r="F67" s="39"/>
      <c r="G67" s="40"/>
      <c r="H67" s="40" t="str">
        <f t="shared" si="1"/>
        <v>Indicadores de precisión Características de los créditos aprobados a las empresas por la banca de desarrollo, por gran sector, 2018</v>
      </c>
    </row>
    <row r="68" spans="1:8" ht="25.5" x14ac:dyDescent="0.25">
      <c r="A68" s="78" t="str">
        <f t="shared" si="2"/>
        <v>Indicadores de precisión Características de los créditos aprobados a las empresas por la banca de desarrollo, por gran sector, 2017</v>
      </c>
      <c r="B68" s="79" t="s">
        <v>475</v>
      </c>
      <c r="E68" s="39" t="str">
        <f>'34.2.2'!$A$1</f>
        <v>Indicadores de precisión Características de los créditos aprobados a las empresas por la banca de desarrollo, por gran sector, 2017</v>
      </c>
      <c r="F68" s="39"/>
      <c r="G68" s="40"/>
      <c r="H68" s="40" t="str">
        <f t="shared" si="1"/>
        <v>Indicadores de precisión Características de los créditos aprobados a las empresas por la banca de desarrollo, por gran sector, 2017</v>
      </c>
    </row>
    <row r="69" spans="1:8" ht="25.5" x14ac:dyDescent="0.25">
      <c r="A69" s="76" t="str">
        <f t="shared" si="2"/>
        <v>Indicadores de precisión Características de los créditos aprobados a las empresas por la banca de desarrollo, por gran sector, 2016</v>
      </c>
      <c r="B69" s="77" t="s">
        <v>476</v>
      </c>
      <c r="E69" s="39" t="str">
        <f>'34.2.3'!$A$1</f>
        <v>Indicadores de precisión Características de los créditos aprobados a las empresas por la banca de desarrollo, por gran sector, 2016</v>
      </c>
      <c r="F69" s="39"/>
      <c r="G69" s="40"/>
      <c r="H69" s="40" t="str">
        <f t="shared" si="1"/>
        <v>Indicadores de precisión Características de los créditos aprobados a las empresas por la banca de desarrollo, por gran sector, 2016</v>
      </c>
    </row>
    <row r="70" spans="1:8" ht="25.5" x14ac:dyDescent="0.25">
      <c r="A70" s="78" t="str">
        <f t="shared" si="2"/>
        <v>Indicadores de precisión Características de los créditos aprobados a las empresas por la instituciones financieras no bancarias, por gran sector, 2018</v>
      </c>
      <c r="B70" s="79" t="s">
        <v>477</v>
      </c>
      <c r="E70" s="39" t="str">
        <f>'34.3.1'!$A$1</f>
        <v>Indicadores de precisión Características de los créditos aprobados a las empresas por la instituciones financieras no bancarias, por gran sector, 2018</v>
      </c>
      <c r="F70" s="39"/>
      <c r="G70" s="40"/>
      <c r="H70" s="40" t="str">
        <f t="shared" si="1"/>
        <v>Indicadores de precisión Características de los créditos aprobados a las empresas por la instituciones financieras no bancarias, por gran sector, 2018</v>
      </c>
    </row>
    <row r="71" spans="1:8" ht="25.5" x14ac:dyDescent="0.25">
      <c r="A71" s="76" t="str">
        <f t="shared" si="2"/>
        <v>Indicadores de precisión Características de los créditos aprobados a las empresas por la instituciones financieras no bancarias, por gran sector, 2017</v>
      </c>
      <c r="B71" s="77" t="s">
        <v>478</v>
      </c>
      <c r="E71" s="39" t="str">
        <f>'34.3.2'!$A$1</f>
        <v>Indicadores de precisión Características de los créditos aprobados a las empresas por la instituciones financieras no bancarias, por gran sector, 2017</v>
      </c>
      <c r="F71" s="39"/>
      <c r="G71" s="40"/>
      <c r="H71" s="40" t="str">
        <f t="shared" si="1"/>
        <v>Indicadores de precisión Características de los créditos aprobados a las empresas por la instituciones financieras no bancarias, por gran sector, 2017</v>
      </c>
    </row>
    <row r="72" spans="1:8" ht="25.5" x14ac:dyDescent="0.25">
      <c r="A72" s="78" t="str">
        <f t="shared" si="2"/>
        <v>Indicadores de precisión Características de los créditos aprobados a las empresas por la instituciones financieras no bancarias, por gran sector, 2016</v>
      </c>
      <c r="B72" s="79" t="s">
        <v>479</v>
      </c>
      <c r="E72" s="39" t="str">
        <f>'34.3.3'!$A$1</f>
        <v>Indicadores de precisión Características de los créditos aprobados a las empresas por la instituciones financieras no bancarias, por gran sector, 2016</v>
      </c>
      <c r="F72" s="39"/>
      <c r="G72" s="40"/>
      <c r="H72" s="40" t="str">
        <f t="shared" si="1"/>
        <v>Indicadores de precisión Características de los créditos aprobados a las empresas por la instituciones financieras no bancarias, por gran sector, 2016</v>
      </c>
    </row>
    <row r="73" spans="1:8" ht="25.5" x14ac:dyDescent="0.25">
      <c r="A73" s="76" t="str">
        <f t="shared" si="2"/>
        <v>Indicadores de precisión Características de los créditos aprobados a las empresas por programa del gobierno federal, estatal o municipal, por gran sector, 2018</v>
      </c>
      <c r="B73" s="77" t="s">
        <v>480</v>
      </c>
      <c r="E73" s="39" t="str">
        <f>'34.4.1'!$A$1</f>
        <v>Indicadores de precisión Características de los créditos aprobados a las empresas por programa del gobierno federal, estatal o municipal, por gran sector, 2018</v>
      </c>
      <c r="F73" s="39"/>
      <c r="G73" s="40"/>
      <c r="H73" s="40" t="str">
        <f t="shared" ref="H73:H136" si="3">CONCATENATE(E73,F73)</f>
        <v>Indicadores de precisión Características de los créditos aprobados a las empresas por programa del gobierno federal, estatal o municipal, por gran sector, 2018</v>
      </c>
    </row>
    <row r="74" spans="1:8" ht="25.5" x14ac:dyDescent="0.25">
      <c r="A74" s="78" t="str">
        <f t="shared" si="2"/>
        <v>Indicadores de precisión Características de los créditos aprobados a las empresas por programa del gobierno federal, estatal o municipal, por gran sector, 2017</v>
      </c>
      <c r="B74" s="79" t="s">
        <v>481</v>
      </c>
      <c r="E74" s="39" t="str">
        <f>'34.4.2'!$A$1</f>
        <v>Indicadores de precisión Características de los créditos aprobados a las empresas por programa del gobierno federal, estatal o municipal, por gran sector, 2017</v>
      </c>
      <c r="F74" s="39"/>
      <c r="G74" s="40"/>
      <c r="H74" s="40" t="str">
        <f t="shared" si="3"/>
        <v>Indicadores de precisión Características de los créditos aprobados a las empresas por programa del gobierno federal, estatal o municipal, por gran sector, 2017</v>
      </c>
    </row>
    <row r="75" spans="1:8" ht="25.5" x14ac:dyDescent="0.25">
      <c r="A75" s="76" t="str">
        <f t="shared" si="2"/>
        <v>Indicadores de precisión Características de los créditos aprobados a las empresas por programa del gobierno federal, estatal o municipal, por gran sector, 2016</v>
      </c>
      <c r="B75" s="77" t="s">
        <v>482</v>
      </c>
      <c r="E75" s="39" t="str">
        <f>'34.4.3'!$A$1</f>
        <v>Indicadores de precisión Características de los créditos aprobados a las empresas por programa del gobierno federal, estatal o municipal, por gran sector, 2016</v>
      </c>
      <c r="F75" s="39"/>
      <c r="G75" s="40"/>
      <c r="H75" s="40" t="str">
        <f t="shared" si="3"/>
        <v>Indicadores de precisión Características de los créditos aprobados a las empresas por programa del gobierno federal, estatal o municipal, por gran sector, 2016</v>
      </c>
    </row>
    <row r="76" spans="1:8" ht="12.75" customHeight="1" x14ac:dyDescent="0.25">
      <c r="A76" s="78" t="str">
        <f t="shared" si="2"/>
        <v>Indicadores de precisión Características de los créditos aprobados a las empresas por proveedores, por gran sector, 2018</v>
      </c>
      <c r="B76" s="79" t="s">
        <v>483</v>
      </c>
      <c r="E76" s="39" t="str">
        <f>'34.5.1'!$A$1</f>
        <v>Indicadores de precisión Características de los créditos aprobados a las empresas por proveedores, por gran sector, 2018</v>
      </c>
      <c r="F76" s="39"/>
      <c r="G76" s="40"/>
      <c r="H76" s="40" t="str">
        <f t="shared" si="3"/>
        <v>Indicadores de precisión Características de los créditos aprobados a las empresas por proveedores, por gran sector, 2018</v>
      </c>
    </row>
    <row r="77" spans="1:8" ht="12.75" customHeight="1" x14ac:dyDescent="0.25">
      <c r="A77" s="76" t="str">
        <f t="shared" si="2"/>
        <v>Indicadores de precisión Características de los créditos aprobados a las empresas por proveedores, por gran sector, 2017</v>
      </c>
      <c r="B77" s="77" t="s">
        <v>484</v>
      </c>
      <c r="E77" s="39" t="str">
        <f>'34.5.2'!$A$1</f>
        <v>Indicadores de precisión Características de los créditos aprobados a las empresas por proveedores, por gran sector, 2017</v>
      </c>
      <c r="F77" s="39"/>
      <c r="G77" s="40"/>
      <c r="H77" s="40" t="str">
        <f t="shared" si="3"/>
        <v>Indicadores de precisión Características de los créditos aprobados a las empresas por proveedores, por gran sector, 2017</v>
      </c>
    </row>
    <row r="78" spans="1:8" ht="12.75" customHeight="1" x14ac:dyDescent="0.25">
      <c r="A78" s="78" t="str">
        <f t="shared" si="2"/>
        <v>Indicadores de precisión Características de los créditos aprobados a las empresas por proveedores, por gran sector, 2016</v>
      </c>
      <c r="B78" s="79" t="s">
        <v>485</v>
      </c>
      <c r="E78" s="39" t="str">
        <f>'34.5.3'!$A$1</f>
        <v>Indicadores de precisión Características de los créditos aprobados a las empresas por proveedores, por gran sector, 2016</v>
      </c>
      <c r="F78" s="39"/>
      <c r="G78" s="40"/>
      <c r="H78" s="40" t="str">
        <f t="shared" si="3"/>
        <v>Indicadores de precisión Características de los créditos aprobados a las empresas por proveedores, por gran sector, 2016</v>
      </c>
    </row>
    <row r="79" spans="1:8" ht="25.5" x14ac:dyDescent="0.25">
      <c r="A79" s="76" t="str">
        <f t="shared" si="2"/>
        <v>Indicadores de precisión Características de los créditos aprobados a las empresas por familiares o amigos, por gran sector, 2018</v>
      </c>
      <c r="B79" s="77" t="s">
        <v>486</v>
      </c>
      <c r="E79" s="39" t="str">
        <f>'34.6.1'!$A$1</f>
        <v>Indicadores de precisión Características de los créditos aprobados a las empresas por familiares o amigos, por gran sector, 2018</v>
      </c>
      <c r="F79" s="39"/>
      <c r="G79" s="40"/>
      <c r="H79" s="40" t="str">
        <f t="shared" si="3"/>
        <v>Indicadores de precisión Características de los créditos aprobados a las empresas por familiares o amigos, por gran sector, 2018</v>
      </c>
    </row>
    <row r="80" spans="1:8" ht="25.5" x14ac:dyDescent="0.25">
      <c r="A80" s="78" t="str">
        <f t="shared" si="2"/>
        <v>Indicadores de precisión Características de los créditos aprobados a las empresas por familiares o amigos, por gran sector, 2017</v>
      </c>
      <c r="B80" s="79" t="s">
        <v>487</v>
      </c>
      <c r="E80" s="39" t="str">
        <f>'34.6.2'!$A$1</f>
        <v>Indicadores de precisión Características de los créditos aprobados a las empresas por familiares o amigos, por gran sector, 2017</v>
      </c>
      <c r="F80" s="39"/>
      <c r="G80" s="40"/>
      <c r="H80" s="40" t="str">
        <f t="shared" si="3"/>
        <v>Indicadores de precisión Características de los créditos aprobados a las empresas por familiares o amigos, por gran sector, 2017</v>
      </c>
    </row>
    <row r="81" spans="1:8" ht="25.5" x14ac:dyDescent="0.25">
      <c r="A81" s="76" t="str">
        <f t="shared" si="2"/>
        <v>Indicadores de precisión Características de los créditos aprobados a las empresas por familiares o amigos, por gran sector, 2016</v>
      </c>
      <c r="B81" s="77" t="s">
        <v>488</v>
      </c>
      <c r="E81" s="39" t="str">
        <f>'34.6.3'!$A$1</f>
        <v>Indicadores de precisión Características de los créditos aprobados a las empresas por familiares o amigos, por gran sector, 2016</v>
      </c>
      <c r="F81" s="39"/>
      <c r="G81" s="40"/>
      <c r="H81" s="40" t="str">
        <f t="shared" si="3"/>
        <v>Indicadores de precisión Características de los créditos aprobados a las empresas por familiares o amigos, por gran sector, 2016</v>
      </c>
    </row>
    <row r="82" spans="1:8" ht="25.5" x14ac:dyDescent="0.25">
      <c r="A82" s="78" t="str">
        <f t="shared" si="2"/>
        <v>Indicadores de precisión Características de los créditos aprobados a las empresas por financiamiento colectivo (crowdfunding), por gran sector, 2018</v>
      </c>
      <c r="B82" s="79" t="s">
        <v>489</v>
      </c>
      <c r="E82" s="39" t="str">
        <f>'34.7.1'!$A$1</f>
        <v>Indicadores de precisión Características de los créditos aprobados a las empresas por financiamiento colectivo (crowdfunding), por gran sector, 2018</v>
      </c>
      <c r="F82" s="39"/>
      <c r="G82" s="40"/>
      <c r="H82" s="40" t="str">
        <f t="shared" si="3"/>
        <v>Indicadores de precisión Características de los créditos aprobados a las empresas por financiamiento colectivo (crowdfunding), por gran sector, 2018</v>
      </c>
    </row>
    <row r="83" spans="1:8" ht="25.5" x14ac:dyDescent="0.25">
      <c r="A83" s="76" t="str">
        <f t="shared" si="2"/>
        <v>Indicadores de precisión Características de los créditos aprobados a las empresas por financiamiento colectivo (crowdfunding), por gran sector, 2017</v>
      </c>
      <c r="B83" s="77" t="s">
        <v>490</v>
      </c>
      <c r="E83" s="39" t="str">
        <f>'34.7.2'!$A$1</f>
        <v>Indicadores de precisión Características de los créditos aprobados a las empresas por financiamiento colectivo (crowdfunding), por gran sector, 2017</v>
      </c>
      <c r="F83" s="39"/>
      <c r="G83" s="40"/>
      <c r="H83" s="40" t="str">
        <f t="shared" si="3"/>
        <v>Indicadores de precisión Características de los créditos aprobados a las empresas por financiamiento colectivo (crowdfunding), por gran sector, 2017</v>
      </c>
    </row>
    <row r="84" spans="1:8" ht="25.5" x14ac:dyDescent="0.25">
      <c r="A84" s="78" t="str">
        <f t="shared" si="2"/>
        <v>Indicadores de precisión Características de los créditos aprobados a las empresas por financiamiento colectivo (crowdfunding), por gran sector, 2016</v>
      </c>
      <c r="B84" s="79" t="s">
        <v>491</v>
      </c>
      <c r="E84" s="39" t="str">
        <f>'34.7.3'!$A$1</f>
        <v>Indicadores de precisión Características de los créditos aprobados a las empresas por financiamiento colectivo (crowdfunding), por gran sector, 2016</v>
      </c>
      <c r="F84" s="39"/>
      <c r="G84" s="40"/>
      <c r="H84" s="40" t="str">
        <f t="shared" si="3"/>
        <v>Indicadores de precisión Características de los créditos aprobados a las empresas por financiamiento colectivo (crowdfunding), por gran sector, 2016</v>
      </c>
    </row>
    <row r="85" spans="1:8" ht="25.5" x14ac:dyDescent="0.25">
      <c r="A85" s="76" t="str">
        <f t="shared" si="2"/>
        <v>Indicadores de precisión Características de los créditos aprobados a las empresas por la controladora u otras entidades del grupo empresarial, por gran sector, 2018</v>
      </c>
      <c r="B85" s="77" t="s">
        <v>492</v>
      </c>
      <c r="E85" s="39" t="str">
        <f>'34.8.1'!$A$1</f>
        <v>Indicadores de precisión Características de los créditos aprobados a las empresas por la controladora u otras entidades del grupo empresarial, por gran sector, 2018</v>
      </c>
      <c r="F85" s="39"/>
      <c r="G85" s="40"/>
      <c r="H85" s="40" t="str">
        <f t="shared" si="3"/>
        <v>Indicadores de precisión Características de los créditos aprobados a las empresas por la controladora u otras entidades del grupo empresarial, por gran sector, 2018</v>
      </c>
    </row>
    <row r="86" spans="1:8" ht="25.5" x14ac:dyDescent="0.25">
      <c r="A86" s="78" t="str">
        <f t="shared" si="2"/>
        <v>Indicadores de precisión Características de los créditos aprobados a las empresas por la controladora u otras entidades del grupo empresarial, por gran sector, 2017</v>
      </c>
      <c r="B86" s="79" t="s">
        <v>493</v>
      </c>
      <c r="E86" s="39" t="str">
        <f>'34.8.2'!$A$1</f>
        <v>Indicadores de precisión Características de los créditos aprobados a las empresas por la controladora u otras entidades del grupo empresarial, por gran sector, 2017</v>
      </c>
      <c r="F86" s="39"/>
      <c r="G86" s="40"/>
      <c r="H86" s="40" t="str">
        <f t="shared" si="3"/>
        <v>Indicadores de precisión Características de los créditos aprobados a las empresas por la controladora u otras entidades del grupo empresarial, por gran sector, 2017</v>
      </c>
    </row>
    <row r="87" spans="1:8" ht="25.5" x14ac:dyDescent="0.25">
      <c r="A87" s="76" t="str">
        <f t="shared" si="2"/>
        <v>Indicadores de precisión Características de los créditos aprobados a las empresas por la controladora u otras entidades del grupo empresarial, por gran sector, 2016</v>
      </c>
      <c r="B87" s="77" t="s">
        <v>494</v>
      </c>
      <c r="E87" s="39" t="str">
        <f>'34.8.3'!$A$1</f>
        <v>Indicadores de precisión Características de los créditos aprobados a las empresas por la controladora u otras entidades del grupo empresarial, por gran sector, 2016</v>
      </c>
      <c r="F87" s="39"/>
      <c r="G87" s="40"/>
      <c r="H87" s="40" t="str">
        <f t="shared" si="3"/>
        <v>Indicadores de precisión Características de los créditos aprobados a las empresas por la controladora u otras entidades del grupo empresarial, por gran sector, 2016</v>
      </c>
    </row>
    <row r="88" spans="1:8" ht="25.5" x14ac:dyDescent="0.25">
      <c r="A88" s="78" t="str">
        <f t="shared" si="2"/>
        <v>Indicadores de precisión Características de los créditos aprobados a las empresas por otra fuente de financiamiento, por gran sector, 2018</v>
      </c>
      <c r="B88" s="79" t="s">
        <v>495</v>
      </c>
      <c r="E88" s="39" t="str">
        <f>'34.9.1'!$A$1</f>
        <v>Indicadores de precisión Características de los créditos aprobados a las empresas por otra fuente de financiamiento, por gran sector, 2018</v>
      </c>
      <c r="F88" s="39"/>
      <c r="G88" s="40"/>
      <c r="H88" s="40" t="str">
        <f t="shared" si="3"/>
        <v>Indicadores de precisión Características de los créditos aprobados a las empresas por otra fuente de financiamiento, por gran sector, 2018</v>
      </c>
    </row>
    <row r="89" spans="1:8" ht="25.5" x14ac:dyDescent="0.25">
      <c r="A89" s="76" t="str">
        <f t="shared" si="2"/>
        <v>Indicadores de precisión Características de los créditos aprobados a las empresas por otra fuente de financiamiento, por gran sector, 2017</v>
      </c>
      <c r="B89" s="77" t="s">
        <v>496</v>
      </c>
      <c r="E89" s="39" t="str">
        <f>'34.9.2'!$A$1</f>
        <v>Indicadores de precisión Características de los créditos aprobados a las empresas por otra fuente de financiamiento, por gran sector, 2017</v>
      </c>
      <c r="F89" s="39"/>
      <c r="G89" s="40"/>
      <c r="H89" s="40" t="str">
        <f t="shared" si="3"/>
        <v>Indicadores de precisión Características de los créditos aprobados a las empresas por otra fuente de financiamiento, por gran sector, 2017</v>
      </c>
    </row>
    <row r="90" spans="1:8" ht="25.5" x14ac:dyDescent="0.25">
      <c r="A90" s="78" t="str">
        <f t="shared" si="2"/>
        <v>Indicadores de precisión Características de los créditos aprobados a las empresas por otra fuente de financiamiento, por gran sector, 2016</v>
      </c>
      <c r="B90" s="79" t="s">
        <v>497</v>
      </c>
      <c r="E90" s="39" t="str">
        <f>'34.9.3'!$A$1</f>
        <v>Indicadores de precisión Características de los créditos aprobados a las empresas por otra fuente de financiamiento, por gran sector, 2016</v>
      </c>
      <c r="F90" s="39"/>
      <c r="G90" s="40"/>
      <c r="H90" s="40" t="str">
        <f t="shared" si="3"/>
        <v>Indicadores de precisión Características de los créditos aprobados a las empresas por otra fuente de financiamiento, por gran sector, 2016</v>
      </c>
    </row>
    <row r="91" spans="1:8" ht="25.5" x14ac:dyDescent="0.25">
      <c r="A91" s="76" t="str">
        <f t="shared" si="2"/>
        <v>Indicadores de precisión Número de empresas con solicitudes de crédito aprobadas, por gran sector, según la fuente o institución financiera, 2016 a 2018</v>
      </c>
      <c r="B91" s="77">
        <v>34</v>
      </c>
      <c r="E91" s="39" t="str">
        <f>'34.0'!$A$1</f>
        <v>Indicadores de precisión Número de empresas con solicitudes de crédito aprobadas, por gran sector, según la fuente o institución financiera, 2016 a 2018</v>
      </c>
      <c r="F91" s="39"/>
      <c r="G91" s="40"/>
      <c r="H91" s="40" t="str">
        <f t="shared" si="3"/>
        <v>Indicadores de precisión Número de empresas con solicitudes de crédito aprobadas, por gran sector, según la fuente o institución financiera, 2016 a 2018</v>
      </c>
    </row>
    <row r="92" spans="1:8" ht="25.5" x14ac:dyDescent="0.25">
      <c r="A92" s="78" t="str">
        <f t="shared" ref="A92:A155" si="4">H92</f>
        <v>Indicadores de precisión Número de empresas con solicitudes de crédito rechazadas, por gran sector, según la fuente o institución financiera, 2018</v>
      </c>
      <c r="B92" s="79">
        <v>35</v>
      </c>
      <c r="E92" s="39" t="str">
        <f>'35'!$A$1</f>
        <v>Indicadores de precisión Número de empresas con solicitudes de crédito rechazadas, por gran sector, según la fuente o institución financiera, 2018</v>
      </c>
      <c r="F92" s="39"/>
      <c r="G92" s="40"/>
      <c r="H92" s="40" t="str">
        <f t="shared" si="3"/>
        <v>Indicadores de precisión Número de empresas con solicitudes de crédito rechazadas, por gran sector, según la fuente o institución financiera, 2018</v>
      </c>
    </row>
    <row r="93" spans="1:8" ht="25.5" x14ac:dyDescent="0.25">
      <c r="A93" s="76" t="str">
        <f t="shared" si="4"/>
        <v>Indicadores de precisión Número de empresas por gran sector, según el motivo principal por el cual acudió a esa fuente o institución, 2018</v>
      </c>
      <c r="B93" s="77">
        <v>36</v>
      </c>
      <c r="E93" s="39" t="str">
        <f>'36'!$A$1</f>
        <v>Indicadores de precisión Número de empresas por gran sector, según el motivo principal por el cual acudió a esa fuente o institución, 2018</v>
      </c>
      <c r="F93" s="39"/>
      <c r="G93" s="40"/>
      <c r="H93" s="40" t="str">
        <f t="shared" si="3"/>
        <v>Indicadores de precisión Número de empresas por gran sector, según el motivo principal por el cual acudió a esa fuente o institución, 2018</v>
      </c>
    </row>
    <row r="94" spans="1:8" ht="25.5" x14ac:dyDescent="0.25">
      <c r="A94" s="78" t="str">
        <f t="shared" si="4"/>
        <v>Indicadores de precisión Número de empresas por gran sector, según el motivo principal por el que rechazaron la solicitud de crédito, 2018</v>
      </c>
      <c r="B94" s="79">
        <v>37</v>
      </c>
      <c r="E94" s="39" t="str">
        <f>'37'!$A$1</f>
        <v>Indicadores de precisión Número de empresas por gran sector, según el motivo principal por el que rechazaron la solicitud de crédito, 2018</v>
      </c>
      <c r="F94" s="39"/>
      <c r="G94" s="40"/>
      <c r="H94" s="40" t="str">
        <f t="shared" si="3"/>
        <v>Indicadores de precisión Número de empresas por gran sector, según el motivo principal por el que rechazaron la solicitud de crédito, 2018</v>
      </c>
    </row>
    <row r="95" spans="1:8" ht="25.5" x14ac:dyDescent="0.25">
      <c r="A95" s="76" t="str">
        <f t="shared" si="4"/>
        <v>Indicadores de precisión Número de empresas por gran sector, según el impacto principal que tuvieron por no obtener el crédito, 2018</v>
      </c>
      <c r="B95" s="77">
        <v>38</v>
      </c>
      <c r="E95" s="39" t="str">
        <f>'38'!$A$1</f>
        <v>Indicadores de precisión Número de empresas por gran sector, según el impacto principal que tuvieron por no obtener el crédito, 2018</v>
      </c>
      <c r="F95" s="39"/>
      <c r="G95" s="40"/>
      <c r="H95" s="40" t="str">
        <f t="shared" si="3"/>
        <v>Indicadores de precisión Número de empresas por gran sector, según el impacto principal que tuvieron por no obtener el crédito, 2018</v>
      </c>
    </row>
    <row r="96" spans="1:8" ht="25.5" x14ac:dyDescent="0.25">
      <c r="A96" s="78" t="str">
        <f t="shared" si="4"/>
        <v>Indicadores de precisión Número de empresas por gran sector, según la acción que realizó después de que fue rechazada su solicitud de crédito, 2018</v>
      </c>
      <c r="B96" s="79">
        <v>39</v>
      </c>
      <c r="E96" s="39" t="str">
        <f>'39'!$A$1</f>
        <v xml:space="preserve">Indicadores de precisión Número de empresas por gran sector, según la acción que realizó </v>
      </c>
      <c r="F96" s="39" t="str">
        <f>'39'!$A$2</f>
        <v>después de que fue rechazada su solicitud de crédito, 2018</v>
      </c>
      <c r="G96" s="40"/>
      <c r="H96" s="40" t="str">
        <f t="shared" si="3"/>
        <v>Indicadores de precisión Número de empresas por gran sector, según la acción que realizó después de que fue rechazada su solicitud de crédito, 2018</v>
      </c>
    </row>
    <row r="97" spans="1:8" ht="27" customHeight="1" x14ac:dyDescent="0.25">
      <c r="A97" s="76" t="str">
        <f t="shared" si="4"/>
        <v>Indicadores de precisión Número de empresas por gran sector, según el motivo principal por el que no solicitaron algún crédito, 2018</v>
      </c>
      <c r="B97" s="77">
        <v>40</v>
      </c>
      <c r="E97" s="39" t="str">
        <f>'40'!$A$1</f>
        <v>Indicadores de precisión Número de empresas por gran sector, según el motivo principal por el que no solicitaron algún crédito, 2018</v>
      </c>
      <c r="F97" s="39"/>
      <c r="G97" s="40"/>
      <c r="H97" s="40" t="str">
        <f t="shared" si="3"/>
        <v>Indicadores de precisión Número de empresas por gran sector, según el motivo principal por el que no solicitaron algún crédito, 2018</v>
      </c>
    </row>
    <row r="98" spans="1:8" ht="25.5" x14ac:dyDescent="0.25">
      <c r="A98" s="78" t="str">
        <f t="shared" si="4"/>
        <v>Indicadores de precisión Número de empresas por gran sector, según el motivo por el cual nunca han realizado una solicitud de crédito, 2018</v>
      </c>
      <c r="B98" s="79">
        <v>41</v>
      </c>
      <c r="E98" s="39" t="str">
        <f>'41'!$A$1</f>
        <v>Indicadores de precisión Número de empresas por gran sector, según el motivo por el cual nunca han realizado una solicitud de crédito, 2018</v>
      </c>
      <c r="F98" s="39"/>
      <c r="G98" s="40"/>
      <c r="H98" s="40" t="str">
        <f t="shared" si="3"/>
        <v>Indicadores de precisión Número de empresas por gran sector, según el motivo por el cual nunca han realizado una solicitud de crédito, 2018</v>
      </c>
    </row>
    <row r="99" spans="1:8" ht="25.5" x14ac:dyDescent="0.25">
      <c r="A99" s="76" t="str">
        <f t="shared" si="4"/>
        <v>Indicadores de precisión Número de empresas por gran sector, que han considerado solicitar algún crédito durante los siguientes 12 meses, 2018</v>
      </c>
      <c r="B99" s="77">
        <v>42</v>
      </c>
      <c r="E99" s="39" t="str">
        <f>'42'!$A$1</f>
        <v xml:space="preserve">Indicadores de precisión Número de empresas por gran sector, que han considerado solicitar </v>
      </c>
      <c r="F99" s="39" t="str">
        <f>'42'!$A$2</f>
        <v>algún crédito durante los siguientes 12 meses, 2018</v>
      </c>
      <c r="G99" s="40"/>
      <c r="H99" s="40" t="str">
        <f t="shared" si="3"/>
        <v>Indicadores de precisión Número de empresas por gran sector, que han considerado solicitar algún crédito durante los siguientes 12 meses, 2018</v>
      </c>
    </row>
    <row r="100" spans="1:8" ht="25.5" x14ac:dyDescent="0.25">
      <c r="A100" s="78" t="str">
        <f t="shared" si="4"/>
        <v>Indicadores de precisión Número de empresas que solicitarían algún crédito o financiamiento, por gran sector, según el uso que se le daría, 2018</v>
      </c>
      <c r="B100" s="79">
        <v>43.1</v>
      </c>
      <c r="E100" s="39" t="str">
        <f>'43.1'!$A$1</f>
        <v xml:space="preserve">Indicadores de precisión Número de empresas que solicitarían algún crédito o financiamiento, por gran sector, </v>
      </c>
      <c r="F100" s="39" t="str">
        <f>'43.1'!$A$2</f>
        <v>según el uso que se le daría, 2018</v>
      </c>
      <c r="G100" s="40"/>
      <c r="H100" s="40" t="str">
        <f t="shared" si="3"/>
        <v>Indicadores de precisión Número de empresas que solicitarían algún crédito o financiamiento, por gran sector, según el uso que se le daría, 2018</v>
      </c>
    </row>
    <row r="101" spans="1:8" ht="25.5" x14ac:dyDescent="0.25">
      <c r="A101" s="76" t="str">
        <f t="shared" si="4"/>
        <v>Indicadores de precisión Número de empresas que solicitarían algún crédito durante los siguientes 12 meses, por gran sector, según las circunstancias, 2018</v>
      </c>
      <c r="B101" s="77">
        <v>43.2</v>
      </c>
      <c r="E101" s="39" t="str">
        <f>'43.2'!$A$1</f>
        <v xml:space="preserve">Indicadores de precisión Número de empresas que solicitarían algún crédito durante los siguientes 12 meses, por gran sector, </v>
      </c>
      <c r="F101" s="39" t="str">
        <f>'43.2'!$A$2</f>
        <v>según las circunstancias, 2018</v>
      </c>
      <c r="G101" s="40"/>
      <c r="H101" s="40" t="str">
        <f t="shared" si="3"/>
        <v>Indicadores de precisión Número de empresas que solicitarían algún crédito durante los siguientes 12 meses, por gran sector, según las circunstancias, 2018</v>
      </c>
    </row>
    <row r="102" spans="1:8" ht="25.5" x14ac:dyDescent="0.25">
      <c r="A102" s="78" t="str">
        <f t="shared" si="4"/>
        <v>Indicadores de precisión Número de empresas que de ser necesario solicitarían un crédito o un préstamo, por gran sector, según tipo de fuente, 2018</v>
      </c>
      <c r="B102" s="79">
        <v>44</v>
      </c>
      <c r="E102" s="39" t="str">
        <f>'44'!$A$1</f>
        <v xml:space="preserve">Indicadores de precisión Número de empresas que de ser necesario solicitarían un crédito o un préstamo, por gran sector, </v>
      </c>
      <c r="F102" s="39" t="str">
        <f>'44'!$A$2</f>
        <v>según tipo de fuente, 2018</v>
      </c>
      <c r="G102" s="40"/>
      <c r="H102" s="40" t="str">
        <f t="shared" si="3"/>
        <v>Indicadores de precisión Número de empresas que de ser necesario solicitarían un crédito o un préstamo, por gran sector, según tipo de fuente, 2018</v>
      </c>
    </row>
    <row r="103" spans="1:8" ht="25.5" x14ac:dyDescent="0.25">
      <c r="A103" s="76" t="str">
        <f t="shared" si="4"/>
        <v>Indicadores de precisión Tasa promedio de interés anual máxima que podrían pagar las empresas si un banco les ofreciera un crédito sin colateral (sin garantía) a plazo de un año, por gran sector, 2018</v>
      </c>
      <c r="B103" s="77">
        <v>45</v>
      </c>
      <c r="E103" s="39" t="str">
        <f>'45'!$A$1</f>
        <v xml:space="preserve">Indicadores de precisión Tasa promedio de interés anual máxima que podrían pagar las empresas </v>
      </c>
      <c r="F103" s="39" t="str">
        <f>'45'!$A$2</f>
        <v xml:space="preserve">si un banco les ofreciera un crédito sin colateral (sin garantía) </v>
      </c>
      <c r="G103" s="39" t="str">
        <f>'45'!$A$3</f>
        <v>a plazo de un año, por gran sector, 2018</v>
      </c>
      <c r="H103" s="40" t="str">
        <f>CONCATENATE(E103,F103,G103)</f>
        <v>Indicadores de precisión Tasa promedio de interés anual máxima que podrían pagar las empresas si un banco les ofreciera un crédito sin colateral (sin garantía) a plazo de un año, por gran sector, 2018</v>
      </c>
    </row>
    <row r="104" spans="1:8" ht="25.5" x14ac:dyDescent="0.25">
      <c r="A104" s="78" t="str">
        <f t="shared" si="4"/>
        <v>Indicadores de precisión Número de empresas por gran sector, según el principal factor que consideran podría limitar el acceso al financiamiento a una empresa de su giro, 2018</v>
      </c>
      <c r="B104" s="79">
        <v>46</v>
      </c>
      <c r="E104" s="39" t="str">
        <f>'46'!$A$1</f>
        <v xml:space="preserve">Indicadores de precisión Número de empresas por gran sector, según el principal factor que consideran podría limitar el acceso </v>
      </c>
      <c r="F104" s="39" t="str">
        <f>'46'!$A$2</f>
        <v>al financiamiento a una empresa de su giro, 2018</v>
      </c>
      <c r="G104" s="40"/>
      <c r="H104" s="40" t="str">
        <f t="shared" si="3"/>
        <v>Indicadores de precisión Número de empresas por gran sector, según el principal factor que consideran podría limitar el acceso al financiamiento a una empresa de su giro, 2018</v>
      </c>
    </row>
    <row r="105" spans="1:8" ht="25.5" x14ac:dyDescent="0.25">
      <c r="A105" s="76" t="str">
        <f t="shared" si="4"/>
        <v>Indicadores de precisión Número de empresas por gran sector, según las situaciones que han enfrentado y que afectan su desempeño o el acceso al financiamiento, 2018</v>
      </c>
      <c r="B105" s="77">
        <v>47</v>
      </c>
      <c r="E105" s="39" t="str">
        <f>'47'!$A$1</f>
        <v xml:space="preserve">Indicadores de precisión Número de empresas por gran sector, según las situaciones que han enfrentado y que afectan su desempeño </v>
      </c>
      <c r="F105" s="39" t="str">
        <f>'47'!$A$2</f>
        <v>o el acceso al financiamiento, 2018</v>
      </c>
      <c r="G105" s="40"/>
      <c r="H105" s="40" t="str">
        <f t="shared" si="3"/>
        <v>Indicadores de precisión Número de empresas por gran sector, según las situaciones que han enfrentado y que afectan su desempeño o el acceso al financiamiento, 2018</v>
      </c>
    </row>
    <row r="106" spans="1:8" ht="25.5" x14ac:dyDescent="0.25">
      <c r="A106" s="78" t="str">
        <f t="shared" si="4"/>
        <v>Indicadores de precisión Número de empresas que conoce o ha escuchado sobre las posibilidades de financiamiento a través del sector bursátil mexicano, por gran sector, 2018</v>
      </c>
      <c r="B106" s="79">
        <v>48.1</v>
      </c>
      <c r="E106" s="39" t="str">
        <f>'48.1'!$A$1</f>
        <v xml:space="preserve">Indicadores de precisión Número de empresas que conoce o ha escuchado sobre las posibilidades </v>
      </c>
      <c r="F106" s="39" t="str">
        <f>'48.1'!$A$2</f>
        <v xml:space="preserve">de financiamiento a través del sector bursátil mexicano, </v>
      </c>
      <c r="G106" s="39" t="str">
        <f>'48.1'!$A$3</f>
        <v>por gran sector, 2018</v>
      </c>
      <c r="H106" s="40" t="str">
        <f>CONCATENATE(E106,F106,G106)</f>
        <v>Indicadores de precisión Número de empresas que conoce o ha escuchado sobre las posibilidades de financiamiento a través del sector bursátil mexicano, por gran sector, 2018</v>
      </c>
    </row>
    <row r="107" spans="1:8" ht="25.5" x14ac:dyDescent="0.25">
      <c r="A107" s="76" t="str">
        <f t="shared" si="4"/>
        <v>Indicadores de precisión Número de empresas por gran sector, según el interés por obtener financiamiento en el mercado bursátil mexicano, 2018</v>
      </c>
      <c r="B107" s="77">
        <v>48.3</v>
      </c>
      <c r="E107" s="39" t="str">
        <f>'48.3'!$A$1</f>
        <v xml:space="preserve">Indicadores de precisión Número de empresas por gran sector, según el interés por obtener </v>
      </c>
      <c r="F107" s="39" t="str">
        <f>'48.3'!$A$2</f>
        <v>financiamiento en el mercado bursátil mexicano, 2018</v>
      </c>
      <c r="G107" s="39" t="str">
        <f>'48.3'!$A$3</f>
        <v>Estados Unidos Mexicanos</v>
      </c>
      <c r="H107" s="40" t="str">
        <f t="shared" si="3"/>
        <v>Indicadores de precisión Número de empresas por gran sector, según el interés por obtener financiamiento en el mercado bursátil mexicano, 2018</v>
      </c>
    </row>
    <row r="108" spans="1:8" x14ac:dyDescent="0.25">
      <c r="A108" s="78" t="str">
        <f t="shared" si="4"/>
        <v>Indicadores de precisión Número de empresas por gran sector, según tipo de instrumento a utilizar, 2018</v>
      </c>
      <c r="B108" s="79">
        <v>48.4</v>
      </c>
      <c r="E108" s="39" t="str">
        <f>'48.4'!$A$1</f>
        <v xml:space="preserve">Indicadores de precisión Número de empresas por gran sector, según tipo de instrumento </v>
      </c>
      <c r="F108" s="39" t="str">
        <f>'48.4'!$A$2</f>
        <v>a utilizar, 2018</v>
      </c>
      <c r="G108" s="39"/>
      <c r="H108" s="40" t="str">
        <f t="shared" si="3"/>
        <v>Indicadores de precisión Número de empresas por gran sector, según tipo de instrumento a utilizar, 2018</v>
      </c>
    </row>
    <row r="109" spans="1:8" ht="25.5" x14ac:dyDescent="0.25">
      <c r="A109" s="76" t="str">
        <f t="shared" si="4"/>
        <v>Indicadores de precisión Número de empresas por gran sector, según la razón principal por la que no le interesa financiarse en el mercado bursátil mexicano, 2018</v>
      </c>
      <c r="B109" s="77">
        <v>48.5</v>
      </c>
      <c r="E109" s="39" t="str">
        <f>'48.5'!$A$1</f>
        <v xml:space="preserve">Indicadores de precisión Número de empresas por gran sector, según la razón principal por la que no le interesa financiarse </v>
      </c>
      <c r="F109" s="39" t="str">
        <f>'48.5'!$A$2</f>
        <v>en el mercado bursátil mexicano, 2018</v>
      </c>
      <c r="G109" s="40"/>
      <c r="H109" s="40" t="str">
        <f t="shared" si="3"/>
        <v>Indicadores de precisión Número de empresas por gran sector, según la razón principal por la que no le interesa financiarse en el mercado bursátil mexicano, 2018</v>
      </c>
    </row>
    <row r="110" spans="1:8" ht="25.5" x14ac:dyDescent="0.25">
      <c r="A110" s="78" t="str">
        <f t="shared" si="4"/>
        <v>Indicadores de precisión Número de empresas que han escuchado o conocen las tecnologías financieras para obtener financiamiento colectivo, por gran sector, 2018</v>
      </c>
      <c r="B110" s="79">
        <v>49.1</v>
      </c>
      <c r="E110" s="39" t="str">
        <f>'49.1'!$A$1</f>
        <v xml:space="preserve">Indicadores de precisión Número de empresas que han escuchado o conocen las tecnologías financieras </v>
      </c>
      <c r="F110" s="39" t="str">
        <f>'49.1'!$A$2</f>
        <v>para obtener financiamiento colectivo, por gran sector, 2018</v>
      </c>
      <c r="G110" s="40"/>
      <c r="H110" s="40" t="str">
        <f t="shared" si="3"/>
        <v>Indicadores de precisión Número de empresas que han escuchado o conocen las tecnologías financieras para obtener financiamiento colectivo, por gran sector, 2018</v>
      </c>
    </row>
    <row r="111" spans="1:8" ht="25.5" x14ac:dyDescent="0.25">
      <c r="A111" s="76" t="str">
        <f t="shared" si="4"/>
        <v>Indicadores de precisión Número de empresas que utilizan alguna tecnología financiera para realizar operaciones financieras, obtener financiamiento, o realizar inversiones, por gran sector, 2018</v>
      </c>
      <c r="B111" s="77">
        <v>49.2</v>
      </c>
      <c r="E111" s="39" t="str">
        <f>'49.2'!$A$1</f>
        <v xml:space="preserve">Indicadores de precisión Número de empresas que utilizan alguna tecnología financiera para realizar </v>
      </c>
      <c r="F111" s="39" t="str">
        <f>'49.2'!$A$2</f>
        <v xml:space="preserve">operaciones financieras, obtener financiamiento, o realizar inversiones, </v>
      </c>
      <c r="G111" s="39" t="str">
        <f>'49.2'!$A$3</f>
        <v>por gran sector, 2018</v>
      </c>
      <c r="H111" s="40" t="str">
        <f>CONCATENATE(E111,F111,G111)</f>
        <v>Indicadores de precisión Número de empresas que utilizan alguna tecnología financiera para realizar operaciones financieras, obtener financiamiento, o realizar inversiones, por gran sector, 2018</v>
      </c>
    </row>
    <row r="112" spans="1:8" ht="12.75" customHeight="1" x14ac:dyDescent="0.25">
      <c r="A112" s="78" t="str">
        <f t="shared" si="4"/>
        <v>Indicadores de precisión Número de empresas por gran sector, según utilización de las tecnologías financieras, 2018</v>
      </c>
      <c r="B112" s="79">
        <v>49.3</v>
      </c>
      <c r="E112" s="39" t="str">
        <f>'49.3'!$A$1</f>
        <v xml:space="preserve">Indicadores de precisión Número de empresas por gran sector, según utilización </v>
      </c>
      <c r="F112" s="39" t="str">
        <f>'49.3'!$A$2</f>
        <v>de las tecnologías financieras, 2018</v>
      </c>
      <c r="G112" s="40"/>
      <c r="H112" s="40" t="str">
        <f t="shared" si="3"/>
        <v>Indicadores de precisión Número de empresas por gran sector, según utilización de las tecnologías financieras, 2018</v>
      </c>
    </row>
    <row r="113" spans="1:8" ht="25.5" x14ac:dyDescent="0.25">
      <c r="A113" s="76" t="str">
        <f t="shared" si="4"/>
        <v>Indicadores de precisión Número de empresas por gran sector, según el principal motivo por el que no se utilizan tecnologías financieras, 2018</v>
      </c>
      <c r="B113" s="77">
        <v>49.4</v>
      </c>
      <c r="E113" s="39" t="str">
        <f>'49.4'!$A$1</f>
        <v>Indicadores de precisión Número de empresas por gran sector, según el principal motivo por el que no se utilizan tecnologías financieras, 2018</v>
      </c>
      <c r="F113" s="39"/>
      <c r="G113" s="40"/>
      <c r="H113" s="40" t="str">
        <f t="shared" si="3"/>
        <v>Indicadores de precisión Número de empresas por gran sector, según el principal motivo por el que no se utilizan tecnologías financieras, 2018</v>
      </c>
    </row>
    <row r="114" spans="1:8" ht="12.75" customHeight="1" x14ac:dyDescent="0.25">
      <c r="A114" s="78" t="str">
        <f t="shared" si="4"/>
        <v>Indicadores de precisión Número de empresas por gran sector, según conocimiento de los programas de la banca de desarrollo, 2018</v>
      </c>
      <c r="B114" s="79">
        <v>50.1</v>
      </c>
      <c r="E114" s="39" t="str">
        <f>'50.1'!$A$1</f>
        <v>Indicadores de precisión Número de empresas por gran sector, según conocimiento de los programas de la banca de desarrollo, 2018</v>
      </c>
      <c r="F114" s="39"/>
      <c r="G114" s="40"/>
      <c r="H114" s="40" t="str">
        <f t="shared" si="3"/>
        <v>Indicadores de precisión Número de empresas por gran sector, según conocimiento de los programas de la banca de desarrollo, 2018</v>
      </c>
    </row>
    <row r="115" spans="1:8" ht="25.5" x14ac:dyDescent="0.25">
      <c r="A115" s="76" t="str">
        <f t="shared" si="4"/>
        <v>Indicadores de precisión Número de empresas que reciben algún servicio de alguna institución de la banca de desarrollo, por gran sector, 2018</v>
      </c>
      <c r="B115" s="77">
        <v>50.2</v>
      </c>
      <c r="E115" s="39" t="str">
        <f>'50.2'!$A$1</f>
        <v xml:space="preserve">Indicadores de precisión Número de empresas que reciben algún servicio de alguna institución </v>
      </c>
      <c r="F115" s="39" t="str">
        <f>'50.2'!$A$2</f>
        <v>de la banca de desarrollo, por gran sector, 2018</v>
      </c>
      <c r="G115" s="40"/>
      <c r="H115" s="40" t="str">
        <f t="shared" si="3"/>
        <v>Indicadores de precisión Número de empresas que reciben algún servicio de alguna institución de la banca de desarrollo, por gran sector, 2018</v>
      </c>
    </row>
    <row r="116" spans="1:8" ht="25.5" x14ac:dyDescent="0.25">
      <c r="A116" s="78" t="str">
        <f t="shared" si="4"/>
        <v>Indicadores de precisión Número de empresas que le gustaría participar en algún programa de la banca de desarrollo, por gran sector, 2018</v>
      </c>
      <c r="B116" s="79">
        <v>50.3</v>
      </c>
      <c r="E116" s="39" t="str">
        <f>'50.3'!$A$1</f>
        <v xml:space="preserve">Indicadores de precisión Número de empresas que le gustaría participar en algún programa de la banca </v>
      </c>
      <c r="F116" s="39" t="str">
        <f>'50.3'!$A$2</f>
        <v>de desarrollo, por gran sector, 2018</v>
      </c>
      <c r="G116" s="40"/>
      <c r="H116" s="40" t="str">
        <f t="shared" si="3"/>
        <v>Indicadores de precisión Número de empresas que le gustaría participar en algún programa de la banca de desarrollo, por gran sector, 2018</v>
      </c>
    </row>
    <row r="117" spans="1:8" ht="25.5" x14ac:dyDescent="0.25">
      <c r="A117" s="76" t="str">
        <f t="shared" si="4"/>
        <v>Indicadores de precisión Número de empresas por gran sector, según principal motivo por el que no participaría en algún programa de la banca de desarrollo, 2018</v>
      </c>
      <c r="B117" s="77">
        <v>50.4</v>
      </c>
      <c r="E117" s="39" t="str">
        <f>'50.4'!$A$1</f>
        <v xml:space="preserve">Indicadores de precisión Número de empresas por gran sector, según principal motivo por el que no participaría en algún programa </v>
      </c>
      <c r="F117" s="39" t="str">
        <f>'50.4'!$A$2</f>
        <v>de la banca de desarrollo, 2018</v>
      </c>
      <c r="G117" s="40"/>
      <c r="H117" s="40" t="str">
        <f t="shared" si="3"/>
        <v>Indicadores de precisión Número de empresas por gran sector, según principal motivo por el que no participaría en algún programa de la banca de desarrollo, 2018</v>
      </c>
    </row>
    <row r="118" spans="1:8" ht="15.75" x14ac:dyDescent="0.25">
      <c r="A118" s="142" t="str">
        <f t="shared" si="4"/>
        <v>III. APORTACIONES DE CAPITAL Y RESERVAS</v>
      </c>
      <c r="B118" s="142"/>
      <c r="E118" s="43" t="s">
        <v>517</v>
      </c>
      <c r="F118" s="44" t="s">
        <v>517</v>
      </c>
      <c r="G118" s="44"/>
      <c r="H118" s="44" t="str">
        <f>CONCATENATE(E118)</f>
        <v>III. APORTACIONES DE CAPITAL Y RESERVAS</v>
      </c>
    </row>
    <row r="119" spans="1:8" ht="25.5" x14ac:dyDescent="0.25">
      <c r="A119" s="76" t="str">
        <f t="shared" si="4"/>
        <v>Indicadores de precisión Número de empresas por gran sector, según la obtención de recursos de inversionistas a cambio de compartir las utilidades o permitir la toma de decisiones, 2017</v>
      </c>
      <c r="B119" s="77">
        <v>51</v>
      </c>
      <c r="E119" s="39" t="str">
        <f>'51'!$A$1</f>
        <v xml:space="preserve">Indicadores de precisión Número de empresas por gran sector, según la obtención de recursos de inversionistas </v>
      </c>
      <c r="F119" s="39" t="str">
        <f>'51'!$A$2</f>
        <v>a cambio de compartir las utilidades o permitir la toma de decisiones, 2017</v>
      </c>
      <c r="G119" s="40"/>
      <c r="H119" s="40" t="str">
        <f>CONCATENATE(E119,F119,G119)</f>
        <v>Indicadores de precisión Número de empresas por gran sector, según la obtención de recursos de inversionistas a cambio de compartir las utilidades o permitir la toma de decisiones, 2017</v>
      </c>
    </row>
    <row r="120" spans="1:8" ht="12.75" customHeight="1" x14ac:dyDescent="0.25">
      <c r="A120" s="78" t="str">
        <f t="shared" si="4"/>
        <v>Indicadores de precisión Edad promedio de las empresas, cuándo comenzó a utilizar recursos de inversionistas, por gran sector, 2017</v>
      </c>
      <c r="B120" s="79">
        <v>52</v>
      </c>
      <c r="E120" s="39" t="str">
        <f>'52'!$A$1</f>
        <v xml:space="preserve">Indicadores de precisión Edad promedio de las empresas, cuándo comenzó a utilizar recursos de inversionistas, </v>
      </c>
      <c r="F120" s="39" t="str">
        <f>'52'!$A$2</f>
        <v>por gran sector, 2017</v>
      </c>
      <c r="G120" s="40"/>
      <c r="H120" s="40" t="str">
        <f t="shared" si="3"/>
        <v>Indicadores de precisión Edad promedio de las empresas, cuándo comenzó a utilizar recursos de inversionistas, por gran sector, 2017</v>
      </c>
    </row>
    <row r="121" spans="1:8" x14ac:dyDescent="0.25">
      <c r="A121" s="76" t="str">
        <f t="shared" si="4"/>
        <v>Indicadores de precisión Número de empresas por gran sector, según la fuente de la cual obtuvo los recursos, 2017</v>
      </c>
      <c r="B121" s="77">
        <v>53</v>
      </c>
      <c r="E121" s="39" t="str">
        <f>'53'!$A$1</f>
        <v>Indicadores de precisión Número de empresas por gran sector, según la fuente de la cual obtuvo los recursos, 2017</v>
      </c>
      <c r="F121" s="39"/>
      <c r="G121" s="40"/>
      <c r="H121" s="40" t="str">
        <f t="shared" si="3"/>
        <v>Indicadores de precisión Número de empresas por gran sector, según la fuente de la cual obtuvo los recursos, 2017</v>
      </c>
    </row>
    <row r="122" spans="1:8" x14ac:dyDescent="0.25">
      <c r="A122" s="78" t="str">
        <f t="shared" si="4"/>
        <v>Indicadores de precisión Número de empresas por gran sector, según el principal uso de los recursos obtenidos, 2017</v>
      </c>
      <c r="B122" s="79">
        <v>54</v>
      </c>
      <c r="E122" s="39" t="str">
        <f>'54'!$A$1</f>
        <v>Indicadores de precisión Número de empresas por gran sector, según el principal uso de los recursos obtenidos, 2017</v>
      </c>
      <c r="F122" s="39"/>
      <c r="G122" s="40"/>
      <c r="H122" s="40" t="str">
        <f t="shared" si="3"/>
        <v>Indicadores de precisión Número de empresas por gran sector, según el principal uso de los recursos obtenidos, 2017</v>
      </c>
    </row>
    <row r="123" spans="1:8" ht="25.5" x14ac:dyDescent="0.25">
      <c r="A123" s="76" t="str">
        <f t="shared" si="4"/>
        <v>Indicadores de precisión Número de empresas que podrían aceptar aportaciones de capital de inversionistas privados a cambio de compartir sus utilidades o permitir la toma de decisiones, por gran sector, 2018</v>
      </c>
      <c r="B123" s="77">
        <v>55</v>
      </c>
      <c r="E123" s="39" t="str">
        <f>'55'!$A$1</f>
        <v xml:space="preserve">Indicadores de precisión Número de empresas que podrían aceptar aportaciones de capital de inversionistas privados </v>
      </c>
      <c r="F123" s="39" t="str">
        <f>'55'!$A$2</f>
        <v xml:space="preserve">a cambio de compartir sus utilidades o permitir la toma de decisiones, </v>
      </c>
      <c r="G123" s="39" t="str">
        <f>'55'!$A$3</f>
        <v>por gran sector, 2018</v>
      </c>
      <c r="H123" s="40" t="str">
        <f>CONCATENATE(E123,F123,G123)</f>
        <v>Indicadores de precisión Número de empresas que podrían aceptar aportaciones de capital de inversionistas privados a cambio de compartir sus utilidades o permitir la toma de decisiones, por gran sector, 2018</v>
      </c>
    </row>
    <row r="124" spans="1:8" ht="25.5" x14ac:dyDescent="0.25">
      <c r="A124" s="78" t="str">
        <f t="shared" si="4"/>
        <v>Indicadores de precisión Número de empresas por gran sector, según la razón principal por la que no aceptarían aportación de capital de inversionistas privados, 2018</v>
      </c>
      <c r="B124" s="79">
        <v>56</v>
      </c>
      <c r="E124" s="39" t="str">
        <f>'56'!$A$1</f>
        <v xml:space="preserve">Indicadores de precisión Número de empresas por gran sector, según la razón principal por la que no aceptarían aportación de capital </v>
      </c>
      <c r="F124" s="39" t="str">
        <f>'56'!$A$2</f>
        <v>de inversionistas privados, 2018</v>
      </c>
      <c r="G124" s="40"/>
      <c r="H124" s="40" t="str">
        <f>CONCATENATE(E124,F124,G124)</f>
        <v>Indicadores de precisión Número de empresas por gran sector, según la razón principal por la que no aceptarían aportación de capital de inversionistas privados, 2018</v>
      </c>
    </row>
    <row r="125" spans="1:8" ht="25.5" x14ac:dyDescent="0.25">
      <c r="A125" s="76" t="str">
        <f t="shared" si="4"/>
        <v>Indicadores de precisión Número de empresas por gran sector, según el tipo de reserva financiera con la que contaron para hacer frente a siniestros, 2017</v>
      </c>
      <c r="B125" s="77">
        <v>57</v>
      </c>
      <c r="E125" s="39" t="str">
        <f>'57'!$A$1</f>
        <v xml:space="preserve">Indicadores de precisión Número de empresas por gran sector, según el tipo de reserva financiera </v>
      </c>
      <c r="F125" s="39" t="str">
        <f>'57'!$A$2</f>
        <v>con la que contaron para hacer frente a siniestros, 2017</v>
      </c>
      <c r="G125" s="40"/>
      <c r="H125" s="40" t="str">
        <f t="shared" si="3"/>
        <v>Indicadores de precisión Número de empresas por gran sector, según el tipo de reserva financiera con la que contaron para hacer frente a siniestros, 2017</v>
      </c>
    </row>
    <row r="126" spans="1:8" ht="15.75" x14ac:dyDescent="0.25">
      <c r="A126" s="142" t="str">
        <f t="shared" si="4"/>
        <v>IV. SERVICIOS BANCARIOS Y FINANCIEROS</v>
      </c>
      <c r="B126" s="142"/>
      <c r="E126" s="43" t="s">
        <v>518</v>
      </c>
      <c r="F126" s="44" t="s">
        <v>518</v>
      </c>
      <c r="G126" s="44"/>
      <c r="H126" s="44" t="str">
        <f>CONCATENATE(E126)</f>
        <v>IV. SERVICIOS BANCARIOS Y FINANCIEROS</v>
      </c>
    </row>
    <row r="127" spans="1:8" ht="25.5" x14ac:dyDescent="0.25">
      <c r="A127" s="76" t="str">
        <f t="shared" si="4"/>
        <v>Indicadores de precisión Número de empresas por gran sector, según los medios por los cuales realizan sus operaciones financieras, 2018</v>
      </c>
      <c r="B127" s="77">
        <v>58</v>
      </c>
      <c r="E127" s="39" t="str">
        <f>'58'!$A$1</f>
        <v xml:space="preserve">Indicadores de precisión Número de empresas por gran sector, según los medios por los cuales realizan </v>
      </c>
      <c r="F127" s="39" t="str">
        <f>'58'!$A$2</f>
        <v>sus operaciones financieras, 2018</v>
      </c>
      <c r="G127" s="40"/>
      <c r="H127" s="40" t="str">
        <f t="shared" si="3"/>
        <v>Indicadores de precisión Número de empresas por gran sector, según los medios por los cuales realizan sus operaciones financieras, 2018</v>
      </c>
    </row>
    <row r="128" spans="1:8" ht="25.5" x14ac:dyDescent="0.25">
      <c r="A128" s="78" t="str">
        <f t="shared" si="4"/>
        <v>Indicadores de precisión Número de empresas que durante un mes normal aceptan pagos de sus clientes mediante tarjeta, por gran sector, según tipo y porcentaje de pago, 2017</v>
      </c>
      <c r="B128" s="79">
        <v>59</v>
      </c>
      <c r="E128" s="39" t="str">
        <f>'59'!$A$1</f>
        <v xml:space="preserve">Indicadores de precisión Número de empresas que durante un mes normal aceptan pagos de sus clientes </v>
      </c>
      <c r="F128" s="39" t="str">
        <f>'59'!$A$2</f>
        <v>mediante tarjeta, por gran sector, según tipo y porcentaje de pago, 2017</v>
      </c>
      <c r="G128" s="40"/>
      <c r="H128" s="40" t="str">
        <f>CONCATENATE(E128,F128,G128)</f>
        <v>Indicadores de precisión Número de empresas que durante un mes normal aceptan pagos de sus clientes mediante tarjeta, por gran sector, según tipo y porcentaje de pago, 2017</v>
      </c>
    </row>
    <row r="129" spans="1:8" ht="25.5" x14ac:dyDescent="0.25">
      <c r="A129" s="76" t="str">
        <f t="shared" si="4"/>
        <v>Indicadores de precisión Número de empresas que recibieron pagos mediante una terminal punto de venta (TPV) proporcionada por algún banco, por gran sector, 2017</v>
      </c>
      <c r="B129" s="77">
        <v>60.1</v>
      </c>
      <c r="E129" s="39" t="str">
        <f>'60.1'!$A$1</f>
        <v xml:space="preserve">Indicadores de precisión Número de empresas que recibieron pagos mediante una terminal punto de venta </v>
      </c>
      <c r="F129" s="39" t="str">
        <f>'60.1'!$A$2</f>
        <v>(TPV) proporcionada por algún banco, por gran sector, 2017</v>
      </c>
      <c r="G129" s="40"/>
      <c r="H129" s="40" t="str">
        <f t="shared" si="3"/>
        <v>Indicadores de precisión Número de empresas que recibieron pagos mediante una terminal punto de venta (TPV) proporcionada por algún banco, por gran sector, 2017</v>
      </c>
    </row>
    <row r="130" spans="1:8" ht="25.5" x14ac:dyDescent="0.25">
      <c r="A130" s="78" t="str">
        <f t="shared" si="4"/>
        <v>Indicadores de precisión Número de empresas que recibieron pagos mediante un lector conectado a un celular (Smartphone) o tableta, por gran sector, 2017</v>
      </c>
      <c r="B130" s="79">
        <v>60.2</v>
      </c>
      <c r="E130" s="39" t="str">
        <f>'60.2'!$A$1</f>
        <v xml:space="preserve">Indicadores de precisión Número de empresas que recibieron pagos mediante un lector conectado </v>
      </c>
      <c r="F130" s="39" t="str">
        <f>'60.2'!$A$2</f>
        <v>a un celular (Smartphone) o tableta, por gran sector, 2017</v>
      </c>
      <c r="G130" s="40"/>
      <c r="H130" s="40" t="str">
        <f t="shared" si="3"/>
        <v>Indicadores de precisión Número de empresas que recibieron pagos mediante un lector conectado a un celular (Smartphone) o tableta, por gran sector, 2017</v>
      </c>
    </row>
    <row r="131" spans="1:8" ht="25.5" x14ac:dyDescent="0.25">
      <c r="A131" s="76" t="str">
        <f t="shared" si="4"/>
        <v>Indicadores de precisión Número de empresas que recibieron pagos mediante un celular (Smartphone) o aplicaciones de celulares, por gran sector, 2017</v>
      </c>
      <c r="B131" s="77">
        <v>60.3</v>
      </c>
      <c r="E131" s="39" t="str">
        <f>'60.3'!$A$1</f>
        <v xml:space="preserve">Indicadores de precisión Número de empresas que recibieron pagos mediante un celular (Smartphone) </v>
      </c>
      <c r="F131" s="39" t="str">
        <f>'60.3'!$A$2</f>
        <v>o aplicaciones de celulares, por gran sector, 2017</v>
      </c>
      <c r="G131" s="40"/>
      <c r="H131" s="40" t="str">
        <f t="shared" si="3"/>
        <v>Indicadores de precisión Número de empresas que recibieron pagos mediante un celular (Smartphone) o aplicaciones de celulares, por gran sector, 2017</v>
      </c>
    </row>
    <row r="132" spans="1:8" ht="25.5" x14ac:dyDescent="0.25">
      <c r="A132" s="78" t="str">
        <f t="shared" si="4"/>
        <v>Indicadores de precisión Número de empresas que recibieron pagos mediante una página web o programas de cómputo, por gran sector, 2017</v>
      </c>
      <c r="B132" s="79">
        <v>60.4</v>
      </c>
      <c r="E132" s="39" t="str">
        <f>'60.4'!$A$1</f>
        <v xml:space="preserve">Indicadores de precisión Número de empresas que recibieron pagos mediante una página web o programas </v>
      </c>
      <c r="F132" s="39" t="str">
        <f>'60.4'!$A$2</f>
        <v>de cómputo, por gran sector, 2017</v>
      </c>
      <c r="G132" s="40"/>
      <c r="H132" s="40" t="str">
        <f t="shared" si="3"/>
        <v>Indicadores de precisión Número de empresas que recibieron pagos mediante una página web o programas de cómputo, por gran sector, 2017</v>
      </c>
    </row>
    <row r="133" spans="1:8" ht="25.5" x14ac:dyDescent="0.25">
      <c r="A133" s="76" t="str">
        <f t="shared" si="4"/>
        <v>Indicadores de precisión Número de empresas que recibieron pagos mediante otro dispositivo electrónico, por gran sector, 2017</v>
      </c>
      <c r="B133" s="77">
        <v>60.9</v>
      </c>
      <c r="E133" s="39" t="str">
        <f>'60.9'!$A$1</f>
        <v xml:space="preserve">Indicadores de precisión Número de empresas que recibieron pagos mediante otro dispositivo electrónico, </v>
      </c>
      <c r="F133" s="39" t="str">
        <f>'60.9'!$A$2</f>
        <v>por gran sector, 2017</v>
      </c>
      <c r="G133" s="40"/>
      <c r="H133" s="40" t="str">
        <f t="shared" si="3"/>
        <v>Indicadores de precisión Número de empresas que recibieron pagos mediante otro dispositivo electrónico, por gran sector, 2017</v>
      </c>
    </row>
    <row r="134" spans="1:8" ht="12.75" customHeight="1" x14ac:dyDescent="0.25">
      <c r="A134" s="78" t="str">
        <f t="shared" si="4"/>
        <v>Indicadores de precisión Número de empresas que no aceptaron pagos con tarjetas según la principal razón, por gran sector, 2017</v>
      </c>
      <c r="B134" s="79">
        <v>62</v>
      </c>
      <c r="E134" s="39" t="str">
        <f>'62'!$A$1</f>
        <v>Indicadores de precisión Número de empresas que no aceptaron pagos con tarjetas según la principal razón, por gran sector, 2017</v>
      </c>
      <c r="F134" s="39"/>
      <c r="G134" s="40"/>
      <c r="H134" s="40" t="str">
        <f t="shared" si="3"/>
        <v>Indicadores de precisión Número de empresas que no aceptaron pagos con tarjetas según la principal razón, por gran sector, 2017</v>
      </c>
    </row>
    <row r="135" spans="1:8" x14ac:dyDescent="0.25">
      <c r="A135" s="76" t="str">
        <f t="shared" si="4"/>
        <v>Indicadores de precisión Número de empresas que utilizó la cuenta de depósito empresarial, por gran sector, 2017</v>
      </c>
      <c r="B135" s="77">
        <v>63.1</v>
      </c>
      <c r="E135" s="39" t="str">
        <f>'63.1'!$A$1</f>
        <v xml:space="preserve">Indicadores de precisión Número de empresas que utilizó la cuenta de depósito empresarial, </v>
      </c>
      <c r="F135" s="39" t="str">
        <f>'63.1'!$A$2</f>
        <v>por gran sector, 2017</v>
      </c>
      <c r="G135" s="40"/>
      <c r="H135" s="40" t="str">
        <f t="shared" si="3"/>
        <v>Indicadores de precisión Número de empresas que utilizó la cuenta de depósito empresarial, por gran sector, 2017</v>
      </c>
    </row>
    <row r="136" spans="1:8" x14ac:dyDescent="0.25">
      <c r="A136" s="78" t="str">
        <f t="shared" si="4"/>
        <v>Indicadores de precisión Número de empresas que utilizó la cuenta empresarial con chequera, por gran sector, 2017</v>
      </c>
      <c r="B136" s="79">
        <v>63.2</v>
      </c>
      <c r="E136" s="39" t="str">
        <f>'63.2'!$A$1</f>
        <v xml:space="preserve">Indicadores de precisión Número de empresas que utilizó la cuenta empresarial con chequera, </v>
      </c>
      <c r="F136" s="39" t="str">
        <f>'63.2'!$A$2</f>
        <v>por gran sector, 2017</v>
      </c>
      <c r="G136" s="40"/>
      <c r="H136" s="40" t="str">
        <f t="shared" si="3"/>
        <v>Indicadores de precisión Número de empresas que utilizó la cuenta empresarial con chequera, por gran sector, 2017</v>
      </c>
    </row>
    <row r="137" spans="1:8" ht="25.5" x14ac:dyDescent="0.25">
      <c r="A137" s="76" t="str">
        <f t="shared" si="4"/>
        <v>Indicadores de precisión Número de empresas que utilizó el servicio de tarjeta de crédito empresarial, por gran sector, 2017</v>
      </c>
      <c r="B137" s="77">
        <v>63.3</v>
      </c>
      <c r="E137" s="39" t="str">
        <f>'63.3'!$A$1</f>
        <v xml:space="preserve">Indicadores de precisión Número de empresas que utilizó el servicio de tarjeta de crédito empresarial, </v>
      </c>
      <c r="F137" s="39" t="str">
        <f>'63.3'!$A$2</f>
        <v>por gran sector, 2017</v>
      </c>
      <c r="G137" s="40"/>
      <c r="H137" s="40" t="str">
        <f t="shared" ref="H137:H168" si="5">CONCATENATE(E137,F137)</f>
        <v>Indicadores de precisión Número de empresas que utilizó el servicio de tarjeta de crédito empresarial, por gran sector, 2017</v>
      </c>
    </row>
    <row r="138" spans="1:8" x14ac:dyDescent="0.25">
      <c r="A138" s="78" t="str">
        <f t="shared" si="4"/>
        <v>Indicadores de precisión Número de empresas que utilizó el servicio de tarjeta de débito empresarial, por gran sector, 2017</v>
      </c>
      <c r="B138" s="79">
        <v>63.4</v>
      </c>
      <c r="E138" s="39" t="str">
        <f>'63.4'!$A$1</f>
        <v xml:space="preserve">Indicadores de precisión Número de empresas que utilizó el servicio de tarjeta de débito empresarial, </v>
      </c>
      <c r="F138" s="39" t="str">
        <f>'63.4'!$A$2</f>
        <v>por gran sector, 2017</v>
      </c>
      <c r="G138" s="40"/>
      <c r="H138" s="40" t="str">
        <f t="shared" si="5"/>
        <v>Indicadores de precisión Número de empresas que utilizó el servicio de tarjeta de débito empresarial, por gran sector, 2017</v>
      </c>
    </row>
    <row r="139" spans="1:8" x14ac:dyDescent="0.25">
      <c r="A139" s="76" t="str">
        <f t="shared" si="4"/>
        <v>Indicadores de precisión Número de empresas que utilizó la dispersión de nómina, por gran sector, 2017</v>
      </c>
      <c r="B139" s="77">
        <v>63.5</v>
      </c>
      <c r="E139" s="39" t="str">
        <f>'63.5'!$A$1</f>
        <v xml:space="preserve">Indicadores de precisión Número de empresas que utilizó la dispersión de nómina, </v>
      </c>
      <c r="F139" s="39" t="str">
        <f>'63.5'!$A$2</f>
        <v>por gran sector, 2017</v>
      </c>
      <c r="G139" s="40"/>
      <c r="H139" s="40" t="str">
        <f t="shared" si="5"/>
        <v>Indicadores de precisión Número de empresas que utilizó la dispersión de nómina, por gran sector, 2017</v>
      </c>
    </row>
    <row r="140" spans="1:8" ht="25.5" x14ac:dyDescent="0.25">
      <c r="A140" s="78" t="str">
        <f t="shared" si="4"/>
        <v>Indicadores de precisión Número de empresas que utilizó el servicio de banca móvil (banca por celular), por gran sector, 2017</v>
      </c>
      <c r="B140" s="79">
        <v>63.6</v>
      </c>
      <c r="E140" s="39" t="str">
        <f>'63.6'!$A$1</f>
        <v xml:space="preserve">Indicadores de precisión Número de empresas que utilizó el servicio de banca móvil </v>
      </c>
      <c r="F140" s="39" t="str">
        <f>'63.6'!$A$2</f>
        <v>(banca por celular), por gran sector, 2017</v>
      </c>
      <c r="G140" s="40"/>
      <c r="H140" s="40" t="str">
        <f t="shared" si="5"/>
        <v>Indicadores de precisión Número de empresas que utilizó el servicio de banca móvil (banca por celular), por gran sector, 2017</v>
      </c>
    </row>
    <row r="141" spans="1:8" ht="12.75" customHeight="1" x14ac:dyDescent="0.25">
      <c r="A141" s="76" t="str">
        <f t="shared" si="4"/>
        <v>Indicadores de precisión Número de empresas que utilizó el servicio de banca por internet (banca en línea), por gran sector, 2017</v>
      </c>
      <c r="B141" s="77">
        <v>63.7</v>
      </c>
      <c r="E141" s="39" t="str">
        <f>'63.7'!$A$1</f>
        <v xml:space="preserve">Indicadores de precisión Número de empresas que utilizó el servicio de banca por internet </v>
      </c>
      <c r="F141" s="39" t="str">
        <f>'63.7'!$A$2</f>
        <v>(banca en línea), por gran sector, 2017</v>
      </c>
      <c r="G141" s="40"/>
      <c r="H141" s="40" t="str">
        <f t="shared" si="5"/>
        <v>Indicadores de precisión Número de empresas que utilizó el servicio de banca por internet (banca en línea), por gran sector, 2017</v>
      </c>
    </row>
    <row r="142" spans="1:8" ht="25.5" x14ac:dyDescent="0.25">
      <c r="A142" s="78" t="str">
        <f t="shared" si="4"/>
        <v>Indicadores de precisión Número de empresas que utilizó créditos personales para los dueños o socios, por gran sector, 2017</v>
      </c>
      <c r="B142" s="79">
        <v>63.8</v>
      </c>
      <c r="E142" s="39" t="str">
        <f>'63.8'!$A$1</f>
        <v xml:space="preserve">Indicadores de precisión Número de empresas que utilizó créditos personales para los dueños </v>
      </c>
      <c r="F142" s="39" t="str">
        <f>'63.8'!$A$2</f>
        <v>o socios, por gran sector, 2017</v>
      </c>
      <c r="G142" s="40"/>
      <c r="H142" s="40" t="str">
        <f t="shared" si="5"/>
        <v>Indicadores de precisión Número de empresas que utilizó créditos personales para los dueños o socios, por gran sector, 2017</v>
      </c>
    </row>
    <row r="143" spans="1:8" ht="25.5" x14ac:dyDescent="0.25">
      <c r="A143" s="76" t="str">
        <f t="shared" si="4"/>
        <v>Indicadores de precisión Número de empresas que utilizó el servicio de tarjeta de crédito para los dueños o socios, por gran sector, 2017</v>
      </c>
      <c r="B143" s="77">
        <v>63.11</v>
      </c>
      <c r="E143" s="39" t="str">
        <f>'63.11'!$A$1</f>
        <v xml:space="preserve">Indicadores de precisión Número de empresas que utilizó el servicio de tarjeta de crédito </v>
      </c>
      <c r="F143" s="39" t="str">
        <f>'63.11'!$A$2</f>
        <v>para los dueños o socios, por gran sector, 2017</v>
      </c>
      <c r="G143" s="40"/>
      <c r="H143" s="40" t="str">
        <f t="shared" si="5"/>
        <v>Indicadores de precisión Número de empresas que utilizó el servicio de tarjeta de crédito para los dueños o socios, por gran sector, 2017</v>
      </c>
    </row>
    <row r="144" spans="1:8" ht="12.75" customHeight="1" x14ac:dyDescent="0.25">
      <c r="A144" s="78" t="str">
        <f t="shared" si="4"/>
        <v>Indicadores de precisión Número de empresas que utilizó servicios en paquete, por gran sector, 2017</v>
      </c>
      <c r="B144" s="79">
        <v>63.12</v>
      </c>
      <c r="E144" s="39" t="str">
        <f>'63.12'!$A$1</f>
        <v xml:space="preserve">Indicadores de precisión Número de empresas que utilizó servicios en paquete, </v>
      </c>
      <c r="F144" s="39" t="str">
        <f>'63.12'!$A$2</f>
        <v>por gran sector, 2017</v>
      </c>
      <c r="G144" s="40"/>
      <c r="H144" s="40" t="str">
        <f t="shared" si="5"/>
        <v>Indicadores de precisión Número de empresas que utilizó servicios en paquete, por gran sector, 2017</v>
      </c>
    </row>
    <row r="145" spans="1:8" ht="12.75" customHeight="1" x14ac:dyDescent="0.25">
      <c r="A145" s="76" t="str">
        <f t="shared" si="4"/>
        <v>Indicadores de precisión Número de empresas que utilizó servicios bancarios, por gran sector, 2017</v>
      </c>
      <c r="B145" s="77" t="s">
        <v>498</v>
      </c>
      <c r="E145" s="39" t="str">
        <f>'63a'!$A$1</f>
        <v xml:space="preserve">Indicadores de precisión Número de empresas que utilizó servicios bancarios, </v>
      </c>
      <c r="F145" s="39" t="str">
        <f>'63a'!$A$2</f>
        <v>por gran sector, 2017</v>
      </c>
      <c r="G145" s="40"/>
      <c r="H145" s="40" t="str">
        <f t="shared" si="5"/>
        <v>Indicadores de precisión Número de empresas que utilizó servicios bancarios, por gran sector, 2017</v>
      </c>
    </row>
    <row r="146" spans="1:8" ht="12.75" customHeight="1" x14ac:dyDescent="0.25">
      <c r="A146" s="78" t="str">
        <f t="shared" si="4"/>
        <v>Indicadores de precisión Número de empresas que utilizó productos bancarios, por gran sector, 2017</v>
      </c>
      <c r="B146" s="79">
        <v>63</v>
      </c>
      <c r="E146" s="39" t="str">
        <f>'63.0'!$A$1</f>
        <v>Indicadores de precisión Número de empresas que utilizó productos bancarios, por gran sector, 2017</v>
      </c>
      <c r="F146" s="39"/>
      <c r="G146" s="40"/>
      <c r="H146" s="40" t="str">
        <f t="shared" si="5"/>
        <v>Indicadores de precisión Número de empresas que utilizó productos bancarios, por gran sector, 2017</v>
      </c>
    </row>
    <row r="147" spans="1:8" ht="25.5" x14ac:dyDescent="0.25">
      <c r="A147" s="76" t="str">
        <f t="shared" si="4"/>
        <v>Indicadores de precisión Número de empresas que utilizaron efectivo (billetes y monedas) como medio de pago, por gran sector, según características, 2017</v>
      </c>
      <c r="B147" s="77">
        <v>64.099999999999994</v>
      </c>
      <c r="E147" s="39" t="str">
        <f>'64.1'!$A$1</f>
        <v>Indicadores de precisión Número de empresas que utilizaron efectivo (billetes y monedas) como medio de pago, por gran sector, según características, 2017</v>
      </c>
      <c r="F147" s="39"/>
      <c r="G147" s="40"/>
      <c r="H147" s="40" t="str">
        <f t="shared" si="5"/>
        <v>Indicadores de precisión Número de empresas que utilizaron efectivo (billetes y monedas) como medio de pago, por gran sector, según características, 2017</v>
      </c>
    </row>
    <row r="148" spans="1:8" ht="25.5" x14ac:dyDescent="0.25">
      <c r="A148" s="78" t="str">
        <f t="shared" si="4"/>
        <v>Indicadores de precisión Número de empresas que utilizaron cheques como medio de pago, por gran sector, según características, 2017</v>
      </c>
      <c r="B148" s="79">
        <v>64.2</v>
      </c>
      <c r="E148" s="39" t="str">
        <f>'64.2'!$A$1</f>
        <v>Indicadores de precisión Número de empresas que utilizaron cheques como medio de pago, por gran sector, según características, 2017</v>
      </c>
      <c r="F148" s="39"/>
      <c r="G148" s="40"/>
      <c r="H148" s="40" t="str">
        <f t="shared" si="5"/>
        <v>Indicadores de precisión Número de empresas que utilizaron cheques como medio de pago, por gran sector, según características, 2017</v>
      </c>
    </row>
    <row r="149" spans="1:8" ht="25.5" x14ac:dyDescent="0.25">
      <c r="A149" s="76" t="str">
        <f t="shared" si="4"/>
        <v>Indicadores de precisión Número de empresas que utilizaron tarjetas de crédito de los dueños o socios como medio de pago, por gran sector, según características, 2017</v>
      </c>
      <c r="B149" s="77">
        <v>64.3</v>
      </c>
      <c r="E149" s="39" t="str">
        <f>'64.3'!$A$1</f>
        <v xml:space="preserve">Indicadores de precisión Número de empresas que utilizaron tarjetas de crédito de los dueños o socios como medio de pago, por gran sector, </v>
      </c>
      <c r="F149" s="39" t="str">
        <f>'64.3'!$A$2</f>
        <v>según características, 2017</v>
      </c>
      <c r="G149" s="40"/>
      <c r="H149" s="40" t="str">
        <f t="shared" si="5"/>
        <v>Indicadores de precisión Número de empresas que utilizaron tarjetas de crédito de los dueños o socios como medio de pago, por gran sector, según características, 2017</v>
      </c>
    </row>
    <row r="150" spans="1:8" ht="25.5" x14ac:dyDescent="0.25">
      <c r="A150" s="78" t="str">
        <f t="shared" si="4"/>
        <v>Indicadores de precisión Número de empresas que utilizaron tarjetas de crédito empresarial como medio de pago, por gran sector, según características, 2017</v>
      </c>
      <c r="B150" s="79">
        <v>64.400000000000006</v>
      </c>
      <c r="E150" s="39" t="str">
        <f>'64.4'!$A$1</f>
        <v>Indicadores de precisión Número de empresas que utilizaron tarjetas de crédito empresarial como medio de pago, por gran sector, según características, 2017</v>
      </c>
      <c r="F150" s="39"/>
      <c r="G150" s="40"/>
      <c r="H150" s="40" t="str">
        <f t="shared" si="5"/>
        <v>Indicadores de precisión Número de empresas que utilizaron tarjetas de crédito empresarial como medio de pago, por gran sector, según características, 2017</v>
      </c>
    </row>
    <row r="151" spans="1:8" ht="25.5" x14ac:dyDescent="0.25">
      <c r="A151" s="76" t="str">
        <f t="shared" si="4"/>
        <v>Indicadores de precisión Número de empresas que utilizaron tarjetas de débito empresarial como medio de pago, por gran sector, según características, 2017</v>
      </c>
      <c r="B151" s="77">
        <v>64.5</v>
      </c>
      <c r="E151" s="39" t="str">
        <f>'64.5'!$A$1</f>
        <v>Indicadores de precisión Número de empresas que utilizaron tarjetas de débito empresarial como medio de pago, por gran sector, según características, 2017</v>
      </c>
      <c r="F151" s="39"/>
      <c r="G151" s="40"/>
      <c r="H151" s="40" t="str">
        <f t="shared" si="5"/>
        <v>Indicadores de precisión Número de empresas que utilizaron tarjetas de débito empresarial como medio de pago, por gran sector, según características, 2017</v>
      </c>
    </row>
    <row r="152" spans="1:8" ht="25.5" x14ac:dyDescent="0.25">
      <c r="A152" s="78" t="str">
        <f t="shared" si="4"/>
        <v>Indicadores de precisión Número de empresas que utilizaron dispersión automática de nómina como medio de pago, por gran sector, según características, 2017</v>
      </c>
      <c r="B152" s="79">
        <v>64.599999999999994</v>
      </c>
      <c r="E152" s="39" t="str">
        <f>'64.6'!$A$1</f>
        <v xml:space="preserve">Indicadores de precisión Número de empresas que utilizaron dispersión automática de nómina como medio de pago, por gran sector, </v>
      </c>
      <c r="F152" s="39" t="str">
        <f>'64.6'!$A$2</f>
        <v>según características, 2017</v>
      </c>
      <c r="G152" s="40"/>
      <c r="H152" s="40" t="str">
        <f t="shared" si="5"/>
        <v>Indicadores de precisión Número de empresas que utilizaron dispersión automática de nómina como medio de pago, por gran sector, según características, 2017</v>
      </c>
    </row>
    <row r="153" spans="1:8" ht="25.5" x14ac:dyDescent="0.25">
      <c r="A153" s="76" t="str">
        <f t="shared" si="4"/>
        <v>Indicadores de precisión Número de empresas que utilizaron banca móvil (banca por celular) como medio de pago, por gran sector, según características, 2017</v>
      </c>
      <c r="B153" s="77">
        <v>64.7</v>
      </c>
      <c r="E153" s="39" t="str">
        <f>'64.7'!$A$1</f>
        <v>Indicadores de precisión Número de empresas que utilizaron banca móvil (banca por celular) como medio de pago, por gran sector, según características, 2017</v>
      </c>
      <c r="F153" s="39"/>
      <c r="G153" s="40"/>
      <c r="H153" s="40" t="str">
        <f t="shared" si="5"/>
        <v>Indicadores de precisión Número de empresas que utilizaron banca móvil (banca por celular) como medio de pago, por gran sector, según características, 2017</v>
      </c>
    </row>
    <row r="154" spans="1:8" ht="25.5" x14ac:dyDescent="0.25">
      <c r="A154" s="78" t="str">
        <f t="shared" si="4"/>
        <v>Indicadores de precisión Número de empresas que utilizaron banca por internet (banca en línea) como medio de pago, por gran sector, según características, 2017</v>
      </c>
      <c r="B154" s="79">
        <v>64.8</v>
      </c>
      <c r="E154" s="39" t="str">
        <f>'64.8'!$A$1</f>
        <v xml:space="preserve">Indicadores de precisión Número de empresas que utilizaron banca por internet (banca en línea) como medio de pago, por gran sector, </v>
      </c>
      <c r="F154" s="39" t="str">
        <f>'64.8'!$A$2</f>
        <v>según características, 2017</v>
      </c>
      <c r="G154" s="40"/>
      <c r="H154" s="40" t="str">
        <f t="shared" si="5"/>
        <v>Indicadores de precisión Número de empresas que utilizaron banca por internet (banca en línea) como medio de pago, por gran sector, según características, 2017</v>
      </c>
    </row>
    <row r="155" spans="1:8" ht="12.75" customHeight="1" x14ac:dyDescent="0.25">
      <c r="A155" s="76" t="str">
        <f t="shared" si="4"/>
        <v>Indicadores de precisión Número de empresas que utilizaron otro medio de pago, por gran sector, según características, 2017</v>
      </c>
      <c r="B155" s="77">
        <v>64.900000000000006</v>
      </c>
      <c r="E155" s="39" t="str">
        <f>'64.9'!$A$1</f>
        <v>Indicadores de precisión Número de empresas que utilizaron otro medio de pago, por gran sector, según características, 2017</v>
      </c>
      <c r="F155" s="39"/>
      <c r="G155" s="40"/>
      <c r="H155" s="40" t="str">
        <f t="shared" si="5"/>
        <v>Indicadores de precisión Número de empresas que utilizaron otro medio de pago, por gran sector, según características, 2017</v>
      </c>
    </row>
    <row r="156" spans="1:8" ht="25.5" x14ac:dyDescent="0.25">
      <c r="A156" s="78" t="str">
        <f t="shared" ref="A156:A168" si="6">H156</f>
        <v>Indicadores de precisión Número de empresas por gran sector, según medio de pago utilizado y principales dificultades enfrentadas, 2017</v>
      </c>
      <c r="B156" s="79" t="s">
        <v>499</v>
      </c>
      <c r="E156" s="39" t="str">
        <f>'64a'!$A$1</f>
        <v>Indicadores de precisión Número de empresas por gran sector, según medio de pago utilizado y principales dificultades enfrentadas, 2017</v>
      </c>
      <c r="F156" s="39"/>
      <c r="G156" s="40"/>
      <c r="H156" s="40" t="str">
        <f t="shared" si="5"/>
        <v>Indicadores de precisión Número de empresas por gran sector, según medio de pago utilizado y principales dificultades enfrentadas, 2017</v>
      </c>
    </row>
    <row r="157" spans="1:8" x14ac:dyDescent="0.25">
      <c r="A157" s="76" t="str">
        <f t="shared" si="6"/>
        <v>Indicadores de precisión Número de empresas por gran sector, según medio de pago utilizado, 2017</v>
      </c>
      <c r="B157" s="77" t="s">
        <v>500</v>
      </c>
      <c r="E157" s="39" t="str">
        <f>'64.0a'!$A$1</f>
        <v>Indicadores de precisión Número de empresas por gran sector, según medio de pago utilizado, 2017</v>
      </c>
      <c r="F157" s="39"/>
      <c r="G157" s="40"/>
      <c r="H157" s="40" t="str">
        <f t="shared" si="5"/>
        <v>Indicadores de precisión Número de empresas por gran sector, según medio de pago utilizado, 2017</v>
      </c>
    </row>
    <row r="158" spans="1:8" ht="25.5" x14ac:dyDescent="0.25">
      <c r="A158" s="78" t="str">
        <f t="shared" si="6"/>
        <v>Indicadores de precisión Número de empresas que tienen cuentas de depósito con otras instituciones, por gran sector, según tipo de institución, 2018</v>
      </c>
      <c r="B158" s="79">
        <v>65</v>
      </c>
      <c r="E158" s="39" t="str">
        <f>'65'!$A$1</f>
        <v xml:space="preserve">Indicadores de precisión Número de empresas que tienen cuentas de depósito con otras instituciones, por gran sector, </v>
      </c>
      <c r="F158" s="39" t="str">
        <f>'65'!$A$2</f>
        <v>según tipo de institución, 2018</v>
      </c>
      <c r="G158" s="40"/>
      <c r="H158" s="40" t="str">
        <f t="shared" si="5"/>
        <v>Indicadores de precisión Número de empresas que tienen cuentas de depósito con otras instituciones, por gran sector, según tipo de institución, 2018</v>
      </c>
    </row>
    <row r="159" spans="1:8" ht="25.5" x14ac:dyDescent="0.25">
      <c r="A159" s="76" t="str">
        <f t="shared" si="6"/>
        <v>Indicadores de precisión Número de empresas por gran sector, según el motivo principal por el que no tuvieron una cuenta de depósito con otras instituciones financieras, 2017</v>
      </c>
      <c r="B159" s="77">
        <v>66</v>
      </c>
      <c r="E159" s="39" t="str">
        <f>'66'!$A$1</f>
        <v xml:space="preserve">Indicadores de precisión Número de empresas por gran sector, según el motivo principal por el que no tuvieron una cuenta de depósito </v>
      </c>
      <c r="F159" s="39" t="str">
        <f>'66'!$A$2</f>
        <v>con otras instituciones financieras, 2017</v>
      </c>
      <c r="G159" s="40"/>
      <c r="H159" s="40" t="str">
        <f t="shared" si="5"/>
        <v>Indicadores de precisión Número de empresas por gran sector, según el motivo principal por el que no tuvieron una cuenta de depósito con otras instituciones financieras, 2017</v>
      </c>
    </row>
    <row r="160" spans="1:8" ht="25.5" x14ac:dyDescent="0.25">
      <c r="A160" s="78" t="str">
        <f t="shared" si="6"/>
        <v>Indicadores de precisión Número de empresas que vendieron sus cuentas por cobrar (factoraje) a alguna institución financiera a cambio de dinero, por gran sector, 2017</v>
      </c>
      <c r="B160" s="79">
        <v>67</v>
      </c>
      <c r="E160" s="39" t="str">
        <f>'67'!$A$1</f>
        <v xml:space="preserve">Indicadores de precisión Número de empresas que vendieron sus cuentas por cobrar (factoraje) </v>
      </c>
      <c r="F160" s="39" t="str">
        <f>'67'!$A$2</f>
        <v xml:space="preserve">a alguna institución financiera a cambio de dinero, </v>
      </c>
      <c r="G160" s="39" t="str">
        <f>'67'!$A$3</f>
        <v>por gran sector, 2017</v>
      </c>
      <c r="H160" s="40" t="str">
        <f>CONCATENATE(E160,F160,G160)</f>
        <v>Indicadores de precisión Número de empresas que vendieron sus cuentas por cobrar (factoraje) a alguna institución financiera a cambio de dinero, por gran sector, 2017</v>
      </c>
    </row>
    <row r="161" spans="1:8" ht="25.5" x14ac:dyDescent="0.25">
      <c r="A161" s="76" t="str">
        <f t="shared" si="6"/>
        <v>Indicadores de precisión Edad promedio de la empresa cuando comenzó a utilizar el esquema de servicios de factoraje, por gran sector, 2018</v>
      </c>
      <c r="B161" s="77">
        <v>68</v>
      </c>
      <c r="E161" s="39" t="str">
        <f>'68'!$A$1</f>
        <v xml:space="preserve">Indicadores de precisión Edad promedio de la empresa cuando comenzó a utilizar el esquema de servicios </v>
      </c>
      <c r="F161" s="39" t="str">
        <f>'68'!$A$2</f>
        <v>de factoraje, por gran sector, 2018</v>
      </c>
      <c r="G161" s="40"/>
      <c r="H161" s="40" t="str">
        <f t="shared" si="5"/>
        <v>Indicadores de precisión Edad promedio de la empresa cuando comenzó a utilizar el esquema de servicios de factoraje, por gran sector, 2018</v>
      </c>
    </row>
    <row r="162" spans="1:8" ht="25.5" x14ac:dyDescent="0.25">
      <c r="A162" s="78" t="str">
        <f t="shared" si="6"/>
        <v>Indicadores de precisión Número de empresas por gran sector, según el uso principal de los recursos provenientes del esquema de servicios de factoraje, 2017</v>
      </c>
      <c r="B162" s="79">
        <v>69</v>
      </c>
      <c r="E162" s="39" t="str">
        <f>'69'!$A$1</f>
        <v xml:space="preserve">Indicadores de precisión Número de empresas por gran sector, según el uso principal de los recursos provenientes del esquema </v>
      </c>
      <c r="F162" s="39" t="str">
        <f>'69'!$A$2</f>
        <v>de servicios de factoraje, 2017</v>
      </c>
      <c r="G162" s="40"/>
      <c r="H162" s="40" t="str">
        <f t="shared" si="5"/>
        <v>Indicadores de precisión Número de empresas por gran sector, según el uso principal de los recursos provenientes del esquema de servicios de factoraje, 2017</v>
      </c>
    </row>
    <row r="163" spans="1:8" ht="25.5" x14ac:dyDescent="0.25">
      <c r="A163" s="76" t="str">
        <f t="shared" si="6"/>
        <v>Indicadores de precisión Número de empresas que utilizaron de manera temporal maquinaria, equipo o inmuebles bajo el esquema de arrendamiento financiero, por gran sector, 2017</v>
      </c>
      <c r="B163" s="77">
        <v>70</v>
      </c>
      <c r="E163" s="39" t="str">
        <f>'70'!$A$1</f>
        <v xml:space="preserve">Indicadores de precisión Número de empresas que utilizaron de manera temporal maquinaria, equipo </v>
      </c>
      <c r="F163" s="39" t="str">
        <f>'70'!$A$2</f>
        <v xml:space="preserve">o inmuebles bajo el esquema de arrendamiento financiero, </v>
      </c>
      <c r="G163" s="39" t="str">
        <f>'70'!$A$3</f>
        <v>por gran sector, 2017</v>
      </c>
      <c r="H163" s="40" t="str">
        <f>CONCATENATE(E163,F163,G163)</f>
        <v>Indicadores de precisión Número de empresas que utilizaron de manera temporal maquinaria, equipo o inmuebles bajo el esquema de arrendamiento financiero, por gran sector, 2017</v>
      </c>
    </row>
    <row r="164" spans="1:8" ht="25.5" x14ac:dyDescent="0.25">
      <c r="A164" s="78" t="str">
        <f t="shared" si="6"/>
        <v>Indicadores de precisión Edad promedio de la empresa cuando comenzó a utilizar el esquema de servicios de arrendamiento financiero, por gran sector, 2017</v>
      </c>
      <c r="B164" s="79">
        <v>71</v>
      </c>
      <c r="E164" s="39" t="str">
        <f>'71'!$A$1</f>
        <v xml:space="preserve">Indicadores de precisión Edad promedio de la empresa cuando comenzó a utilizar el esquema de servicios </v>
      </c>
      <c r="F164" s="39" t="str">
        <f>'71'!$A$2</f>
        <v>de arrendamiento financiero, por gran sector, 2017</v>
      </c>
      <c r="G164" s="40"/>
      <c r="H164" s="40" t="str">
        <f t="shared" si="5"/>
        <v>Indicadores de precisión Edad promedio de la empresa cuando comenzó a utilizar el esquema de servicios de arrendamiento financiero, por gran sector, 2017</v>
      </c>
    </row>
    <row r="165" spans="1:8" ht="25.5" x14ac:dyDescent="0.25">
      <c r="A165" s="76" t="str">
        <f t="shared" si="6"/>
        <v>Indicadores de precisión Número de empresas por gran sector, según el principal activo sujeto al esquema de arrendamiento financiero, 2017</v>
      </c>
      <c r="B165" s="77">
        <v>72</v>
      </c>
      <c r="E165" s="39" t="str">
        <f>'72'!$A$1</f>
        <v xml:space="preserve">Indicadores de precisión Número de empresas por gran sector, según el principal activo sujeto </v>
      </c>
      <c r="F165" s="39" t="str">
        <f>'72'!$A$2</f>
        <v>al esquema de arrendamiento financiero, 2017</v>
      </c>
      <c r="G165" s="40"/>
      <c r="H165" s="40" t="str">
        <f t="shared" si="5"/>
        <v>Indicadores de precisión Número de empresas por gran sector, según el principal activo sujeto al esquema de arrendamiento financiero, 2017</v>
      </c>
    </row>
    <row r="166" spans="1:8" ht="12.75" customHeight="1" x14ac:dyDescent="0.25">
      <c r="A166" s="78" t="str">
        <f t="shared" si="6"/>
        <v>Indicadores de precisión Número de empresas por gran sector, según la acción realizada al concluir el arrendamiento financiero, 2018</v>
      </c>
      <c r="B166" s="79">
        <v>73</v>
      </c>
      <c r="E166" s="39" t="str">
        <f>'73'!$A$1</f>
        <v xml:space="preserve">Indicadores de precisión Número de empresas por gran sector, según la acción realizada al concluir </v>
      </c>
      <c r="F166" s="39" t="str">
        <f>'73'!$A$2</f>
        <v>el arrendamiento financiero, 2018</v>
      </c>
      <c r="G166" s="40"/>
      <c r="H166" s="40" t="str">
        <f t="shared" si="5"/>
        <v>Indicadores de precisión Número de empresas por gran sector, según la acción realizada al concluir el arrendamiento financiero, 2018</v>
      </c>
    </row>
    <row r="167" spans="1:8" ht="25.5" x14ac:dyDescent="0.25">
      <c r="A167" s="76" t="str">
        <f t="shared" si="6"/>
        <v>Indicadores de precisión Número de empresas que contrataron alguna póliza de seguro con una empresa privada, por gran sector, según tipo de seguro, 2017</v>
      </c>
      <c r="B167" s="77">
        <v>74</v>
      </c>
      <c r="E167" s="39" t="str">
        <f>'74'!$A$1</f>
        <v xml:space="preserve">Indicadores de precisión Número de empresas que contrataron alguna póliza de seguro con una empresa privada, </v>
      </c>
      <c r="F167" s="39" t="str">
        <f>'74'!$A$2</f>
        <v>por gran sector, según tipo de seguro, 2017</v>
      </c>
      <c r="G167" s="40"/>
      <c r="H167" s="40" t="str">
        <f t="shared" si="5"/>
        <v>Indicadores de precisión Número de empresas que contrataron alguna póliza de seguro con una empresa privada, por gran sector, según tipo de seguro, 2017</v>
      </c>
    </row>
    <row r="168" spans="1:8" ht="25.5" x14ac:dyDescent="0.25">
      <c r="A168" s="78" t="str">
        <f t="shared" si="6"/>
        <v>Indicadores de precisión Número de empresas por gran sector, según el motivo principal por el que no adquirió algún seguro, 2017</v>
      </c>
      <c r="B168" s="79">
        <v>75</v>
      </c>
      <c r="E168" s="39" t="str">
        <f>'75'!$A$1</f>
        <v xml:space="preserve">Indicadores de precisión Número de empresas por gran sector, según el motivo principal </v>
      </c>
      <c r="F168" s="39" t="str">
        <f>'75'!$A$2</f>
        <v>por el que no adquirió algún seguro, 2017</v>
      </c>
      <c r="G168" s="40"/>
      <c r="H168" s="40" t="str">
        <f t="shared" si="5"/>
        <v>Indicadores de precisión Número de empresas por gran sector, según el motivo principal por el que no adquirió algún seguro, 2017</v>
      </c>
    </row>
  </sheetData>
  <mergeCells count="7">
    <mergeCell ref="A118:B118"/>
    <mergeCell ref="A126:B126"/>
    <mergeCell ref="A4:B4"/>
    <mergeCell ref="A1:B1"/>
    <mergeCell ref="A2:B2"/>
    <mergeCell ref="A3:B3"/>
    <mergeCell ref="A26:B26"/>
  </mergeCells>
  <hyperlinks>
    <hyperlink ref="B9" location="'3'!A1" display="3"/>
    <hyperlink ref="B10" location="'4'!A1" display="4"/>
    <hyperlink ref="B11" location="'5'!A1" display="5"/>
    <hyperlink ref="B12" location="'6'!A1" display="6"/>
    <hyperlink ref="B13" location="'7'!A1" display="7"/>
    <hyperlink ref="B14" location="'8'!A1" display="8"/>
    <hyperlink ref="B15" location="'9'!A1" display="9"/>
    <hyperlink ref="B16" location="'10'!A1" display="10"/>
    <hyperlink ref="B17" location="'11'!A1" display="11"/>
    <hyperlink ref="B18" location="'12'!A1" display="12"/>
    <hyperlink ref="B19" location="'13'!A1" display="13"/>
    <hyperlink ref="B20" location="'14'!A1" display="14"/>
    <hyperlink ref="B21" location="'15'!A1" display="15"/>
    <hyperlink ref="B22" location="'16'!A1" display="16"/>
    <hyperlink ref="B23" location="'19'!A1" display="19"/>
    <hyperlink ref="B24" location="'20'!A1" display="20"/>
    <hyperlink ref="B25" location="'22'!A1" display="22"/>
    <hyperlink ref="B27" location="'23'!A1" display="23"/>
    <hyperlink ref="B28" location="'24'!A1" display="24"/>
    <hyperlink ref="B29" location="'25'!A1" display="25"/>
    <hyperlink ref="B30" location="'26'!A1" display="26"/>
    <hyperlink ref="B31" location="'26.1.1'!A1" display="26.1.1"/>
    <hyperlink ref="B32" location="'26.1.2'!A1" display="26.1.2"/>
    <hyperlink ref="B33" location="'26.1.3'!A1" display="26.1.3"/>
    <hyperlink ref="B34" location="'26.1.9'!A1" display="26.1.9"/>
    <hyperlink ref="B35" location="'26.0'!A1" display="26.0"/>
    <hyperlink ref="B36" location="'27'!A1" display="27"/>
    <hyperlink ref="B37" location="'28.1'!A1" display="28.1"/>
    <hyperlink ref="B38" location="'28.2'!A1" display="28.2"/>
    <hyperlink ref="B39" location="'29.1'!A1" display="29.1"/>
    <hyperlink ref="B40" location="'29.2'!A1" display="29.2"/>
    <hyperlink ref="B41" location="'29.3'!A1" display="29.3"/>
    <hyperlink ref="B42" location="'29.4'!A1" display="29.4"/>
    <hyperlink ref="B43" location="'30'!A1" display="30"/>
    <hyperlink ref="B44" location="'31.1'!A1" display="31.1"/>
    <hyperlink ref="B45" location="'31.2'!A1" display="31.2"/>
    <hyperlink ref="B46" location="'31.3'!A1" display="31.3"/>
    <hyperlink ref="B47" location="'31.4'!A1" display="31.4"/>
    <hyperlink ref="B48" location="'31.5'!A1" display="31.5"/>
    <hyperlink ref="B49" location="'31.6'!A1" display="31.6"/>
    <hyperlink ref="B50" location="'31.7'!A1" display="31.7"/>
    <hyperlink ref="B51" location="'31.8'!A1" display="31.8"/>
    <hyperlink ref="B52" location="'31.9'!A1" display="31.9"/>
    <hyperlink ref="B53" location="'31.0'!A1" display="31.0"/>
    <hyperlink ref="B54" location="'32.1'!A1" display="32.1"/>
    <hyperlink ref="B55" location="'32.2'!A1" display="32.2"/>
    <hyperlink ref="B56" location="'32.3'!A1" display="32.3"/>
    <hyperlink ref="B57" location="'32.4'!A1" display="32.4"/>
    <hyperlink ref="B58" location="'32.5'!A1" display="32.5"/>
    <hyperlink ref="B59" location="'32.6'!A1" display="32.6"/>
    <hyperlink ref="B60" location="'32.9'!A1" display="32.9"/>
    <hyperlink ref="B61" location="'32.0'!A1" display="32.0"/>
    <hyperlink ref="B62" location="'33'!A1" display="33"/>
    <hyperlink ref="B63" location="'33.1'!A1" display="33.1"/>
    <hyperlink ref="B64" location="'34.1.1'!A1" display="34.1.1"/>
    <hyperlink ref="B65" location="'34.1.2'!A1" display="34.1.2"/>
    <hyperlink ref="B66" location="'34.1.3'!A1" display="34.1.3"/>
    <hyperlink ref="B67" location="'34.2.1'!A1" display="34.2.1"/>
    <hyperlink ref="B68" location="'34.2.2'!A1" display="34.2.2"/>
    <hyperlink ref="B69" location="'34.2.3'!A1" display="34.2.3"/>
    <hyperlink ref="B70" location="'34.3.1'!A1" display="34.3.1"/>
    <hyperlink ref="B71" location="'34.3.2'!A1" display="34.3.2"/>
    <hyperlink ref="B72" location="'34.3.3'!A1" display="34.3.3"/>
    <hyperlink ref="B73" location="'34.4.1'!A1" display="34.4.1"/>
    <hyperlink ref="B74" location="'34.4.2'!A1" display="34.4.2"/>
    <hyperlink ref="B75" location="'34.4.3'!A1" display="34.4.3"/>
    <hyperlink ref="B76" location="'34.5.1'!A1" display="34.5.1"/>
    <hyperlink ref="B77" location="'34.5.2'!A1" display="34.5.2"/>
    <hyperlink ref="B78" location="'34.5.3'!A1" display="34.5.3"/>
    <hyperlink ref="B79" location="'34.6.1'!A1" display="34.6.1"/>
    <hyperlink ref="B80" location="'34.6.2'!A1" display="34.6.2"/>
    <hyperlink ref="B81" location="'34.6.3'!A1" display="34.6.3"/>
    <hyperlink ref="B82" location="'34.7.1'!A1" display="34.7.1"/>
    <hyperlink ref="B83" location="'34.7.2'!A1" display="34.7.2"/>
    <hyperlink ref="B84" location="'34.7.3'!A1" display="34.7.3"/>
    <hyperlink ref="B85" location="'34.8.1'!A1" display="34.8.1"/>
    <hyperlink ref="B86" location="'34.8.2'!A1" display="34.8.2"/>
    <hyperlink ref="B87" location="'34.8.3'!A1" display="34.8.3"/>
    <hyperlink ref="B88" location="'34.9.1'!A1" display="34.9.1"/>
    <hyperlink ref="B89" location="'34.9.2'!A1" display="34.9.2"/>
    <hyperlink ref="B90" location="'34.9.3'!A1" display="34.9.3"/>
    <hyperlink ref="B91" location="'34.0'!A1" display="34.0"/>
    <hyperlink ref="B92" location="'35'!A1" display="35"/>
    <hyperlink ref="B93" location="'36'!A1" display="36"/>
    <hyperlink ref="B94" location="'37'!A1" display="37"/>
    <hyperlink ref="B95" location="'38'!A1" display="38"/>
    <hyperlink ref="B96" location="'39'!A1" display="39"/>
    <hyperlink ref="B97" location="'40'!A1" display="40"/>
    <hyperlink ref="B98" location="'41'!A1" display="41"/>
    <hyperlink ref="B99" location="'42'!A1" display="42"/>
    <hyperlink ref="B100" location="'43.1'!A1" display="43.1"/>
    <hyperlink ref="B101" location="'43.2'!A1" display="43.2"/>
    <hyperlink ref="B102" location="'44'!A1" display="44"/>
    <hyperlink ref="B103" location="'45'!A1" display="45"/>
    <hyperlink ref="B104" location="'46'!A1" display="46"/>
    <hyperlink ref="B105" location="'47'!A1" display="47"/>
    <hyperlink ref="B106" location="'48.1'!A1" display="48.1"/>
    <hyperlink ref="B107" location="'48.3'!A1" display="48.3"/>
    <hyperlink ref="B108" location="'48.4'!A1" display="48.4"/>
    <hyperlink ref="B109" location="'48.5'!A1" display="48.5"/>
    <hyperlink ref="B110" location="'49.1'!A1" display="49.1"/>
    <hyperlink ref="B111" location="'49.2'!A1" display="49.2"/>
    <hyperlink ref="B112" location="'49.3'!A1" display="49.3"/>
    <hyperlink ref="B113" location="'49.4'!A1" display="49.4"/>
    <hyperlink ref="B114" location="'50.1'!A1" display="50.1"/>
    <hyperlink ref="B115" location="'50.2'!A1" display="50.2"/>
    <hyperlink ref="B116" location="'50.3'!A1" display="50.3"/>
    <hyperlink ref="B117" location="'50.4'!A1" display="50.4"/>
    <hyperlink ref="B119" location="'51'!A1" display="51"/>
    <hyperlink ref="B120" location="'52'!A1" display="52"/>
    <hyperlink ref="B121" location="'53'!A1" display="53"/>
    <hyperlink ref="B122" location="'54'!A1" display="54"/>
    <hyperlink ref="B123" location="'55'!A1" display="55"/>
    <hyperlink ref="B124" location="'56'!A1" display="56"/>
    <hyperlink ref="B125" location="'57'!A1" display="57"/>
    <hyperlink ref="B127" location="'58'!A1" display="58"/>
    <hyperlink ref="B128" location="'59'!A1" display="59"/>
    <hyperlink ref="B129" location="'60.1'!A1" display="60.1"/>
    <hyperlink ref="B130" location="'60.2'!A1" display="60.2"/>
    <hyperlink ref="B131" location="'60.3'!A1" display="60.3"/>
    <hyperlink ref="B132" location="'60.4'!A1" display="60.4"/>
    <hyperlink ref="B133" location="'60.9'!A1" display="60.9"/>
    <hyperlink ref="B134" location="'62'!A1" display="62"/>
    <hyperlink ref="B135" location="'63.1'!A1" display="63.1"/>
    <hyperlink ref="B136" location="'63.2'!A1" display="63.2"/>
    <hyperlink ref="B137" location="'63.3'!A1" display="63.3"/>
    <hyperlink ref="B138" location="'63.4'!A1" display="63.4"/>
    <hyperlink ref="B139" location="'63.5'!A1" display="63.5"/>
    <hyperlink ref="B140" location="'63.6'!A1" display="63.6"/>
    <hyperlink ref="B141" location="'63.7'!A1" display="63.7"/>
    <hyperlink ref="B142" location="'63.8'!A1" display="63.8"/>
    <hyperlink ref="B143" location="'63.11'!A1" display="63.11"/>
    <hyperlink ref="B144" location="'63.12'!A1" display="63.12"/>
    <hyperlink ref="B145" location="'63a'!A1" display="63a"/>
    <hyperlink ref="B146" location="'63.0'!A1" display="63.0"/>
    <hyperlink ref="B147" location="'64.1'!A1" display="64.1"/>
    <hyperlink ref="B148" location="'64.2'!A1" display="64.2"/>
    <hyperlink ref="B149" location="'64.3'!A1" display="64.3"/>
    <hyperlink ref="B150" location="'64.4'!A1" display="64.4"/>
    <hyperlink ref="B151" location="'64.5'!A1" display="64.5"/>
    <hyperlink ref="B152" location="'64.6'!A1" display="64.6"/>
    <hyperlink ref="B153" location="'64.7'!A1" display="64.7"/>
    <hyperlink ref="B154" location="'64.8'!A1" display="64.8"/>
    <hyperlink ref="B155" location="'64.9'!A1" display="64.9"/>
    <hyperlink ref="B156" location="'64a'!A1" display="64a"/>
    <hyperlink ref="B157" location="'64.0a'!A1" display="64.0a"/>
    <hyperlink ref="B158" location="'65'!A1" display="65"/>
    <hyperlink ref="B159" location="'66'!A1" display="66"/>
    <hyperlink ref="B160" location="'67'!A1" display="67"/>
    <hyperlink ref="B161" location="'68'!A1" display="68"/>
    <hyperlink ref="B162" location="'69'!A1" display="69"/>
    <hyperlink ref="B163" location="'70'!A1" display="70"/>
    <hyperlink ref="B164" location="'71'!A1" display="71"/>
    <hyperlink ref="B165" location="'72'!A1" display="72"/>
    <hyperlink ref="B166" location="'73'!A1" display="73"/>
    <hyperlink ref="B167" location="'74'!A1" display="74"/>
    <hyperlink ref="B168" location="'75'!A1" display="75"/>
    <hyperlink ref="B8" location="'1'!A1" display="1"/>
  </hyperlinks>
  <pageMargins left="0.59055118110236215" right="0.78740157480314965" top="0.59055118110236215" bottom="0.59055118110236215" header="0.31496062992125984" footer="0.31496062992125984"/>
  <pageSetup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BJ5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7" customWidth="1"/>
    <col min="8" max="16384" width="15.7109375" style="9"/>
  </cols>
  <sheetData>
    <row r="1" spans="1:7" s="21" customFormat="1" ht="11.25" customHeight="1" x14ac:dyDescent="0.2">
      <c r="A1" s="1" t="s">
        <v>686</v>
      </c>
      <c r="B1" s="7"/>
      <c r="C1" s="2"/>
      <c r="D1" s="2"/>
      <c r="E1" s="2"/>
      <c r="F1" s="2"/>
      <c r="G1" s="2" t="s">
        <v>245</v>
      </c>
    </row>
    <row r="2" spans="1:7" ht="11.25" customHeight="1" x14ac:dyDescent="0.2">
      <c r="A2" s="1" t="s">
        <v>506</v>
      </c>
    </row>
    <row r="3" spans="1:7" ht="11.25" customHeight="1" x14ac:dyDescent="0.2">
      <c r="A3" s="51"/>
    </row>
    <row r="4" spans="1:7" ht="11.25" customHeight="1" x14ac:dyDescent="0.2">
      <c r="A4" s="51"/>
    </row>
    <row r="5" spans="1:7" ht="11.25" customHeight="1" x14ac:dyDescent="0.2">
      <c r="A5" s="51"/>
    </row>
    <row r="6" spans="1:7" s="16" customFormat="1" ht="11.25" customHeight="1" x14ac:dyDescent="0.2">
      <c r="A6" s="150" t="s">
        <v>501</v>
      </c>
      <c r="B6" s="150"/>
      <c r="C6" s="204" t="s">
        <v>1</v>
      </c>
      <c r="D6" s="204"/>
      <c r="E6" s="204"/>
      <c r="F6" s="204"/>
      <c r="G6" s="204"/>
    </row>
    <row r="7" spans="1:7" s="16" customFormat="1" ht="11.25" customHeight="1" x14ac:dyDescent="0.2">
      <c r="A7" s="151"/>
      <c r="B7" s="151"/>
      <c r="C7" s="205"/>
      <c r="D7" s="205"/>
      <c r="E7" s="205"/>
      <c r="F7" s="205"/>
      <c r="G7" s="205"/>
    </row>
    <row r="8" spans="1:7" s="16" customFormat="1" ht="11.25" customHeight="1" x14ac:dyDescent="0.2">
      <c r="A8" s="151"/>
      <c r="B8" s="151"/>
      <c r="C8" s="206"/>
      <c r="D8" s="206"/>
      <c r="E8" s="206"/>
      <c r="F8" s="206"/>
      <c r="G8" s="206"/>
    </row>
    <row r="9" spans="1:7" s="16" customFormat="1" ht="22.15" customHeight="1" x14ac:dyDescent="0.2">
      <c r="A9" s="151"/>
      <c r="B9" s="151"/>
      <c r="C9" s="207" t="s">
        <v>655</v>
      </c>
      <c r="D9" s="207" t="s">
        <v>656</v>
      </c>
      <c r="E9" s="207" t="s">
        <v>657</v>
      </c>
      <c r="F9" s="209" t="s">
        <v>658</v>
      </c>
      <c r="G9" s="209"/>
    </row>
    <row r="10" spans="1:7" s="16" customFormat="1" ht="22.15" customHeight="1" x14ac:dyDescent="0.2">
      <c r="A10" s="152"/>
      <c r="B10" s="152"/>
      <c r="C10" s="207"/>
      <c r="D10" s="208"/>
      <c r="E10" s="207"/>
      <c r="F10" s="87" t="s">
        <v>659</v>
      </c>
      <c r="G10" s="87" t="s">
        <v>660</v>
      </c>
    </row>
    <row r="11" spans="1:7" ht="11.25" customHeight="1" x14ac:dyDescent="0.2">
      <c r="A11" s="145" t="s">
        <v>1</v>
      </c>
      <c r="B11" s="145"/>
      <c r="C11" s="64">
        <v>262064.3073911333</v>
      </c>
      <c r="D11" s="94">
        <v>1.4400025029400001</v>
      </c>
      <c r="E11" s="68">
        <v>3773.7325857494275</v>
      </c>
      <c r="F11" s="64">
        <v>254667.92743578352</v>
      </c>
      <c r="G11" s="64">
        <v>269460.68734649132</v>
      </c>
    </row>
    <row r="12" spans="1:7" ht="11.25" customHeight="1" x14ac:dyDescent="0.2">
      <c r="A12" s="146" t="s">
        <v>502</v>
      </c>
      <c r="B12" s="146"/>
      <c r="C12" s="62">
        <v>11792.792742612801</v>
      </c>
      <c r="D12" s="90">
        <v>2.1505362401400001</v>
      </c>
      <c r="E12" s="69">
        <v>253.60828165501266</v>
      </c>
      <c r="F12" s="62">
        <v>11295.729644387889</v>
      </c>
      <c r="G12" s="62">
        <v>12289.85584083769</v>
      </c>
    </row>
    <row r="13" spans="1:7" ht="11.25" customHeight="1" x14ac:dyDescent="0.2">
      <c r="A13" s="146" t="s">
        <v>503</v>
      </c>
      <c r="B13" s="146"/>
      <c r="C13" s="62">
        <v>40146.86019839214</v>
      </c>
      <c r="D13" s="90">
        <v>2.3036825332099999</v>
      </c>
      <c r="E13" s="69">
        <v>924.8562060215836</v>
      </c>
      <c r="F13" s="62">
        <v>38334.175343711438</v>
      </c>
      <c r="G13" s="62">
        <v>41959.545053072652</v>
      </c>
    </row>
    <row r="14" spans="1:7" ht="11.25" customHeight="1" x14ac:dyDescent="0.2">
      <c r="A14" s="146" t="s">
        <v>504</v>
      </c>
      <c r="B14" s="146"/>
      <c r="C14" s="62">
        <v>71526.889325960947</v>
      </c>
      <c r="D14" s="90">
        <v>2.1065473590099999</v>
      </c>
      <c r="E14" s="69">
        <v>1506.7477980754782</v>
      </c>
      <c r="F14" s="62">
        <v>68573.717907948143</v>
      </c>
      <c r="G14" s="62">
        <v>74480.060743973925</v>
      </c>
    </row>
    <row r="15" spans="1:7" ht="11.25" customHeight="1" x14ac:dyDescent="0.2">
      <c r="A15" s="144" t="s">
        <v>505</v>
      </c>
      <c r="B15" s="144"/>
      <c r="C15" s="83">
        <v>138597.76512417081</v>
      </c>
      <c r="D15" s="92">
        <v>1.97197375137</v>
      </c>
      <c r="E15" s="88">
        <v>2733.1115482336695</v>
      </c>
      <c r="F15" s="83">
        <v>133240.96492390291</v>
      </c>
      <c r="G15" s="83">
        <v>143954.56532443964</v>
      </c>
    </row>
    <row r="16" spans="1:7" s="21" customFormat="1" ht="11.25" customHeight="1" x14ac:dyDescent="0.2"/>
    <row r="17" spans="1:6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2" s="21" customFormat="1" ht="11.25" customHeight="1" thickTop="1" x14ac:dyDescent="0.2"/>
    <row r="25" spans="1:62" s="33" customFormat="1" ht="11.25" customHeight="1" x14ac:dyDescent="0.2">
      <c r="A25" s="9" t="s">
        <v>604</v>
      </c>
    </row>
    <row r="26" spans="1:62" s="33" customFormat="1" ht="11.25" customHeight="1" x14ac:dyDescent="0.2"/>
    <row r="27" spans="1:62" s="33" customFormat="1" ht="11.25" customHeight="1" x14ac:dyDescent="0.2"/>
    <row r="28" spans="1:62" s="33" customFormat="1" ht="11.25" customHeight="1" x14ac:dyDescent="0.2"/>
    <row r="29" spans="1:62" s="33" customFormat="1" ht="11.25" customHeight="1" x14ac:dyDescent="0.2"/>
    <row r="30" spans="1:62" s="33" customFormat="1" ht="11.25" customHeight="1" x14ac:dyDescent="0.2"/>
    <row r="31" spans="1:62" s="15" customFormat="1" ht="11.25" customHeight="1" x14ac:dyDescent="0.25">
      <c r="H31" s="28" t="s">
        <v>520</v>
      </c>
    </row>
    <row r="32" spans="1:62" ht="11.25" customHeight="1" x14ac:dyDescent="0.2">
      <c r="C32" s="2"/>
      <c r="D32" s="2"/>
      <c r="E32" s="2"/>
      <c r="F32" s="2"/>
      <c r="G32" s="2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</row>
    <row r="33" spans="3:62" ht="11.25" customHeight="1" x14ac:dyDescent="0.2">
      <c r="C33" s="2"/>
      <c r="D33" s="2"/>
      <c r="E33" s="2"/>
      <c r="F33" s="2"/>
      <c r="G33" s="2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</row>
    <row r="34" spans="3:62" ht="11.25" customHeight="1" x14ac:dyDescent="0.2">
      <c r="C34" s="2"/>
      <c r="D34" s="2"/>
      <c r="E34" s="2"/>
      <c r="F34" s="2"/>
      <c r="G34" s="2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</row>
    <row r="35" spans="3:62" ht="11.25" customHeight="1" x14ac:dyDescent="0.2">
      <c r="C35" s="2"/>
      <c r="D35" s="2"/>
      <c r="E35" s="2"/>
      <c r="F35" s="2"/>
      <c r="G35" s="2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</row>
    <row r="36" spans="3:62" ht="11.25" customHeight="1" x14ac:dyDescent="0.2">
      <c r="C36" s="2"/>
      <c r="D36" s="2"/>
      <c r="E36" s="2"/>
      <c r="F36" s="2"/>
      <c r="G36" s="2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</row>
    <row r="37" spans="3:62" ht="11.25" customHeight="1" x14ac:dyDescent="0.2">
      <c r="C37" s="2"/>
      <c r="D37" s="2"/>
      <c r="E37" s="2"/>
      <c r="F37" s="2"/>
      <c r="G37" s="2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</row>
    <row r="38" spans="3:62" ht="11.25" customHeight="1" x14ac:dyDescent="0.2">
      <c r="C38" s="2"/>
      <c r="D38" s="2"/>
      <c r="E38" s="2"/>
      <c r="F38" s="2"/>
      <c r="G38" s="2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</row>
    <row r="39" spans="3:62" ht="11.25" customHeight="1" x14ac:dyDescent="0.2">
      <c r="C39" s="2"/>
      <c r="D39" s="2"/>
      <c r="E39" s="2"/>
      <c r="F39" s="2"/>
      <c r="G39" s="2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</row>
    <row r="40" spans="3:62" ht="11.25" customHeight="1" x14ac:dyDescent="0.2">
      <c r="C40" s="2"/>
      <c r="D40" s="2"/>
      <c r="E40" s="2"/>
      <c r="F40" s="2"/>
      <c r="G40" s="2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</row>
    <row r="50" spans="3:62" ht="11.25" customHeight="1" x14ac:dyDescent="0.2">
      <c r="C50" s="2"/>
      <c r="D50" s="2"/>
      <c r="E50" s="2"/>
      <c r="F50" s="2"/>
      <c r="G50" s="2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</row>
    <row r="51" spans="3:62" ht="11.25" customHeight="1" x14ac:dyDescent="0.2">
      <c r="C51" s="2"/>
      <c r="D51" s="2"/>
      <c r="E51" s="2"/>
      <c r="F51" s="2"/>
      <c r="G51" s="2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</row>
  </sheetData>
  <mergeCells count="2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C9:C10"/>
    <mergeCell ref="D9:D10"/>
    <mergeCell ref="E9:E10"/>
    <mergeCell ref="F9:G9"/>
    <mergeCell ref="A15:B15"/>
    <mergeCell ref="A11:B11"/>
    <mergeCell ref="A12:B12"/>
    <mergeCell ref="A13:B13"/>
    <mergeCell ref="A14:B14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/>
  <dimension ref="A1:BJ5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7" customWidth="1"/>
    <col min="8" max="16384" width="15.7109375" style="7"/>
  </cols>
  <sheetData>
    <row r="1" spans="1:7" ht="11.25" customHeight="1" x14ac:dyDescent="0.2">
      <c r="A1" s="1" t="s">
        <v>773</v>
      </c>
      <c r="B1" s="7"/>
      <c r="C1" s="2"/>
      <c r="D1" s="2"/>
      <c r="E1" s="2"/>
      <c r="F1" s="2"/>
      <c r="G1" s="2" t="s">
        <v>339</v>
      </c>
    </row>
    <row r="2" spans="1:7" ht="11.25" customHeight="1" x14ac:dyDescent="0.2">
      <c r="A2" s="55" t="s">
        <v>637</v>
      </c>
    </row>
    <row r="3" spans="1:7" ht="11.25" customHeight="1" x14ac:dyDescent="0.2">
      <c r="A3" s="1" t="s">
        <v>506</v>
      </c>
    </row>
    <row r="4" spans="1:7" ht="11.25" customHeight="1" x14ac:dyDescent="0.2">
      <c r="A4" s="1"/>
    </row>
    <row r="5" spans="1:7" ht="11.25" customHeight="1" x14ac:dyDescent="0.2">
      <c r="A5" s="1"/>
    </row>
    <row r="6" spans="1:7" s="6" customFormat="1" ht="11.25" customHeight="1" x14ac:dyDescent="0.2">
      <c r="A6" s="150" t="s">
        <v>501</v>
      </c>
      <c r="B6" s="150"/>
      <c r="C6" s="188" t="s">
        <v>1</v>
      </c>
      <c r="D6" s="188"/>
      <c r="E6" s="188"/>
      <c r="F6" s="188"/>
      <c r="G6" s="188"/>
    </row>
    <row r="7" spans="1:7" s="6" customFormat="1" ht="11.25" customHeight="1" x14ac:dyDescent="0.2">
      <c r="A7" s="151"/>
      <c r="B7" s="151"/>
      <c r="C7" s="189"/>
      <c r="D7" s="189"/>
      <c r="E7" s="189"/>
      <c r="F7" s="189"/>
      <c r="G7" s="189"/>
    </row>
    <row r="8" spans="1:7" s="6" customFormat="1" ht="11.25" customHeight="1" x14ac:dyDescent="0.2">
      <c r="A8" s="151"/>
      <c r="B8" s="151"/>
      <c r="C8" s="183"/>
      <c r="D8" s="183"/>
      <c r="E8" s="183"/>
      <c r="F8" s="183"/>
      <c r="G8" s="183"/>
    </row>
    <row r="9" spans="1:7" s="6" customFormat="1" ht="22.15" customHeight="1" x14ac:dyDescent="0.2">
      <c r="A9" s="151"/>
      <c r="B9" s="151"/>
      <c r="C9" s="153" t="s">
        <v>655</v>
      </c>
      <c r="D9" s="153" t="s">
        <v>656</v>
      </c>
      <c r="E9" s="153" t="s">
        <v>657</v>
      </c>
      <c r="F9" s="155" t="s">
        <v>658</v>
      </c>
      <c r="G9" s="155"/>
    </row>
    <row r="10" spans="1:7" s="6" customFormat="1" ht="22.15" customHeight="1" x14ac:dyDescent="0.2">
      <c r="A10" s="152"/>
      <c r="B10" s="152"/>
      <c r="C10" s="153"/>
      <c r="D10" s="154"/>
      <c r="E10" s="153"/>
      <c r="F10" s="82" t="s">
        <v>659</v>
      </c>
      <c r="G10" s="82" t="s">
        <v>660</v>
      </c>
    </row>
    <row r="11" spans="1:7" s="6" customFormat="1" ht="11.25" customHeight="1" x14ac:dyDescent="0.2">
      <c r="A11" s="145" t="s">
        <v>1</v>
      </c>
      <c r="B11" s="145"/>
      <c r="C11" s="64">
        <v>42822.056793682117</v>
      </c>
      <c r="D11" s="94">
        <v>5.80673683911</v>
      </c>
      <c r="E11" s="68">
        <v>2486.5641471031004</v>
      </c>
      <c r="F11" s="64">
        <v>37948.480620111637</v>
      </c>
      <c r="G11" s="64">
        <v>47695.632967252641</v>
      </c>
    </row>
    <row r="12" spans="1:7" ht="11.25" customHeight="1" x14ac:dyDescent="0.2">
      <c r="A12" s="146" t="s">
        <v>502</v>
      </c>
      <c r="B12" s="146"/>
      <c r="C12" s="62">
        <v>2712.7359465117379</v>
      </c>
      <c r="D12" s="90">
        <v>11.150412271980001</v>
      </c>
      <c r="E12" s="69">
        <v>302.48124188612593</v>
      </c>
      <c r="F12" s="62">
        <v>2119.883606416</v>
      </c>
      <c r="G12" s="62">
        <v>3305.5882866074799</v>
      </c>
    </row>
    <row r="13" spans="1:7" ht="11.25" customHeight="1" x14ac:dyDescent="0.2">
      <c r="A13" s="146" t="s">
        <v>503</v>
      </c>
      <c r="B13" s="146"/>
      <c r="C13" s="62">
        <v>7173.5466346102467</v>
      </c>
      <c r="D13" s="90">
        <v>10.607459566339999</v>
      </c>
      <c r="E13" s="69">
        <v>760.9310587385238</v>
      </c>
      <c r="F13" s="62">
        <v>5682.14916476485</v>
      </c>
      <c r="G13" s="62">
        <v>8664.9441044556497</v>
      </c>
    </row>
    <row r="14" spans="1:7" ht="11.25" customHeight="1" x14ac:dyDescent="0.2">
      <c r="A14" s="146" t="s">
        <v>504</v>
      </c>
      <c r="B14" s="146"/>
      <c r="C14" s="62">
        <v>9300.7043961132204</v>
      </c>
      <c r="D14" s="90">
        <v>12.36321081835</v>
      </c>
      <c r="E14" s="69">
        <v>1149.8656920832225</v>
      </c>
      <c r="F14" s="62">
        <v>7047.0090525719397</v>
      </c>
      <c r="G14" s="62">
        <v>11554.3997396545</v>
      </c>
    </row>
    <row r="15" spans="1:7" ht="11.25" customHeight="1" x14ac:dyDescent="0.2">
      <c r="A15" s="144" t="s">
        <v>505</v>
      </c>
      <c r="B15" s="144"/>
      <c r="C15" s="83">
        <v>23635.069816446899</v>
      </c>
      <c r="D15" s="92">
        <v>8.5927416668899994</v>
      </c>
      <c r="E15" s="88">
        <v>2030.9004921167746</v>
      </c>
      <c r="F15" s="83">
        <v>19654.577995713458</v>
      </c>
      <c r="G15" s="83">
        <v>27615.561637180341</v>
      </c>
    </row>
    <row r="16" spans="1:7" s="21" customFormat="1" ht="11.25" customHeight="1" x14ac:dyDescent="0.2"/>
    <row r="17" spans="1:6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2" s="21" customFormat="1" ht="11.25" customHeight="1" thickTop="1" x14ac:dyDescent="0.2"/>
    <row r="25" spans="1:62" s="33" customFormat="1" ht="11.25" customHeight="1" x14ac:dyDescent="0.2">
      <c r="A25" s="9" t="s">
        <v>604</v>
      </c>
    </row>
    <row r="26" spans="1:62" s="33" customFormat="1" ht="11.25" customHeight="1" x14ac:dyDescent="0.2"/>
    <row r="27" spans="1:62" s="33" customFormat="1" ht="11.25" customHeight="1" x14ac:dyDescent="0.2"/>
    <row r="28" spans="1:62" s="33" customFormat="1" ht="11.25" customHeight="1" x14ac:dyDescent="0.2"/>
    <row r="29" spans="1:62" s="33" customFormat="1" ht="11.25" customHeight="1" x14ac:dyDescent="0.2"/>
    <row r="30" spans="1:62" s="33" customFormat="1" ht="11.25" customHeight="1" x14ac:dyDescent="0.2"/>
    <row r="31" spans="1:62" s="15" customFormat="1" ht="11.25" customHeight="1" x14ac:dyDescent="0.25">
      <c r="H31" s="28" t="s">
        <v>520</v>
      </c>
    </row>
    <row r="32" spans="1: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3: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3: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3: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3: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3: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3: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3: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3: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49" spans="3:62" ht="11.25" customHeight="1" x14ac:dyDescent="0.2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</row>
    <row r="50" spans="3:62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3:62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3:62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3:62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</row>
    <row r="54" spans="3:62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</row>
  </sheetData>
  <mergeCells count="2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C9:C10"/>
    <mergeCell ref="D9:D10"/>
    <mergeCell ref="E9:E10"/>
    <mergeCell ref="F9:G9"/>
    <mergeCell ref="A15:B15"/>
    <mergeCell ref="A11:B11"/>
    <mergeCell ref="A12:B12"/>
    <mergeCell ref="A13:B13"/>
    <mergeCell ref="A14:B14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/>
  <dimension ref="A1:XFD56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27" width="8.28515625" style="7" customWidth="1"/>
    <col min="28" max="16384" width="15.7109375" style="7"/>
  </cols>
  <sheetData>
    <row r="1" spans="1:16384" ht="11.25" customHeight="1" x14ac:dyDescent="0.2">
      <c r="A1" s="55" t="s">
        <v>774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2"/>
      <c r="X1" s="2"/>
      <c r="Y1" s="2"/>
      <c r="Z1" s="2"/>
      <c r="AA1" s="2" t="s">
        <v>650</v>
      </c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  <c r="HO1" s="55"/>
      <c r="HP1" s="55"/>
      <c r="HQ1" s="55"/>
      <c r="HR1" s="55"/>
      <c r="HS1" s="55"/>
      <c r="HT1" s="55"/>
      <c r="HU1" s="55"/>
      <c r="HV1" s="55"/>
      <c r="HW1" s="55"/>
      <c r="HX1" s="55"/>
      <c r="HY1" s="55"/>
      <c r="HZ1" s="55"/>
      <c r="IA1" s="55"/>
      <c r="IB1" s="55"/>
      <c r="IC1" s="55"/>
      <c r="ID1" s="55"/>
      <c r="IE1" s="55"/>
      <c r="IF1" s="55"/>
      <c r="IG1" s="55"/>
      <c r="IH1" s="55"/>
      <c r="II1" s="55"/>
      <c r="IJ1" s="55"/>
      <c r="IK1" s="55"/>
      <c r="IL1" s="55"/>
      <c r="IM1" s="55"/>
      <c r="IN1" s="55"/>
      <c r="IO1" s="55"/>
      <c r="IP1" s="55"/>
      <c r="IQ1" s="55"/>
      <c r="IR1" s="55"/>
      <c r="IS1" s="55"/>
      <c r="IT1" s="55"/>
      <c r="IU1" s="55"/>
      <c r="IV1" s="55"/>
      <c r="IW1" s="55"/>
      <c r="IX1" s="55"/>
      <c r="IY1" s="55"/>
      <c r="IZ1" s="55"/>
      <c r="JA1" s="55"/>
      <c r="JB1" s="55"/>
      <c r="JC1" s="55"/>
      <c r="JD1" s="55"/>
      <c r="JE1" s="55"/>
      <c r="JF1" s="55"/>
      <c r="JG1" s="55"/>
      <c r="JH1" s="55"/>
      <c r="JI1" s="55"/>
      <c r="JJ1" s="55"/>
      <c r="JK1" s="55"/>
      <c r="JL1" s="55"/>
      <c r="JM1" s="55"/>
      <c r="JN1" s="55"/>
      <c r="JO1" s="55"/>
      <c r="JP1" s="55"/>
      <c r="JQ1" s="55"/>
      <c r="JR1" s="55"/>
      <c r="JS1" s="55"/>
      <c r="JT1" s="55"/>
      <c r="JU1" s="55"/>
      <c r="JV1" s="55"/>
      <c r="JW1" s="55"/>
      <c r="JX1" s="55"/>
      <c r="JY1" s="55"/>
      <c r="JZ1" s="55"/>
      <c r="KA1" s="55"/>
      <c r="KB1" s="55"/>
      <c r="KC1" s="55"/>
      <c r="KD1" s="55"/>
      <c r="KE1" s="55"/>
      <c r="KF1" s="55"/>
      <c r="KG1" s="55"/>
      <c r="KH1" s="55"/>
      <c r="KI1" s="55"/>
      <c r="KJ1" s="55"/>
      <c r="KK1" s="55"/>
      <c r="KL1" s="55"/>
      <c r="KM1" s="55"/>
      <c r="KN1" s="55"/>
      <c r="KO1" s="55"/>
      <c r="KP1" s="55"/>
      <c r="KQ1" s="55"/>
      <c r="KR1" s="55"/>
      <c r="KS1" s="55"/>
      <c r="KT1" s="55"/>
      <c r="KU1" s="55"/>
      <c r="KV1" s="55"/>
      <c r="KW1" s="55"/>
      <c r="KX1" s="55"/>
      <c r="KY1" s="55"/>
      <c r="KZ1" s="55"/>
      <c r="LA1" s="55"/>
      <c r="LB1" s="55"/>
      <c r="LC1" s="55"/>
      <c r="LD1" s="55"/>
      <c r="LE1" s="55"/>
      <c r="LF1" s="55"/>
      <c r="LG1" s="55"/>
      <c r="LH1" s="55"/>
      <c r="LI1" s="55"/>
      <c r="LJ1" s="55"/>
      <c r="LK1" s="55"/>
      <c r="LL1" s="55"/>
      <c r="LM1" s="55"/>
      <c r="LN1" s="55"/>
      <c r="LO1" s="55"/>
      <c r="LP1" s="55"/>
      <c r="LQ1" s="55"/>
      <c r="LR1" s="55"/>
      <c r="LS1" s="55"/>
      <c r="LT1" s="55"/>
      <c r="LU1" s="55"/>
      <c r="LV1" s="55"/>
      <c r="LW1" s="55"/>
      <c r="LX1" s="55"/>
      <c r="LY1" s="55"/>
      <c r="LZ1" s="55"/>
      <c r="MA1" s="55"/>
      <c r="MB1" s="55"/>
      <c r="MC1" s="55"/>
      <c r="MD1" s="55"/>
      <c r="ME1" s="55"/>
      <c r="MF1" s="55"/>
      <c r="MG1" s="55"/>
      <c r="MH1" s="55"/>
      <c r="MI1" s="55"/>
      <c r="MJ1" s="55"/>
      <c r="MK1" s="55"/>
      <c r="ML1" s="55"/>
      <c r="MM1" s="55"/>
      <c r="MN1" s="55"/>
      <c r="MO1" s="55"/>
      <c r="MP1" s="55"/>
      <c r="MQ1" s="55"/>
      <c r="MR1" s="55"/>
      <c r="MS1" s="55"/>
      <c r="MT1" s="55"/>
      <c r="MU1" s="55"/>
      <c r="MV1" s="55"/>
      <c r="MW1" s="55"/>
      <c r="MX1" s="55"/>
      <c r="MY1" s="55"/>
      <c r="MZ1" s="55"/>
      <c r="NA1" s="55"/>
      <c r="NB1" s="55"/>
      <c r="NC1" s="55"/>
      <c r="ND1" s="55"/>
      <c r="NE1" s="55"/>
      <c r="NF1" s="55"/>
      <c r="NG1" s="55"/>
      <c r="NH1" s="55"/>
      <c r="NI1" s="55"/>
      <c r="NJ1" s="55"/>
      <c r="NK1" s="55"/>
      <c r="NL1" s="55"/>
      <c r="NM1" s="55"/>
      <c r="NN1" s="55"/>
      <c r="NO1" s="55"/>
      <c r="NP1" s="55"/>
      <c r="NQ1" s="55"/>
      <c r="NR1" s="55"/>
      <c r="NS1" s="55"/>
      <c r="NT1" s="55"/>
      <c r="NU1" s="55"/>
      <c r="NV1" s="55"/>
      <c r="NW1" s="55"/>
      <c r="NX1" s="55"/>
      <c r="NY1" s="55"/>
      <c r="NZ1" s="55"/>
      <c r="OA1" s="55"/>
      <c r="OB1" s="55"/>
      <c r="OC1" s="55"/>
      <c r="OD1" s="55"/>
      <c r="OE1" s="55"/>
      <c r="OF1" s="55"/>
      <c r="OG1" s="55"/>
      <c r="OH1" s="55"/>
      <c r="OI1" s="55"/>
      <c r="OJ1" s="55"/>
      <c r="OK1" s="55"/>
      <c r="OL1" s="55"/>
      <c r="OM1" s="55"/>
      <c r="ON1" s="55"/>
      <c r="OO1" s="55"/>
      <c r="OP1" s="55"/>
      <c r="OQ1" s="55"/>
      <c r="OR1" s="55"/>
      <c r="OS1" s="55"/>
      <c r="OT1" s="55"/>
      <c r="OU1" s="55"/>
      <c r="OV1" s="55"/>
      <c r="OW1" s="55"/>
      <c r="OX1" s="55"/>
      <c r="OY1" s="55"/>
      <c r="OZ1" s="55"/>
      <c r="PA1" s="55"/>
      <c r="PB1" s="55"/>
      <c r="PC1" s="55"/>
      <c r="PD1" s="55"/>
      <c r="PE1" s="55"/>
      <c r="PF1" s="55"/>
      <c r="PG1" s="55"/>
      <c r="PH1" s="55"/>
      <c r="PI1" s="55"/>
      <c r="PJ1" s="55"/>
      <c r="PK1" s="55"/>
      <c r="PL1" s="55"/>
      <c r="PM1" s="55"/>
      <c r="PN1" s="55"/>
      <c r="PO1" s="55"/>
      <c r="PP1" s="55"/>
      <c r="PQ1" s="55"/>
      <c r="PR1" s="55"/>
      <c r="PS1" s="55"/>
      <c r="PT1" s="55"/>
      <c r="PU1" s="55"/>
      <c r="PV1" s="55"/>
      <c r="PW1" s="55"/>
      <c r="PX1" s="55"/>
      <c r="PY1" s="55"/>
      <c r="PZ1" s="55"/>
      <c r="QA1" s="55"/>
      <c r="QB1" s="55"/>
      <c r="QC1" s="55"/>
      <c r="QD1" s="55"/>
      <c r="QE1" s="55"/>
      <c r="QF1" s="55"/>
      <c r="QG1" s="55"/>
      <c r="QH1" s="55"/>
      <c r="QI1" s="55"/>
      <c r="QJ1" s="55"/>
      <c r="QK1" s="55"/>
      <c r="QL1" s="55"/>
      <c r="QM1" s="55"/>
      <c r="QN1" s="55"/>
      <c r="QO1" s="55"/>
      <c r="QP1" s="55"/>
      <c r="QQ1" s="55"/>
      <c r="QR1" s="55"/>
      <c r="QS1" s="55"/>
      <c r="QT1" s="55"/>
      <c r="QU1" s="55"/>
      <c r="QV1" s="55"/>
      <c r="QW1" s="55"/>
      <c r="QX1" s="55"/>
      <c r="QY1" s="55"/>
      <c r="QZ1" s="55"/>
      <c r="RA1" s="55"/>
      <c r="RB1" s="55"/>
      <c r="RC1" s="55"/>
      <c r="RD1" s="55"/>
      <c r="RE1" s="55"/>
      <c r="RF1" s="55"/>
      <c r="RG1" s="55"/>
      <c r="RH1" s="55"/>
      <c r="RI1" s="55"/>
      <c r="RJ1" s="55"/>
      <c r="RK1" s="55"/>
      <c r="RL1" s="55"/>
      <c r="RM1" s="55"/>
      <c r="RN1" s="55"/>
      <c r="RO1" s="55"/>
      <c r="RP1" s="55"/>
      <c r="RQ1" s="55"/>
      <c r="RR1" s="55"/>
      <c r="RS1" s="55"/>
      <c r="RT1" s="55"/>
      <c r="RU1" s="55"/>
      <c r="RV1" s="55"/>
      <c r="RW1" s="55"/>
      <c r="RX1" s="55"/>
      <c r="RY1" s="55"/>
      <c r="RZ1" s="55"/>
      <c r="SA1" s="55"/>
      <c r="SB1" s="55"/>
      <c r="SC1" s="55"/>
      <c r="SD1" s="55"/>
      <c r="SE1" s="55"/>
      <c r="SF1" s="55"/>
      <c r="SG1" s="55"/>
      <c r="SH1" s="55"/>
      <c r="SI1" s="55"/>
      <c r="SJ1" s="55"/>
      <c r="SK1" s="55"/>
      <c r="SL1" s="55"/>
      <c r="SM1" s="55"/>
      <c r="SN1" s="55"/>
      <c r="SO1" s="55"/>
      <c r="SP1" s="55"/>
      <c r="SQ1" s="55"/>
      <c r="SR1" s="55"/>
      <c r="SS1" s="55"/>
      <c r="ST1" s="55"/>
      <c r="SU1" s="55"/>
      <c r="SV1" s="55"/>
      <c r="SW1" s="55"/>
      <c r="SX1" s="55"/>
      <c r="SY1" s="55"/>
      <c r="SZ1" s="55"/>
      <c r="TA1" s="55"/>
      <c r="TB1" s="55"/>
      <c r="TC1" s="55"/>
      <c r="TD1" s="55"/>
      <c r="TE1" s="55"/>
      <c r="TF1" s="55"/>
      <c r="TG1" s="55"/>
      <c r="TH1" s="55"/>
      <c r="TI1" s="55"/>
      <c r="TJ1" s="55"/>
      <c r="TK1" s="55"/>
      <c r="TL1" s="55"/>
      <c r="TM1" s="55"/>
      <c r="TN1" s="55"/>
      <c r="TO1" s="55"/>
      <c r="TP1" s="55"/>
      <c r="TQ1" s="55"/>
      <c r="TR1" s="55"/>
      <c r="TS1" s="55"/>
      <c r="TT1" s="55"/>
      <c r="TU1" s="55"/>
      <c r="TV1" s="55"/>
      <c r="TW1" s="55"/>
      <c r="TX1" s="55"/>
      <c r="TY1" s="55"/>
      <c r="TZ1" s="55"/>
      <c r="UA1" s="55"/>
      <c r="UB1" s="55"/>
      <c r="UC1" s="55"/>
      <c r="UD1" s="55"/>
      <c r="UE1" s="55"/>
      <c r="UF1" s="55"/>
      <c r="UG1" s="55"/>
      <c r="UH1" s="55"/>
      <c r="UI1" s="55"/>
      <c r="UJ1" s="55"/>
      <c r="UK1" s="55"/>
      <c r="UL1" s="55"/>
      <c r="UM1" s="55"/>
      <c r="UN1" s="55"/>
      <c r="UO1" s="55"/>
      <c r="UP1" s="55"/>
      <c r="UQ1" s="55"/>
      <c r="UR1" s="55"/>
      <c r="US1" s="55"/>
      <c r="UT1" s="55"/>
      <c r="UU1" s="55"/>
      <c r="UV1" s="55"/>
      <c r="UW1" s="55"/>
      <c r="UX1" s="55"/>
      <c r="UY1" s="55"/>
      <c r="UZ1" s="55"/>
      <c r="VA1" s="55"/>
      <c r="VB1" s="55"/>
      <c r="VC1" s="55"/>
      <c r="VD1" s="55"/>
      <c r="VE1" s="55"/>
      <c r="VF1" s="55"/>
      <c r="VG1" s="55"/>
      <c r="VH1" s="55"/>
      <c r="VI1" s="55"/>
      <c r="VJ1" s="55"/>
      <c r="VK1" s="55"/>
      <c r="VL1" s="55"/>
      <c r="VM1" s="55"/>
      <c r="VN1" s="55"/>
      <c r="VO1" s="55"/>
      <c r="VP1" s="55"/>
      <c r="VQ1" s="55"/>
      <c r="VR1" s="55"/>
      <c r="VS1" s="55"/>
      <c r="VT1" s="55"/>
      <c r="VU1" s="55"/>
      <c r="VV1" s="55"/>
      <c r="VW1" s="55"/>
      <c r="VX1" s="55"/>
      <c r="VY1" s="55"/>
      <c r="VZ1" s="55"/>
      <c r="WA1" s="55"/>
      <c r="WB1" s="55"/>
      <c r="WC1" s="55"/>
      <c r="WD1" s="55"/>
      <c r="WE1" s="55"/>
      <c r="WF1" s="55"/>
      <c r="WG1" s="55"/>
      <c r="WH1" s="55"/>
      <c r="WI1" s="55"/>
      <c r="WJ1" s="55"/>
      <c r="WK1" s="55"/>
      <c r="WL1" s="55"/>
      <c r="WM1" s="55"/>
      <c r="WN1" s="55"/>
      <c r="WO1" s="55"/>
      <c r="WP1" s="55"/>
      <c r="WQ1" s="55"/>
      <c r="WR1" s="55"/>
      <c r="WS1" s="55"/>
      <c r="WT1" s="55"/>
      <c r="WU1" s="55"/>
      <c r="WV1" s="55"/>
      <c r="WW1" s="55"/>
      <c r="WX1" s="55"/>
      <c r="WY1" s="55"/>
      <c r="WZ1" s="55"/>
      <c r="XA1" s="55"/>
      <c r="XB1" s="55"/>
      <c r="XC1" s="55"/>
      <c r="XD1" s="55"/>
      <c r="XE1" s="55"/>
      <c r="XF1" s="55"/>
      <c r="XG1" s="55"/>
      <c r="XH1" s="55"/>
      <c r="XI1" s="55"/>
      <c r="XJ1" s="55"/>
      <c r="XK1" s="55"/>
      <c r="XL1" s="55"/>
      <c r="XM1" s="55"/>
      <c r="XN1" s="55"/>
      <c r="XO1" s="55"/>
      <c r="XP1" s="55"/>
      <c r="XQ1" s="55"/>
      <c r="XR1" s="55"/>
      <c r="XS1" s="55"/>
      <c r="XT1" s="55"/>
      <c r="XU1" s="55"/>
      <c r="XV1" s="55"/>
      <c r="XW1" s="55"/>
      <c r="XX1" s="55"/>
      <c r="XY1" s="55"/>
      <c r="XZ1" s="55"/>
      <c r="YA1" s="55"/>
      <c r="YB1" s="55"/>
      <c r="YC1" s="55"/>
      <c r="YD1" s="55"/>
      <c r="YE1" s="55"/>
      <c r="YF1" s="55"/>
      <c r="YG1" s="55"/>
      <c r="YH1" s="55"/>
      <c r="YI1" s="55"/>
      <c r="YJ1" s="55"/>
      <c r="YK1" s="55"/>
      <c r="YL1" s="55"/>
      <c r="YM1" s="55"/>
      <c r="YN1" s="55"/>
      <c r="YO1" s="55"/>
      <c r="YP1" s="55"/>
      <c r="YQ1" s="55"/>
      <c r="YR1" s="55"/>
      <c r="YS1" s="55"/>
      <c r="YT1" s="55"/>
      <c r="YU1" s="55"/>
      <c r="YV1" s="55"/>
      <c r="YW1" s="55"/>
      <c r="YX1" s="55"/>
      <c r="YY1" s="55"/>
      <c r="YZ1" s="55"/>
      <c r="ZA1" s="55"/>
      <c r="ZB1" s="55"/>
      <c r="ZC1" s="55"/>
      <c r="ZD1" s="55"/>
      <c r="ZE1" s="55"/>
      <c r="ZF1" s="55"/>
      <c r="ZG1" s="55"/>
      <c r="ZH1" s="55"/>
      <c r="ZI1" s="55"/>
      <c r="ZJ1" s="55"/>
      <c r="ZK1" s="55"/>
      <c r="ZL1" s="55"/>
      <c r="ZM1" s="55"/>
      <c r="ZN1" s="55"/>
      <c r="ZO1" s="55"/>
      <c r="ZP1" s="55"/>
      <c r="ZQ1" s="55"/>
      <c r="ZR1" s="55"/>
      <c r="ZS1" s="55"/>
      <c r="ZT1" s="55"/>
      <c r="ZU1" s="55"/>
      <c r="ZV1" s="55"/>
      <c r="ZW1" s="55"/>
      <c r="ZX1" s="55"/>
      <c r="ZY1" s="55"/>
      <c r="ZZ1" s="55"/>
      <c r="AAA1" s="55"/>
      <c r="AAB1" s="55"/>
      <c r="AAC1" s="55"/>
      <c r="AAD1" s="55"/>
      <c r="AAE1" s="55"/>
      <c r="AAF1" s="55"/>
      <c r="AAG1" s="55"/>
      <c r="AAH1" s="55"/>
      <c r="AAI1" s="55"/>
      <c r="AAJ1" s="55"/>
      <c r="AAK1" s="55"/>
      <c r="AAL1" s="55"/>
      <c r="AAM1" s="55"/>
      <c r="AAN1" s="55"/>
      <c r="AAO1" s="55"/>
      <c r="AAP1" s="55"/>
      <c r="AAQ1" s="55"/>
      <c r="AAR1" s="55"/>
      <c r="AAS1" s="55"/>
      <c r="AAT1" s="55"/>
      <c r="AAU1" s="55"/>
      <c r="AAV1" s="55"/>
      <c r="AAW1" s="55"/>
      <c r="AAX1" s="55"/>
      <c r="AAY1" s="55"/>
      <c r="AAZ1" s="55"/>
      <c r="ABA1" s="55"/>
      <c r="ABB1" s="55"/>
      <c r="ABC1" s="55"/>
      <c r="ABD1" s="55"/>
      <c r="ABE1" s="55"/>
      <c r="ABF1" s="55"/>
      <c r="ABG1" s="55"/>
      <c r="ABH1" s="55"/>
      <c r="ABI1" s="55"/>
      <c r="ABJ1" s="55"/>
      <c r="ABK1" s="55"/>
      <c r="ABL1" s="55"/>
      <c r="ABM1" s="55"/>
      <c r="ABN1" s="55"/>
      <c r="ABO1" s="55"/>
      <c r="ABP1" s="55"/>
      <c r="ABQ1" s="55"/>
      <c r="ABR1" s="55"/>
      <c r="ABS1" s="55"/>
      <c r="ABT1" s="55"/>
      <c r="ABU1" s="55"/>
      <c r="ABV1" s="55"/>
      <c r="ABW1" s="55"/>
      <c r="ABX1" s="55"/>
      <c r="ABY1" s="55"/>
      <c r="ABZ1" s="55"/>
      <c r="ACA1" s="55"/>
      <c r="ACB1" s="55"/>
      <c r="ACC1" s="55"/>
      <c r="ACD1" s="55"/>
      <c r="ACE1" s="55"/>
      <c r="ACF1" s="55"/>
      <c r="ACG1" s="55"/>
      <c r="ACH1" s="55"/>
      <c r="ACI1" s="55"/>
      <c r="ACJ1" s="55"/>
      <c r="ACK1" s="55"/>
      <c r="ACL1" s="55"/>
      <c r="ACM1" s="55"/>
      <c r="ACN1" s="55"/>
      <c r="ACO1" s="55"/>
      <c r="ACP1" s="55"/>
      <c r="ACQ1" s="55"/>
      <c r="ACR1" s="55"/>
      <c r="ACS1" s="55"/>
      <c r="ACT1" s="55"/>
      <c r="ACU1" s="55"/>
      <c r="ACV1" s="55"/>
      <c r="ACW1" s="55"/>
      <c r="ACX1" s="55"/>
      <c r="ACY1" s="55"/>
      <c r="ACZ1" s="55"/>
      <c r="ADA1" s="55"/>
      <c r="ADB1" s="55"/>
      <c r="ADC1" s="55"/>
      <c r="ADD1" s="55"/>
      <c r="ADE1" s="55"/>
      <c r="ADF1" s="55"/>
      <c r="ADG1" s="55"/>
      <c r="ADH1" s="55"/>
      <c r="ADI1" s="55"/>
      <c r="ADJ1" s="55"/>
      <c r="ADK1" s="55"/>
      <c r="ADL1" s="55"/>
      <c r="ADM1" s="55"/>
      <c r="ADN1" s="55"/>
      <c r="ADO1" s="55"/>
      <c r="ADP1" s="55"/>
      <c r="ADQ1" s="55"/>
      <c r="ADR1" s="55"/>
      <c r="ADS1" s="55"/>
      <c r="ADT1" s="55"/>
      <c r="ADU1" s="55"/>
      <c r="ADV1" s="55"/>
      <c r="ADW1" s="55"/>
      <c r="ADX1" s="55"/>
      <c r="ADY1" s="55"/>
      <c r="ADZ1" s="55"/>
      <c r="AEA1" s="55"/>
      <c r="AEB1" s="55"/>
      <c r="AEC1" s="55"/>
      <c r="AED1" s="55"/>
      <c r="AEE1" s="55"/>
      <c r="AEF1" s="55"/>
      <c r="AEG1" s="55"/>
      <c r="AEH1" s="55"/>
      <c r="AEI1" s="55"/>
      <c r="AEJ1" s="55"/>
      <c r="AEK1" s="55"/>
      <c r="AEL1" s="55"/>
      <c r="AEM1" s="55"/>
      <c r="AEN1" s="55"/>
      <c r="AEO1" s="55"/>
      <c r="AEP1" s="55"/>
      <c r="AEQ1" s="55"/>
      <c r="AER1" s="55"/>
      <c r="AES1" s="55"/>
      <c r="AET1" s="55"/>
      <c r="AEU1" s="55"/>
      <c r="AEV1" s="55"/>
      <c r="AEW1" s="55"/>
      <c r="AEX1" s="55"/>
      <c r="AEY1" s="55"/>
      <c r="AEZ1" s="55"/>
      <c r="AFA1" s="55"/>
      <c r="AFB1" s="55"/>
      <c r="AFC1" s="55"/>
      <c r="AFD1" s="55"/>
      <c r="AFE1" s="55"/>
      <c r="AFF1" s="55"/>
      <c r="AFG1" s="55"/>
      <c r="AFH1" s="55"/>
      <c r="AFI1" s="55"/>
      <c r="AFJ1" s="55"/>
      <c r="AFK1" s="55"/>
      <c r="AFL1" s="55"/>
      <c r="AFM1" s="55"/>
      <c r="AFN1" s="55"/>
      <c r="AFO1" s="55"/>
      <c r="AFP1" s="55"/>
      <c r="AFQ1" s="55"/>
      <c r="AFR1" s="55"/>
      <c r="AFS1" s="55"/>
      <c r="AFT1" s="55"/>
      <c r="AFU1" s="55"/>
      <c r="AFV1" s="55"/>
      <c r="AFW1" s="55"/>
      <c r="AFX1" s="55"/>
      <c r="AFY1" s="55"/>
      <c r="AFZ1" s="55"/>
      <c r="AGA1" s="55"/>
      <c r="AGB1" s="55"/>
      <c r="AGC1" s="55"/>
      <c r="AGD1" s="55"/>
      <c r="AGE1" s="55"/>
      <c r="AGF1" s="55"/>
      <c r="AGG1" s="55"/>
      <c r="AGH1" s="55"/>
      <c r="AGI1" s="55"/>
      <c r="AGJ1" s="55"/>
      <c r="AGK1" s="55"/>
      <c r="AGL1" s="55"/>
      <c r="AGM1" s="55"/>
      <c r="AGN1" s="55"/>
      <c r="AGO1" s="55"/>
      <c r="AGP1" s="55"/>
      <c r="AGQ1" s="55"/>
      <c r="AGR1" s="55"/>
      <c r="AGS1" s="55"/>
      <c r="AGT1" s="55"/>
      <c r="AGU1" s="55"/>
      <c r="AGV1" s="55"/>
      <c r="AGW1" s="55"/>
      <c r="AGX1" s="55"/>
      <c r="AGY1" s="55"/>
      <c r="AGZ1" s="55"/>
      <c r="AHA1" s="55"/>
      <c r="AHB1" s="55"/>
      <c r="AHC1" s="55"/>
      <c r="AHD1" s="55"/>
      <c r="AHE1" s="55"/>
      <c r="AHF1" s="55"/>
      <c r="AHG1" s="55"/>
      <c r="AHH1" s="55"/>
      <c r="AHI1" s="55"/>
      <c r="AHJ1" s="55"/>
      <c r="AHK1" s="55"/>
      <c r="AHL1" s="55"/>
      <c r="AHM1" s="55"/>
      <c r="AHN1" s="55"/>
      <c r="AHO1" s="55"/>
      <c r="AHP1" s="55"/>
      <c r="AHQ1" s="55"/>
      <c r="AHR1" s="55"/>
      <c r="AHS1" s="55"/>
      <c r="AHT1" s="55"/>
      <c r="AHU1" s="55"/>
      <c r="AHV1" s="55"/>
      <c r="AHW1" s="55"/>
      <c r="AHX1" s="55"/>
      <c r="AHY1" s="55"/>
      <c r="AHZ1" s="55"/>
      <c r="AIA1" s="55"/>
      <c r="AIB1" s="55"/>
      <c r="AIC1" s="55"/>
      <c r="AID1" s="55"/>
      <c r="AIE1" s="55"/>
      <c r="AIF1" s="55"/>
      <c r="AIG1" s="55"/>
      <c r="AIH1" s="55"/>
      <c r="AII1" s="55"/>
      <c r="AIJ1" s="55"/>
      <c r="AIK1" s="55"/>
      <c r="AIL1" s="55"/>
      <c r="AIM1" s="55"/>
      <c r="AIN1" s="55"/>
      <c r="AIO1" s="55"/>
      <c r="AIP1" s="55"/>
      <c r="AIQ1" s="55"/>
      <c r="AIR1" s="55"/>
      <c r="AIS1" s="55"/>
      <c r="AIT1" s="55"/>
      <c r="AIU1" s="55"/>
      <c r="AIV1" s="55"/>
      <c r="AIW1" s="55"/>
      <c r="AIX1" s="55"/>
      <c r="AIY1" s="55"/>
      <c r="AIZ1" s="55"/>
      <c r="AJA1" s="55"/>
      <c r="AJB1" s="55"/>
      <c r="AJC1" s="55"/>
      <c r="AJD1" s="55"/>
      <c r="AJE1" s="55"/>
      <c r="AJF1" s="55"/>
      <c r="AJG1" s="55"/>
      <c r="AJH1" s="55"/>
      <c r="AJI1" s="55"/>
      <c r="AJJ1" s="55"/>
      <c r="AJK1" s="55"/>
      <c r="AJL1" s="55"/>
      <c r="AJM1" s="55"/>
      <c r="AJN1" s="55"/>
      <c r="AJO1" s="55"/>
      <c r="AJP1" s="55"/>
      <c r="AJQ1" s="55"/>
      <c r="AJR1" s="55"/>
      <c r="AJS1" s="55"/>
      <c r="AJT1" s="55"/>
      <c r="AJU1" s="55"/>
      <c r="AJV1" s="55"/>
      <c r="AJW1" s="55"/>
      <c r="AJX1" s="55"/>
      <c r="AJY1" s="55"/>
      <c r="AJZ1" s="55"/>
      <c r="AKA1" s="55"/>
      <c r="AKB1" s="55"/>
      <c r="AKC1" s="55"/>
      <c r="AKD1" s="55"/>
      <c r="AKE1" s="55"/>
      <c r="AKF1" s="55"/>
      <c r="AKG1" s="55"/>
      <c r="AKH1" s="55"/>
      <c r="AKI1" s="55"/>
      <c r="AKJ1" s="55"/>
      <c r="AKK1" s="55"/>
      <c r="AKL1" s="55"/>
      <c r="AKM1" s="55"/>
      <c r="AKN1" s="55"/>
      <c r="AKO1" s="55"/>
      <c r="AKP1" s="55"/>
      <c r="AKQ1" s="55"/>
      <c r="AKR1" s="55"/>
      <c r="AKS1" s="55"/>
      <c r="AKT1" s="55"/>
      <c r="AKU1" s="55"/>
      <c r="AKV1" s="55"/>
      <c r="AKW1" s="55"/>
      <c r="AKX1" s="55"/>
      <c r="AKY1" s="55"/>
      <c r="AKZ1" s="55"/>
      <c r="ALA1" s="55"/>
      <c r="ALB1" s="55"/>
      <c r="ALC1" s="55"/>
      <c r="ALD1" s="55"/>
      <c r="ALE1" s="55"/>
      <c r="ALF1" s="55"/>
      <c r="ALG1" s="55"/>
      <c r="ALH1" s="55"/>
      <c r="ALI1" s="55"/>
      <c r="ALJ1" s="55"/>
      <c r="ALK1" s="55"/>
      <c r="ALL1" s="55"/>
      <c r="ALM1" s="55"/>
      <c r="ALN1" s="55"/>
      <c r="ALO1" s="55"/>
      <c r="ALP1" s="55"/>
      <c r="ALQ1" s="55"/>
      <c r="ALR1" s="55"/>
      <c r="ALS1" s="55"/>
      <c r="ALT1" s="55"/>
      <c r="ALU1" s="55"/>
      <c r="ALV1" s="55"/>
      <c r="ALW1" s="55"/>
      <c r="ALX1" s="55"/>
      <c r="ALY1" s="55"/>
      <c r="ALZ1" s="55"/>
      <c r="AMA1" s="55"/>
      <c r="AMB1" s="55"/>
      <c r="AMC1" s="55"/>
      <c r="AMD1" s="55"/>
      <c r="AME1" s="55"/>
      <c r="AMF1" s="55"/>
      <c r="AMG1" s="55"/>
      <c r="AMH1" s="55"/>
      <c r="AMI1" s="55"/>
      <c r="AMJ1" s="55"/>
      <c r="AMK1" s="55"/>
      <c r="AML1" s="55"/>
      <c r="AMM1" s="55"/>
      <c r="AMN1" s="55"/>
      <c r="AMO1" s="55"/>
      <c r="AMP1" s="55"/>
      <c r="AMQ1" s="55"/>
      <c r="AMR1" s="55"/>
      <c r="AMS1" s="55"/>
      <c r="AMT1" s="55"/>
      <c r="AMU1" s="55"/>
      <c r="AMV1" s="55"/>
      <c r="AMW1" s="55"/>
      <c r="AMX1" s="55"/>
      <c r="AMY1" s="55"/>
      <c r="AMZ1" s="55"/>
      <c r="ANA1" s="55"/>
      <c r="ANB1" s="55"/>
      <c r="ANC1" s="55"/>
      <c r="AND1" s="55"/>
      <c r="ANE1" s="55"/>
      <c r="ANF1" s="55"/>
      <c r="ANG1" s="55"/>
      <c r="ANH1" s="55"/>
      <c r="ANI1" s="55"/>
      <c r="ANJ1" s="55"/>
      <c r="ANK1" s="55"/>
      <c r="ANL1" s="55"/>
      <c r="ANM1" s="55"/>
      <c r="ANN1" s="55"/>
      <c r="ANO1" s="55"/>
      <c r="ANP1" s="55"/>
      <c r="ANQ1" s="55"/>
      <c r="ANR1" s="55"/>
      <c r="ANS1" s="55"/>
      <c r="ANT1" s="55"/>
      <c r="ANU1" s="55"/>
      <c r="ANV1" s="55"/>
      <c r="ANW1" s="55"/>
      <c r="ANX1" s="55"/>
      <c r="ANY1" s="55"/>
      <c r="ANZ1" s="55"/>
      <c r="AOA1" s="55"/>
      <c r="AOB1" s="55"/>
      <c r="AOC1" s="55"/>
      <c r="AOD1" s="55"/>
      <c r="AOE1" s="55"/>
      <c r="AOF1" s="55"/>
      <c r="AOG1" s="55"/>
      <c r="AOH1" s="55"/>
      <c r="AOI1" s="55"/>
      <c r="AOJ1" s="55"/>
      <c r="AOK1" s="55"/>
      <c r="AOL1" s="55"/>
      <c r="AOM1" s="55"/>
      <c r="AON1" s="55"/>
      <c r="AOO1" s="55"/>
      <c r="AOP1" s="55"/>
      <c r="AOQ1" s="55"/>
      <c r="AOR1" s="55"/>
      <c r="AOS1" s="55"/>
      <c r="AOT1" s="55"/>
      <c r="AOU1" s="55"/>
      <c r="AOV1" s="55"/>
      <c r="AOW1" s="55"/>
      <c r="AOX1" s="55"/>
      <c r="AOY1" s="55"/>
      <c r="AOZ1" s="55"/>
      <c r="APA1" s="55"/>
      <c r="APB1" s="55"/>
      <c r="APC1" s="55"/>
      <c r="APD1" s="55"/>
      <c r="APE1" s="55"/>
      <c r="APF1" s="55"/>
      <c r="APG1" s="55"/>
      <c r="APH1" s="55"/>
      <c r="API1" s="55"/>
      <c r="APJ1" s="55"/>
      <c r="APK1" s="55"/>
      <c r="APL1" s="55"/>
      <c r="APM1" s="55"/>
      <c r="APN1" s="55"/>
      <c r="APO1" s="55"/>
      <c r="APP1" s="55"/>
      <c r="APQ1" s="55"/>
      <c r="APR1" s="55"/>
      <c r="APS1" s="55"/>
      <c r="APT1" s="55"/>
      <c r="APU1" s="55"/>
      <c r="APV1" s="55"/>
      <c r="APW1" s="55"/>
      <c r="APX1" s="55"/>
      <c r="APY1" s="55"/>
      <c r="APZ1" s="55"/>
      <c r="AQA1" s="55"/>
      <c r="AQB1" s="55"/>
      <c r="AQC1" s="55"/>
      <c r="AQD1" s="55"/>
      <c r="AQE1" s="55"/>
      <c r="AQF1" s="55"/>
      <c r="AQG1" s="55"/>
      <c r="AQH1" s="55"/>
      <c r="AQI1" s="55"/>
      <c r="AQJ1" s="55"/>
      <c r="AQK1" s="55"/>
      <c r="AQL1" s="55"/>
      <c r="AQM1" s="55"/>
      <c r="AQN1" s="55"/>
      <c r="AQO1" s="55"/>
      <c r="AQP1" s="55"/>
      <c r="AQQ1" s="55"/>
      <c r="AQR1" s="55"/>
      <c r="AQS1" s="55"/>
      <c r="AQT1" s="55"/>
      <c r="AQU1" s="55"/>
      <c r="AQV1" s="55"/>
      <c r="AQW1" s="55"/>
      <c r="AQX1" s="55"/>
      <c r="AQY1" s="55"/>
      <c r="AQZ1" s="55"/>
      <c r="ARA1" s="55"/>
      <c r="ARB1" s="55"/>
      <c r="ARC1" s="55"/>
      <c r="ARD1" s="55"/>
      <c r="ARE1" s="55"/>
      <c r="ARF1" s="55"/>
      <c r="ARG1" s="55"/>
      <c r="ARH1" s="55"/>
      <c r="ARI1" s="55"/>
      <c r="ARJ1" s="55"/>
      <c r="ARK1" s="55"/>
      <c r="ARL1" s="55"/>
      <c r="ARM1" s="55"/>
      <c r="ARN1" s="55"/>
      <c r="ARO1" s="55"/>
      <c r="ARP1" s="55"/>
      <c r="ARQ1" s="55"/>
      <c r="ARR1" s="55"/>
      <c r="ARS1" s="55"/>
      <c r="ART1" s="55"/>
      <c r="ARU1" s="55"/>
      <c r="ARV1" s="55"/>
      <c r="ARW1" s="55"/>
      <c r="ARX1" s="55"/>
      <c r="ARY1" s="55"/>
      <c r="ARZ1" s="55"/>
      <c r="ASA1" s="55"/>
      <c r="ASB1" s="55"/>
      <c r="ASC1" s="55"/>
      <c r="ASD1" s="55"/>
      <c r="ASE1" s="55"/>
      <c r="ASF1" s="55"/>
      <c r="ASG1" s="55"/>
      <c r="ASH1" s="55"/>
      <c r="ASI1" s="55"/>
      <c r="ASJ1" s="55"/>
      <c r="ASK1" s="55"/>
      <c r="ASL1" s="55"/>
      <c r="ASM1" s="55"/>
      <c r="ASN1" s="55"/>
      <c r="ASO1" s="55"/>
      <c r="ASP1" s="55"/>
      <c r="ASQ1" s="55"/>
      <c r="ASR1" s="55"/>
      <c r="ASS1" s="55"/>
      <c r="AST1" s="55"/>
      <c r="ASU1" s="55"/>
      <c r="ASV1" s="55"/>
      <c r="ASW1" s="55"/>
      <c r="ASX1" s="55"/>
      <c r="ASY1" s="55"/>
      <c r="ASZ1" s="55"/>
      <c r="ATA1" s="55"/>
      <c r="ATB1" s="55"/>
      <c r="ATC1" s="55"/>
      <c r="ATD1" s="55"/>
      <c r="ATE1" s="55"/>
      <c r="ATF1" s="55"/>
      <c r="ATG1" s="55"/>
      <c r="ATH1" s="55"/>
      <c r="ATI1" s="55"/>
      <c r="ATJ1" s="55"/>
      <c r="ATK1" s="55"/>
      <c r="ATL1" s="55"/>
      <c r="ATM1" s="55"/>
      <c r="ATN1" s="55"/>
      <c r="ATO1" s="55"/>
      <c r="ATP1" s="55"/>
      <c r="ATQ1" s="55"/>
      <c r="ATR1" s="55"/>
      <c r="ATS1" s="55"/>
      <c r="ATT1" s="55"/>
      <c r="ATU1" s="55"/>
      <c r="ATV1" s="55"/>
      <c r="ATW1" s="55"/>
      <c r="ATX1" s="55"/>
      <c r="ATY1" s="55"/>
      <c r="ATZ1" s="55"/>
      <c r="AUA1" s="55"/>
      <c r="AUB1" s="55"/>
      <c r="AUC1" s="55"/>
      <c r="AUD1" s="55"/>
      <c r="AUE1" s="55"/>
      <c r="AUF1" s="55"/>
      <c r="AUG1" s="55"/>
      <c r="AUH1" s="55"/>
      <c r="AUI1" s="55"/>
      <c r="AUJ1" s="55"/>
      <c r="AUK1" s="55"/>
      <c r="AUL1" s="55"/>
      <c r="AUM1" s="55"/>
      <c r="AUN1" s="55"/>
      <c r="AUO1" s="55"/>
      <c r="AUP1" s="55"/>
      <c r="AUQ1" s="55"/>
      <c r="AUR1" s="55"/>
      <c r="AUS1" s="55"/>
      <c r="AUT1" s="55"/>
      <c r="AUU1" s="55"/>
      <c r="AUV1" s="55"/>
      <c r="AUW1" s="55"/>
      <c r="AUX1" s="55"/>
      <c r="AUY1" s="55"/>
      <c r="AUZ1" s="55"/>
      <c r="AVA1" s="55"/>
      <c r="AVB1" s="55"/>
      <c r="AVC1" s="55"/>
      <c r="AVD1" s="55"/>
      <c r="AVE1" s="55"/>
      <c r="AVF1" s="55"/>
      <c r="AVG1" s="55"/>
      <c r="AVH1" s="55"/>
      <c r="AVI1" s="55"/>
      <c r="AVJ1" s="55"/>
      <c r="AVK1" s="55"/>
      <c r="AVL1" s="55"/>
      <c r="AVM1" s="55"/>
      <c r="AVN1" s="55"/>
      <c r="AVO1" s="55"/>
      <c r="AVP1" s="55"/>
      <c r="AVQ1" s="55"/>
      <c r="AVR1" s="55"/>
      <c r="AVS1" s="55"/>
      <c r="AVT1" s="55"/>
      <c r="AVU1" s="55"/>
      <c r="AVV1" s="55"/>
      <c r="AVW1" s="55"/>
      <c r="AVX1" s="55"/>
      <c r="AVY1" s="55"/>
      <c r="AVZ1" s="55"/>
      <c r="AWA1" s="55"/>
      <c r="AWB1" s="55"/>
      <c r="AWC1" s="55"/>
      <c r="AWD1" s="55"/>
      <c r="AWE1" s="55"/>
      <c r="AWF1" s="55"/>
      <c r="AWG1" s="55"/>
      <c r="AWH1" s="55"/>
      <c r="AWI1" s="55"/>
      <c r="AWJ1" s="55"/>
      <c r="AWK1" s="55"/>
      <c r="AWL1" s="55"/>
      <c r="AWM1" s="55"/>
      <c r="AWN1" s="55"/>
      <c r="AWO1" s="55"/>
      <c r="AWP1" s="55"/>
      <c r="AWQ1" s="55"/>
      <c r="AWR1" s="55"/>
      <c r="AWS1" s="55"/>
      <c r="AWT1" s="55"/>
      <c r="AWU1" s="55"/>
      <c r="AWV1" s="55"/>
      <c r="AWW1" s="55"/>
      <c r="AWX1" s="55"/>
      <c r="AWY1" s="55"/>
      <c r="AWZ1" s="55"/>
      <c r="AXA1" s="55"/>
      <c r="AXB1" s="55"/>
      <c r="AXC1" s="55"/>
      <c r="AXD1" s="55"/>
      <c r="AXE1" s="55"/>
      <c r="AXF1" s="55"/>
      <c r="AXG1" s="55"/>
      <c r="AXH1" s="55"/>
      <c r="AXI1" s="55"/>
      <c r="AXJ1" s="55"/>
      <c r="AXK1" s="55"/>
      <c r="AXL1" s="55"/>
      <c r="AXM1" s="55"/>
      <c r="AXN1" s="55"/>
      <c r="AXO1" s="55"/>
      <c r="AXP1" s="55"/>
      <c r="AXQ1" s="55"/>
      <c r="AXR1" s="55"/>
      <c r="AXS1" s="55"/>
      <c r="AXT1" s="55"/>
      <c r="AXU1" s="55"/>
      <c r="AXV1" s="55"/>
      <c r="AXW1" s="55"/>
      <c r="AXX1" s="55"/>
      <c r="AXY1" s="55"/>
      <c r="AXZ1" s="55"/>
      <c r="AYA1" s="55"/>
      <c r="AYB1" s="55"/>
      <c r="AYC1" s="55"/>
      <c r="AYD1" s="55"/>
      <c r="AYE1" s="55"/>
      <c r="AYF1" s="55"/>
      <c r="AYG1" s="55"/>
      <c r="AYH1" s="55"/>
      <c r="AYI1" s="55"/>
      <c r="AYJ1" s="55"/>
      <c r="AYK1" s="55"/>
      <c r="AYL1" s="55"/>
      <c r="AYM1" s="55"/>
      <c r="AYN1" s="55"/>
      <c r="AYO1" s="55"/>
      <c r="AYP1" s="55"/>
      <c r="AYQ1" s="55"/>
      <c r="AYR1" s="55"/>
      <c r="AYS1" s="55"/>
      <c r="AYT1" s="55"/>
      <c r="AYU1" s="55"/>
      <c r="AYV1" s="55"/>
      <c r="AYW1" s="55"/>
      <c r="AYX1" s="55"/>
      <c r="AYY1" s="55"/>
      <c r="AYZ1" s="55"/>
      <c r="AZA1" s="55"/>
      <c r="AZB1" s="55"/>
      <c r="AZC1" s="55"/>
      <c r="AZD1" s="55"/>
      <c r="AZE1" s="55"/>
      <c r="AZF1" s="55"/>
      <c r="AZG1" s="55"/>
      <c r="AZH1" s="55"/>
      <c r="AZI1" s="55"/>
      <c r="AZJ1" s="55"/>
      <c r="AZK1" s="55"/>
      <c r="AZL1" s="55"/>
      <c r="AZM1" s="55"/>
      <c r="AZN1" s="55"/>
      <c r="AZO1" s="55"/>
      <c r="AZP1" s="55"/>
      <c r="AZQ1" s="55"/>
      <c r="AZR1" s="55"/>
      <c r="AZS1" s="55"/>
      <c r="AZT1" s="55"/>
      <c r="AZU1" s="55"/>
      <c r="AZV1" s="55"/>
      <c r="AZW1" s="55"/>
      <c r="AZX1" s="55"/>
      <c r="AZY1" s="55"/>
      <c r="AZZ1" s="55"/>
      <c r="BAA1" s="55"/>
      <c r="BAB1" s="55"/>
      <c r="BAC1" s="55"/>
      <c r="BAD1" s="55"/>
      <c r="BAE1" s="55"/>
      <c r="BAF1" s="55"/>
      <c r="BAG1" s="55"/>
      <c r="BAH1" s="55"/>
      <c r="BAI1" s="55"/>
      <c r="BAJ1" s="55"/>
      <c r="BAK1" s="55"/>
      <c r="BAL1" s="55"/>
      <c r="BAM1" s="55"/>
      <c r="BAN1" s="55"/>
      <c r="BAO1" s="55"/>
      <c r="BAP1" s="55"/>
      <c r="BAQ1" s="55"/>
      <c r="BAR1" s="55"/>
      <c r="BAS1" s="55"/>
      <c r="BAT1" s="55"/>
      <c r="BAU1" s="55"/>
      <c r="BAV1" s="55"/>
      <c r="BAW1" s="55"/>
      <c r="BAX1" s="55"/>
      <c r="BAY1" s="55"/>
      <c r="BAZ1" s="55"/>
      <c r="BBA1" s="55"/>
      <c r="BBB1" s="55"/>
      <c r="BBC1" s="55"/>
      <c r="BBD1" s="55"/>
      <c r="BBE1" s="55"/>
      <c r="BBF1" s="55"/>
      <c r="BBG1" s="55"/>
      <c r="BBH1" s="55"/>
      <c r="BBI1" s="55"/>
      <c r="BBJ1" s="55"/>
      <c r="BBK1" s="55"/>
      <c r="BBL1" s="55"/>
      <c r="BBM1" s="55"/>
      <c r="BBN1" s="55"/>
      <c r="BBO1" s="55"/>
      <c r="BBP1" s="55"/>
      <c r="BBQ1" s="55"/>
      <c r="BBR1" s="55"/>
      <c r="BBS1" s="55"/>
      <c r="BBT1" s="55"/>
      <c r="BBU1" s="55"/>
      <c r="BBV1" s="55"/>
      <c r="BBW1" s="55"/>
      <c r="BBX1" s="55"/>
      <c r="BBY1" s="55"/>
      <c r="BBZ1" s="55"/>
      <c r="BCA1" s="55"/>
      <c r="BCB1" s="55"/>
      <c r="BCC1" s="55"/>
      <c r="BCD1" s="55"/>
      <c r="BCE1" s="55"/>
      <c r="BCF1" s="55"/>
      <c r="BCG1" s="55"/>
      <c r="BCH1" s="55"/>
      <c r="BCI1" s="55"/>
      <c r="BCJ1" s="55"/>
      <c r="BCK1" s="55"/>
      <c r="BCL1" s="55"/>
      <c r="BCM1" s="55"/>
      <c r="BCN1" s="55"/>
      <c r="BCO1" s="55"/>
      <c r="BCP1" s="55"/>
      <c r="BCQ1" s="55"/>
      <c r="BCR1" s="55"/>
      <c r="BCS1" s="55"/>
      <c r="BCT1" s="55"/>
      <c r="BCU1" s="55"/>
      <c r="BCV1" s="55"/>
      <c r="BCW1" s="55"/>
      <c r="BCX1" s="55"/>
      <c r="BCY1" s="55"/>
      <c r="BCZ1" s="55"/>
      <c r="BDA1" s="55"/>
      <c r="BDB1" s="55"/>
      <c r="BDC1" s="55"/>
      <c r="BDD1" s="55"/>
      <c r="BDE1" s="55"/>
      <c r="BDF1" s="55"/>
      <c r="BDG1" s="55"/>
      <c r="BDH1" s="55"/>
      <c r="BDI1" s="55"/>
      <c r="BDJ1" s="55"/>
      <c r="BDK1" s="55"/>
      <c r="BDL1" s="55"/>
      <c r="BDM1" s="55"/>
      <c r="BDN1" s="55"/>
      <c r="BDO1" s="55"/>
      <c r="BDP1" s="55"/>
      <c r="BDQ1" s="55"/>
      <c r="BDR1" s="55"/>
      <c r="BDS1" s="55"/>
      <c r="BDT1" s="55"/>
      <c r="BDU1" s="55"/>
      <c r="BDV1" s="55"/>
      <c r="BDW1" s="55"/>
      <c r="BDX1" s="55"/>
      <c r="BDY1" s="55"/>
      <c r="BDZ1" s="55"/>
      <c r="BEA1" s="55"/>
      <c r="BEB1" s="55"/>
      <c r="BEC1" s="55"/>
      <c r="BED1" s="55"/>
      <c r="BEE1" s="55"/>
      <c r="BEF1" s="55"/>
      <c r="BEG1" s="55"/>
      <c r="BEH1" s="55"/>
      <c r="BEI1" s="55"/>
      <c r="BEJ1" s="55"/>
      <c r="BEK1" s="55"/>
      <c r="BEL1" s="55"/>
      <c r="BEM1" s="55"/>
      <c r="BEN1" s="55"/>
      <c r="BEO1" s="55"/>
      <c r="BEP1" s="55"/>
      <c r="BEQ1" s="55"/>
      <c r="BER1" s="55"/>
      <c r="BES1" s="55"/>
      <c r="BET1" s="55"/>
      <c r="BEU1" s="55"/>
      <c r="BEV1" s="55"/>
      <c r="BEW1" s="55"/>
      <c r="BEX1" s="55"/>
      <c r="BEY1" s="55"/>
      <c r="BEZ1" s="55"/>
      <c r="BFA1" s="55"/>
      <c r="BFB1" s="55"/>
      <c r="BFC1" s="55"/>
      <c r="BFD1" s="55"/>
      <c r="BFE1" s="55"/>
      <c r="BFF1" s="55"/>
      <c r="BFG1" s="55"/>
      <c r="BFH1" s="55"/>
      <c r="BFI1" s="55"/>
      <c r="BFJ1" s="55"/>
      <c r="BFK1" s="55"/>
      <c r="BFL1" s="55"/>
      <c r="BFM1" s="55"/>
      <c r="BFN1" s="55"/>
      <c r="BFO1" s="55"/>
      <c r="BFP1" s="55"/>
      <c r="BFQ1" s="55"/>
      <c r="BFR1" s="55"/>
      <c r="BFS1" s="55"/>
      <c r="BFT1" s="55"/>
      <c r="BFU1" s="55"/>
      <c r="BFV1" s="55"/>
      <c r="BFW1" s="55"/>
      <c r="BFX1" s="55"/>
      <c r="BFY1" s="55"/>
      <c r="BFZ1" s="55"/>
      <c r="BGA1" s="55"/>
      <c r="BGB1" s="55"/>
      <c r="BGC1" s="55"/>
      <c r="BGD1" s="55"/>
      <c r="BGE1" s="55"/>
      <c r="BGF1" s="55"/>
      <c r="BGG1" s="55"/>
      <c r="BGH1" s="55"/>
      <c r="BGI1" s="55"/>
      <c r="BGJ1" s="55"/>
      <c r="BGK1" s="55"/>
      <c r="BGL1" s="55"/>
      <c r="BGM1" s="55"/>
      <c r="BGN1" s="55"/>
      <c r="BGO1" s="55"/>
      <c r="BGP1" s="55"/>
      <c r="BGQ1" s="55"/>
      <c r="BGR1" s="55"/>
      <c r="BGS1" s="55"/>
      <c r="BGT1" s="55"/>
      <c r="BGU1" s="55"/>
      <c r="BGV1" s="55"/>
      <c r="BGW1" s="55"/>
      <c r="BGX1" s="55"/>
      <c r="BGY1" s="55"/>
      <c r="BGZ1" s="55"/>
      <c r="BHA1" s="55"/>
      <c r="BHB1" s="55"/>
      <c r="BHC1" s="55"/>
      <c r="BHD1" s="55"/>
      <c r="BHE1" s="55"/>
      <c r="BHF1" s="55"/>
      <c r="BHG1" s="55"/>
      <c r="BHH1" s="55"/>
      <c r="BHI1" s="55"/>
      <c r="BHJ1" s="55"/>
      <c r="BHK1" s="55"/>
      <c r="BHL1" s="55"/>
      <c r="BHM1" s="55"/>
      <c r="BHN1" s="55"/>
      <c r="BHO1" s="55"/>
      <c r="BHP1" s="55"/>
      <c r="BHQ1" s="55"/>
      <c r="BHR1" s="55"/>
      <c r="BHS1" s="55"/>
      <c r="BHT1" s="55"/>
      <c r="BHU1" s="55"/>
      <c r="BHV1" s="55"/>
      <c r="BHW1" s="55"/>
      <c r="BHX1" s="55"/>
      <c r="BHY1" s="55"/>
      <c r="BHZ1" s="55"/>
      <c r="BIA1" s="55"/>
      <c r="BIB1" s="55"/>
      <c r="BIC1" s="55"/>
      <c r="BID1" s="55"/>
      <c r="BIE1" s="55"/>
      <c r="BIF1" s="55"/>
      <c r="BIG1" s="55"/>
      <c r="BIH1" s="55"/>
      <c r="BII1" s="55"/>
      <c r="BIJ1" s="55"/>
      <c r="BIK1" s="55"/>
      <c r="BIL1" s="55"/>
      <c r="BIM1" s="55"/>
      <c r="BIN1" s="55"/>
      <c r="BIO1" s="55"/>
      <c r="BIP1" s="55"/>
      <c r="BIQ1" s="55"/>
      <c r="BIR1" s="55"/>
      <c r="BIS1" s="55"/>
      <c r="BIT1" s="55"/>
      <c r="BIU1" s="55"/>
      <c r="BIV1" s="55"/>
      <c r="BIW1" s="55"/>
      <c r="BIX1" s="55"/>
      <c r="BIY1" s="55"/>
      <c r="BIZ1" s="55"/>
      <c r="BJA1" s="55"/>
      <c r="BJB1" s="55"/>
      <c r="BJC1" s="55"/>
      <c r="BJD1" s="55"/>
      <c r="BJE1" s="55"/>
      <c r="BJF1" s="55"/>
      <c r="BJG1" s="55"/>
      <c r="BJH1" s="55"/>
      <c r="BJI1" s="55"/>
      <c r="BJJ1" s="55"/>
      <c r="BJK1" s="55"/>
      <c r="BJL1" s="55"/>
      <c r="BJM1" s="55"/>
      <c r="BJN1" s="55"/>
      <c r="BJO1" s="55"/>
      <c r="BJP1" s="55"/>
      <c r="BJQ1" s="55"/>
      <c r="BJR1" s="55"/>
      <c r="BJS1" s="55"/>
      <c r="BJT1" s="55"/>
      <c r="BJU1" s="55"/>
      <c r="BJV1" s="55"/>
      <c r="BJW1" s="55"/>
      <c r="BJX1" s="55"/>
      <c r="BJY1" s="55"/>
      <c r="BJZ1" s="55"/>
      <c r="BKA1" s="55"/>
      <c r="BKB1" s="55"/>
      <c r="BKC1" s="55"/>
      <c r="BKD1" s="55"/>
      <c r="BKE1" s="55"/>
      <c r="BKF1" s="55"/>
      <c r="BKG1" s="55"/>
      <c r="BKH1" s="55"/>
      <c r="BKI1" s="55"/>
      <c r="BKJ1" s="55"/>
      <c r="BKK1" s="55"/>
      <c r="BKL1" s="55"/>
      <c r="BKM1" s="55"/>
      <c r="BKN1" s="55"/>
      <c r="BKO1" s="55"/>
      <c r="BKP1" s="55"/>
      <c r="BKQ1" s="55"/>
      <c r="BKR1" s="55"/>
      <c r="BKS1" s="55"/>
      <c r="BKT1" s="55"/>
      <c r="BKU1" s="55"/>
      <c r="BKV1" s="55"/>
      <c r="BKW1" s="55"/>
      <c r="BKX1" s="55"/>
      <c r="BKY1" s="55"/>
      <c r="BKZ1" s="55"/>
      <c r="BLA1" s="55"/>
      <c r="BLB1" s="55"/>
      <c r="BLC1" s="55"/>
      <c r="BLD1" s="55"/>
      <c r="BLE1" s="55"/>
      <c r="BLF1" s="55"/>
      <c r="BLG1" s="55"/>
      <c r="BLH1" s="55"/>
      <c r="BLI1" s="55"/>
      <c r="BLJ1" s="55"/>
      <c r="BLK1" s="55"/>
      <c r="BLL1" s="55"/>
      <c r="BLM1" s="55"/>
      <c r="BLN1" s="55"/>
      <c r="BLO1" s="55"/>
      <c r="BLP1" s="55"/>
      <c r="BLQ1" s="55"/>
      <c r="BLR1" s="55"/>
      <c r="BLS1" s="55"/>
      <c r="BLT1" s="55"/>
      <c r="BLU1" s="55"/>
      <c r="BLV1" s="55"/>
      <c r="BLW1" s="55"/>
      <c r="BLX1" s="55"/>
      <c r="BLY1" s="55"/>
      <c r="BLZ1" s="55"/>
      <c r="BMA1" s="55"/>
      <c r="BMB1" s="55"/>
      <c r="BMC1" s="55"/>
      <c r="BMD1" s="55"/>
      <c r="BME1" s="55"/>
      <c r="BMF1" s="55"/>
      <c r="BMG1" s="55"/>
      <c r="BMH1" s="55"/>
      <c r="BMI1" s="55"/>
      <c r="BMJ1" s="55"/>
      <c r="BMK1" s="55"/>
      <c r="BML1" s="55"/>
      <c r="BMM1" s="55"/>
      <c r="BMN1" s="55"/>
      <c r="BMO1" s="55"/>
      <c r="BMP1" s="55"/>
      <c r="BMQ1" s="55"/>
      <c r="BMR1" s="55"/>
      <c r="BMS1" s="55"/>
      <c r="BMT1" s="55"/>
      <c r="BMU1" s="55"/>
      <c r="BMV1" s="55"/>
      <c r="BMW1" s="55"/>
      <c r="BMX1" s="55"/>
      <c r="BMY1" s="55"/>
      <c r="BMZ1" s="55"/>
      <c r="BNA1" s="55"/>
      <c r="BNB1" s="55"/>
      <c r="BNC1" s="55"/>
      <c r="BND1" s="55"/>
      <c r="BNE1" s="55"/>
      <c r="BNF1" s="55"/>
      <c r="BNG1" s="55"/>
      <c r="BNH1" s="55"/>
      <c r="BNI1" s="55"/>
      <c r="BNJ1" s="55"/>
      <c r="BNK1" s="55"/>
      <c r="BNL1" s="55"/>
      <c r="BNM1" s="55"/>
      <c r="BNN1" s="55"/>
      <c r="BNO1" s="55"/>
      <c r="BNP1" s="55"/>
      <c r="BNQ1" s="55"/>
      <c r="BNR1" s="55"/>
      <c r="BNS1" s="55"/>
      <c r="BNT1" s="55"/>
      <c r="BNU1" s="55"/>
      <c r="BNV1" s="55"/>
      <c r="BNW1" s="55"/>
      <c r="BNX1" s="55"/>
      <c r="BNY1" s="55"/>
      <c r="BNZ1" s="55"/>
      <c r="BOA1" s="55"/>
      <c r="BOB1" s="55"/>
      <c r="BOC1" s="55"/>
      <c r="BOD1" s="55"/>
      <c r="BOE1" s="55"/>
      <c r="BOF1" s="55"/>
      <c r="BOG1" s="55"/>
      <c r="BOH1" s="55"/>
      <c r="BOI1" s="55"/>
      <c r="BOJ1" s="55"/>
      <c r="BOK1" s="55"/>
      <c r="BOL1" s="55"/>
      <c r="BOM1" s="55"/>
      <c r="BON1" s="55"/>
      <c r="BOO1" s="55"/>
      <c r="BOP1" s="55"/>
      <c r="BOQ1" s="55"/>
      <c r="BOR1" s="55"/>
      <c r="BOS1" s="55"/>
      <c r="BOT1" s="55"/>
      <c r="BOU1" s="55"/>
      <c r="BOV1" s="55"/>
      <c r="BOW1" s="55"/>
      <c r="BOX1" s="55"/>
      <c r="BOY1" s="55"/>
      <c r="BOZ1" s="55"/>
      <c r="BPA1" s="55"/>
      <c r="BPB1" s="55"/>
      <c r="BPC1" s="55"/>
      <c r="BPD1" s="55"/>
      <c r="BPE1" s="55"/>
      <c r="BPF1" s="55"/>
      <c r="BPG1" s="55"/>
      <c r="BPH1" s="55"/>
      <c r="BPI1" s="55"/>
      <c r="BPJ1" s="55"/>
      <c r="BPK1" s="55"/>
      <c r="BPL1" s="55"/>
      <c r="BPM1" s="55"/>
      <c r="BPN1" s="55"/>
      <c r="BPO1" s="55"/>
      <c r="BPP1" s="55"/>
      <c r="BPQ1" s="55"/>
      <c r="BPR1" s="55"/>
      <c r="BPS1" s="55"/>
      <c r="BPT1" s="55"/>
      <c r="BPU1" s="55"/>
      <c r="BPV1" s="55"/>
      <c r="BPW1" s="55"/>
      <c r="BPX1" s="55"/>
      <c r="BPY1" s="55"/>
      <c r="BPZ1" s="55"/>
      <c r="BQA1" s="55"/>
      <c r="BQB1" s="55"/>
      <c r="BQC1" s="55"/>
      <c r="BQD1" s="55"/>
      <c r="BQE1" s="55"/>
      <c r="BQF1" s="55"/>
      <c r="BQG1" s="55"/>
      <c r="BQH1" s="55"/>
      <c r="BQI1" s="55"/>
      <c r="BQJ1" s="55"/>
      <c r="BQK1" s="55"/>
      <c r="BQL1" s="55"/>
      <c r="BQM1" s="55"/>
      <c r="BQN1" s="55"/>
      <c r="BQO1" s="55"/>
      <c r="BQP1" s="55"/>
      <c r="BQQ1" s="55"/>
      <c r="BQR1" s="55"/>
      <c r="BQS1" s="55"/>
      <c r="BQT1" s="55"/>
      <c r="BQU1" s="55"/>
      <c r="BQV1" s="55"/>
      <c r="BQW1" s="55"/>
      <c r="BQX1" s="55"/>
      <c r="BQY1" s="55"/>
      <c r="BQZ1" s="55"/>
      <c r="BRA1" s="55"/>
      <c r="BRB1" s="55"/>
      <c r="BRC1" s="55"/>
      <c r="BRD1" s="55"/>
      <c r="BRE1" s="55"/>
      <c r="BRF1" s="55"/>
      <c r="BRG1" s="55"/>
      <c r="BRH1" s="55"/>
      <c r="BRI1" s="55"/>
      <c r="BRJ1" s="55"/>
      <c r="BRK1" s="55"/>
      <c r="BRL1" s="55"/>
      <c r="BRM1" s="55"/>
      <c r="BRN1" s="55"/>
      <c r="BRO1" s="55"/>
      <c r="BRP1" s="55"/>
      <c r="BRQ1" s="55"/>
      <c r="BRR1" s="55"/>
      <c r="BRS1" s="55"/>
      <c r="BRT1" s="55"/>
      <c r="BRU1" s="55"/>
      <c r="BRV1" s="55"/>
      <c r="BRW1" s="55"/>
      <c r="BRX1" s="55"/>
      <c r="BRY1" s="55"/>
      <c r="BRZ1" s="55"/>
      <c r="BSA1" s="55"/>
      <c r="BSB1" s="55"/>
      <c r="BSC1" s="55"/>
      <c r="BSD1" s="55"/>
      <c r="BSE1" s="55"/>
      <c r="BSF1" s="55"/>
      <c r="BSG1" s="55"/>
      <c r="BSH1" s="55"/>
      <c r="BSI1" s="55"/>
      <c r="BSJ1" s="55"/>
      <c r="BSK1" s="55"/>
      <c r="BSL1" s="55"/>
      <c r="BSM1" s="55"/>
      <c r="BSN1" s="55"/>
      <c r="BSO1" s="55"/>
      <c r="BSP1" s="55"/>
      <c r="BSQ1" s="55"/>
      <c r="BSR1" s="55"/>
      <c r="BSS1" s="55"/>
      <c r="BST1" s="55"/>
      <c r="BSU1" s="55"/>
      <c r="BSV1" s="55"/>
      <c r="BSW1" s="55"/>
      <c r="BSX1" s="55"/>
      <c r="BSY1" s="55"/>
      <c r="BSZ1" s="55"/>
      <c r="BTA1" s="55"/>
      <c r="BTB1" s="55"/>
      <c r="BTC1" s="55"/>
      <c r="BTD1" s="55"/>
      <c r="BTE1" s="55"/>
      <c r="BTF1" s="55"/>
      <c r="BTG1" s="55"/>
      <c r="BTH1" s="55"/>
      <c r="BTI1" s="55"/>
      <c r="BTJ1" s="55"/>
      <c r="BTK1" s="55"/>
      <c r="BTL1" s="55"/>
      <c r="BTM1" s="55"/>
      <c r="BTN1" s="55"/>
      <c r="BTO1" s="55"/>
      <c r="BTP1" s="55"/>
      <c r="BTQ1" s="55"/>
      <c r="BTR1" s="55"/>
      <c r="BTS1" s="55"/>
      <c r="BTT1" s="55"/>
      <c r="BTU1" s="55"/>
      <c r="BTV1" s="55"/>
      <c r="BTW1" s="55"/>
      <c r="BTX1" s="55"/>
      <c r="BTY1" s="55"/>
      <c r="BTZ1" s="55"/>
      <c r="BUA1" s="55"/>
      <c r="BUB1" s="55"/>
      <c r="BUC1" s="55"/>
      <c r="BUD1" s="55"/>
      <c r="BUE1" s="55"/>
      <c r="BUF1" s="55"/>
      <c r="BUG1" s="55"/>
      <c r="BUH1" s="55"/>
      <c r="BUI1" s="55"/>
      <c r="BUJ1" s="55"/>
      <c r="BUK1" s="55"/>
      <c r="BUL1" s="55"/>
      <c r="BUM1" s="55"/>
      <c r="BUN1" s="55"/>
      <c r="BUO1" s="55"/>
      <c r="BUP1" s="55"/>
      <c r="BUQ1" s="55"/>
      <c r="BUR1" s="55"/>
      <c r="BUS1" s="55"/>
      <c r="BUT1" s="55"/>
      <c r="BUU1" s="55"/>
      <c r="BUV1" s="55"/>
      <c r="BUW1" s="55"/>
      <c r="BUX1" s="55"/>
      <c r="BUY1" s="55"/>
      <c r="BUZ1" s="55"/>
      <c r="BVA1" s="55"/>
      <c r="BVB1" s="55"/>
      <c r="BVC1" s="55"/>
      <c r="BVD1" s="55"/>
      <c r="BVE1" s="55"/>
      <c r="BVF1" s="55"/>
      <c r="BVG1" s="55"/>
      <c r="BVH1" s="55"/>
      <c r="BVI1" s="55"/>
      <c r="BVJ1" s="55"/>
      <c r="BVK1" s="55"/>
      <c r="BVL1" s="55"/>
      <c r="BVM1" s="55"/>
      <c r="BVN1" s="55"/>
      <c r="BVO1" s="55"/>
      <c r="BVP1" s="55"/>
      <c r="BVQ1" s="55"/>
      <c r="BVR1" s="55"/>
      <c r="BVS1" s="55"/>
      <c r="BVT1" s="55"/>
      <c r="BVU1" s="55"/>
      <c r="BVV1" s="55"/>
      <c r="BVW1" s="55"/>
      <c r="BVX1" s="55"/>
      <c r="BVY1" s="55"/>
      <c r="BVZ1" s="55"/>
      <c r="BWA1" s="55"/>
      <c r="BWB1" s="55"/>
      <c r="BWC1" s="55"/>
      <c r="BWD1" s="55"/>
      <c r="BWE1" s="55"/>
      <c r="BWF1" s="55"/>
      <c r="BWG1" s="55"/>
      <c r="BWH1" s="55"/>
      <c r="BWI1" s="55"/>
      <c r="BWJ1" s="55"/>
      <c r="BWK1" s="55"/>
      <c r="BWL1" s="55"/>
      <c r="BWM1" s="55"/>
      <c r="BWN1" s="55"/>
      <c r="BWO1" s="55"/>
      <c r="BWP1" s="55"/>
      <c r="BWQ1" s="55"/>
      <c r="BWR1" s="55"/>
      <c r="BWS1" s="55"/>
      <c r="BWT1" s="55"/>
      <c r="BWU1" s="55"/>
      <c r="BWV1" s="55"/>
      <c r="BWW1" s="55"/>
      <c r="BWX1" s="55"/>
      <c r="BWY1" s="55"/>
      <c r="BWZ1" s="55"/>
      <c r="BXA1" s="55"/>
      <c r="BXB1" s="55"/>
      <c r="BXC1" s="55"/>
      <c r="BXD1" s="55"/>
      <c r="BXE1" s="55"/>
      <c r="BXF1" s="55"/>
      <c r="BXG1" s="55"/>
      <c r="BXH1" s="55"/>
      <c r="BXI1" s="55"/>
      <c r="BXJ1" s="55"/>
      <c r="BXK1" s="55"/>
      <c r="BXL1" s="55"/>
      <c r="BXM1" s="55"/>
      <c r="BXN1" s="55"/>
      <c r="BXO1" s="55"/>
      <c r="BXP1" s="55"/>
      <c r="BXQ1" s="55"/>
      <c r="BXR1" s="55"/>
      <c r="BXS1" s="55"/>
      <c r="BXT1" s="55"/>
      <c r="BXU1" s="55"/>
      <c r="BXV1" s="55"/>
      <c r="BXW1" s="55"/>
      <c r="BXX1" s="55"/>
      <c r="BXY1" s="55"/>
      <c r="BXZ1" s="55"/>
      <c r="BYA1" s="55"/>
      <c r="BYB1" s="55"/>
      <c r="BYC1" s="55"/>
      <c r="BYD1" s="55"/>
      <c r="BYE1" s="55"/>
      <c r="BYF1" s="55"/>
      <c r="BYG1" s="55"/>
      <c r="BYH1" s="55"/>
      <c r="BYI1" s="55"/>
      <c r="BYJ1" s="55"/>
      <c r="BYK1" s="55"/>
      <c r="BYL1" s="55"/>
      <c r="BYM1" s="55"/>
      <c r="BYN1" s="55"/>
      <c r="BYO1" s="55"/>
      <c r="BYP1" s="55"/>
      <c r="BYQ1" s="55"/>
      <c r="BYR1" s="55"/>
      <c r="BYS1" s="55"/>
      <c r="BYT1" s="55"/>
      <c r="BYU1" s="55"/>
      <c r="BYV1" s="55"/>
      <c r="BYW1" s="55"/>
      <c r="BYX1" s="55"/>
      <c r="BYY1" s="55"/>
      <c r="BYZ1" s="55"/>
      <c r="BZA1" s="55"/>
      <c r="BZB1" s="55"/>
      <c r="BZC1" s="55"/>
      <c r="BZD1" s="55"/>
      <c r="BZE1" s="55"/>
      <c r="BZF1" s="55"/>
      <c r="BZG1" s="55"/>
      <c r="BZH1" s="55"/>
      <c r="BZI1" s="55"/>
      <c r="BZJ1" s="55"/>
      <c r="BZK1" s="55"/>
      <c r="BZL1" s="55"/>
      <c r="BZM1" s="55"/>
      <c r="BZN1" s="55"/>
      <c r="BZO1" s="55"/>
      <c r="BZP1" s="55"/>
      <c r="BZQ1" s="55"/>
      <c r="BZR1" s="55"/>
      <c r="BZS1" s="55"/>
      <c r="BZT1" s="55"/>
      <c r="BZU1" s="55"/>
      <c r="BZV1" s="55"/>
      <c r="BZW1" s="55"/>
      <c r="BZX1" s="55"/>
      <c r="BZY1" s="55"/>
      <c r="BZZ1" s="55"/>
      <c r="CAA1" s="55"/>
      <c r="CAB1" s="55"/>
      <c r="CAC1" s="55"/>
      <c r="CAD1" s="55"/>
      <c r="CAE1" s="55"/>
      <c r="CAF1" s="55"/>
      <c r="CAG1" s="55"/>
      <c r="CAH1" s="55"/>
      <c r="CAI1" s="55"/>
      <c r="CAJ1" s="55"/>
      <c r="CAK1" s="55"/>
      <c r="CAL1" s="55"/>
      <c r="CAM1" s="55"/>
      <c r="CAN1" s="55"/>
      <c r="CAO1" s="55"/>
      <c r="CAP1" s="55"/>
      <c r="CAQ1" s="55"/>
      <c r="CAR1" s="55"/>
      <c r="CAS1" s="55"/>
      <c r="CAT1" s="55"/>
      <c r="CAU1" s="55"/>
      <c r="CAV1" s="55"/>
      <c r="CAW1" s="55"/>
      <c r="CAX1" s="55"/>
      <c r="CAY1" s="55"/>
      <c r="CAZ1" s="55"/>
      <c r="CBA1" s="55"/>
      <c r="CBB1" s="55"/>
      <c r="CBC1" s="55"/>
      <c r="CBD1" s="55"/>
      <c r="CBE1" s="55"/>
      <c r="CBF1" s="55"/>
      <c r="CBG1" s="55"/>
      <c r="CBH1" s="55"/>
      <c r="CBI1" s="55"/>
      <c r="CBJ1" s="55"/>
      <c r="CBK1" s="55"/>
      <c r="CBL1" s="55"/>
      <c r="CBM1" s="55"/>
      <c r="CBN1" s="55"/>
      <c r="CBO1" s="55"/>
      <c r="CBP1" s="55"/>
      <c r="CBQ1" s="55"/>
      <c r="CBR1" s="55"/>
      <c r="CBS1" s="55"/>
      <c r="CBT1" s="55"/>
      <c r="CBU1" s="55"/>
      <c r="CBV1" s="55"/>
      <c r="CBW1" s="55"/>
      <c r="CBX1" s="55"/>
      <c r="CBY1" s="55"/>
      <c r="CBZ1" s="55"/>
      <c r="CCA1" s="55"/>
      <c r="CCB1" s="55"/>
      <c r="CCC1" s="55"/>
      <c r="CCD1" s="55"/>
      <c r="CCE1" s="55"/>
      <c r="CCF1" s="55"/>
      <c r="CCG1" s="55"/>
      <c r="CCH1" s="55"/>
      <c r="CCI1" s="55"/>
      <c r="CCJ1" s="55"/>
      <c r="CCK1" s="55"/>
      <c r="CCL1" s="55"/>
      <c r="CCM1" s="55"/>
      <c r="CCN1" s="55"/>
      <c r="CCO1" s="55"/>
      <c r="CCP1" s="55"/>
      <c r="CCQ1" s="55"/>
      <c r="CCR1" s="55"/>
      <c r="CCS1" s="55"/>
      <c r="CCT1" s="55"/>
      <c r="CCU1" s="55"/>
      <c r="CCV1" s="55"/>
      <c r="CCW1" s="55"/>
      <c r="CCX1" s="55"/>
      <c r="CCY1" s="55"/>
      <c r="CCZ1" s="55"/>
      <c r="CDA1" s="55"/>
      <c r="CDB1" s="55"/>
      <c r="CDC1" s="55"/>
      <c r="CDD1" s="55"/>
      <c r="CDE1" s="55"/>
      <c r="CDF1" s="55"/>
      <c r="CDG1" s="55"/>
      <c r="CDH1" s="55"/>
      <c r="CDI1" s="55"/>
      <c r="CDJ1" s="55"/>
      <c r="CDK1" s="55"/>
      <c r="CDL1" s="55"/>
      <c r="CDM1" s="55"/>
      <c r="CDN1" s="55"/>
      <c r="CDO1" s="55"/>
      <c r="CDP1" s="55"/>
      <c r="CDQ1" s="55"/>
      <c r="CDR1" s="55"/>
      <c r="CDS1" s="55"/>
      <c r="CDT1" s="55"/>
      <c r="CDU1" s="55"/>
      <c r="CDV1" s="55"/>
      <c r="CDW1" s="55"/>
      <c r="CDX1" s="55"/>
      <c r="CDY1" s="55"/>
      <c r="CDZ1" s="55"/>
      <c r="CEA1" s="55"/>
      <c r="CEB1" s="55"/>
      <c r="CEC1" s="55"/>
      <c r="CED1" s="55"/>
      <c r="CEE1" s="55"/>
      <c r="CEF1" s="55"/>
      <c r="CEG1" s="55"/>
      <c r="CEH1" s="55"/>
      <c r="CEI1" s="55"/>
      <c r="CEJ1" s="55"/>
      <c r="CEK1" s="55"/>
      <c r="CEL1" s="55"/>
      <c r="CEM1" s="55"/>
      <c r="CEN1" s="55"/>
      <c r="CEO1" s="55"/>
      <c r="CEP1" s="55"/>
      <c r="CEQ1" s="55"/>
      <c r="CER1" s="55"/>
      <c r="CES1" s="55"/>
      <c r="CET1" s="55"/>
      <c r="CEU1" s="55"/>
      <c r="CEV1" s="55"/>
      <c r="CEW1" s="55"/>
      <c r="CEX1" s="55"/>
      <c r="CEY1" s="55"/>
      <c r="CEZ1" s="55"/>
      <c r="CFA1" s="55"/>
      <c r="CFB1" s="55"/>
      <c r="CFC1" s="55"/>
      <c r="CFD1" s="55"/>
      <c r="CFE1" s="55"/>
      <c r="CFF1" s="55"/>
      <c r="CFG1" s="55"/>
      <c r="CFH1" s="55"/>
      <c r="CFI1" s="55"/>
      <c r="CFJ1" s="55"/>
      <c r="CFK1" s="55"/>
      <c r="CFL1" s="55"/>
      <c r="CFM1" s="55"/>
      <c r="CFN1" s="55"/>
      <c r="CFO1" s="55"/>
      <c r="CFP1" s="55"/>
      <c r="CFQ1" s="55"/>
      <c r="CFR1" s="55"/>
      <c r="CFS1" s="55"/>
      <c r="CFT1" s="55"/>
      <c r="CFU1" s="55"/>
      <c r="CFV1" s="55"/>
      <c r="CFW1" s="55"/>
      <c r="CFX1" s="55"/>
      <c r="CFY1" s="55"/>
      <c r="CFZ1" s="55"/>
      <c r="CGA1" s="55"/>
      <c r="CGB1" s="55"/>
      <c r="CGC1" s="55"/>
      <c r="CGD1" s="55"/>
      <c r="CGE1" s="55"/>
      <c r="CGF1" s="55"/>
      <c r="CGG1" s="55"/>
      <c r="CGH1" s="55"/>
      <c r="CGI1" s="55"/>
      <c r="CGJ1" s="55"/>
      <c r="CGK1" s="55"/>
      <c r="CGL1" s="55"/>
      <c r="CGM1" s="55"/>
      <c r="CGN1" s="55"/>
      <c r="CGO1" s="55"/>
      <c r="CGP1" s="55"/>
      <c r="CGQ1" s="55"/>
      <c r="CGR1" s="55"/>
      <c r="CGS1" s="55"/>
      <c r="CGT1" s="55"/>
      <c r="CGU1" s="55"/>
      <c r="CGV1" s="55"/>
      <c r="CGW1" s="55"/>
      <c r="CGX1" s="55"/>
      <c r="CGY1" s="55"/>
      <c r="CGZ1" s="55"/>
      <c r="CHA1" s="55"/>
      <c r="CHB1" s="55"/>
      <c r="CHC1" s="55"/>
      <c r="CHD1" s="55"/>
      <c r="CHE1" s="55"/>
      <c r="CHF1" s="55"/>
      <c r="CHG1" s="55"/>
      <c r="CHH1" s="55"/>
      <c r="CHI1" s="55"/>
      <c r="CHJ1" s="55"/>
      <c r="CHK1" s="55"/>
      <c r="CHL1" s="55"/>
      <c r="CHM1" s="55"/>
      <c r="CHN1" s="55"/>
      <c r="CHO1" s="55"/>
      <c r="CHP1" s="55"/>
      <c r="CHQ1" s="55"/>
      <c r="CHR1" s="55"/>
      <c r="CHS1" s="55"/>
      <c r="CHT1" s="55"/>
      <c r="CHU1" s="55"/>
      <c r="CHV1" s="55"/>
      <c r="CHW1" s="55"/>
      <c r="CHX1" s="55"/>
      <c r="CHY1" s="55"/>
      <c r="CHZ1" s="55"/>
      <c r="CIA1" s="55"/>
      <c r="CIB1" s="55"/>
      <c r="CIC1" s="55"/>
      <c r="CID1" s="55"/>
      <c r="CIE1" s="55"/>
      <c r="CIF1" s="55"/>
      <c r="CIG1" s="55"/>
      <c r="CIH1" s="55"/>
      <c r="CII1" s="55"/>
      <c r="CIJ1" s="55"/>
      <c r="CIK1" s="55"/>
      <c r="CIL1" s="55"/>
      <c r="CIM1" s="55"/>
      <c r="CIN1" s="55"/>
      <c r="CIO1" s="55"/>
      <c r="CIP1" s="55"/>
      <c r="CIQ1" s="55"/>
      <c r="CIR1" s="55"/>
      <c r="CIS1" s="55"/>
      <c r="CIT1" s="55"/>
      <c r="CIU1" s="55"/>
      <c r="CIV1" s="55"/>
      <c r="CIW1" s="55"/>
      <c r="CIX1" s="55"/>
      <c r="CIY1" s="55"/>
      <c r="CIZ1" s="55"/>
      <c r="CJA1" s="55"/>
      <c r="CJB1" s="55"/>
      <c r="CJC1" s="55"/>
      <c r="CJD1" s="55"/>
      <c r="CJE1" s="55"/>
      <c r="CJF1" s="55"/>
      <c r="CJG1" s="55"/>
      <c r="CJH1" s="55"/>
      <c r="CJI1" s="55"/>
      <c r="CJJ1" s="55"/>
      <c r="CJK1" s="55"/>
      <c r="CJL1" s="55"/>
      <c r="CJM1" s="55"/>
      <c r="CJN1" s="55"/>
      <c r="CJO1" s="55"/>
      <c r="CJP1" s="55"/>
      <c r="CJQ1" s="55"/>
      <c r="CJR1" s="55"/>
      <c r="CJS1" s="55"/>
      <c r="CJT1" s="55"/>
      <c r="CJU1" s="55"/>
      <c r="CJV1" s="55"/>
      <c r="CJW1" s="55"/>
      <c r="CJX1" s="55"/>
      <c r="CJY1" s="55"/>
      <c r="CJZ1" s="55"/>
      <c r="CKA1" s="55"/>
      <c r="CKB1" s="55"/>
      <c r="CKC1" s="55"/>
      <c r="CKD1" s="55"/>
      <c r="CKE1" s="55"/>
      <c r="CKF1" s="55"/>
      <c r="CKG1" s="55"/>
      <c r="CKH1" s="55"/>
      <c r="CKI1" s="55"/>
      <c r="CKJ1" s="55"/>
      <c r="CKK1" s="55"/>
      <c r="CKL1" s="55"/>
      <c r="CKM1" s="55"/>
      <c r="CKN1" s="55"/>
      <c r="CKO1" s="55"/>
      <c r="CKP1" s="55"/>
      <c r="CKQ1" s="55"/>
      <c r="CKR1" s="55"/>
      <c r="CKS1" s="55"/>
      <c r="CKT1" s="55"/>
      <c r="CKU1" s="55"/>
      <c r="CKV1" s="55"/>
      <c r="CKW1" s="55"/>
      <c r="CKX1" s="55"/>
      <c r="CKY1" s="55"/>
      <c r="CKZ1" s="55"/>
      <c r="CLA1" s="55"/>
      <c r="CLB1" s="55"/>
      <c r="CLC1" s="55"/>
      <c r="CLD1" s="55"/>
      <c r="CLE1" s="55"/>
      <c r="CLF1" s="55"/>
      <c r="CLG1" s="55"/>
      <c r="CLH1" s="55"/>
      <c r="CLI1" s="55"/>
      <c r="CLJ1" s="55"/>
      <c r="CLK1" s="55"/>
      <c r="CLL1" s="55"/>
      <c r="CLM1" s="55"/>
      <c r="CLN1" s="55"/>
      <c r="CLO1" s="55"/>
      <c r="CLP1" s="55"/>
      <c r="CLQ1" s="55"/>
      <c r="CLR1" s="55"/>
      <c r="CLS1" s="55"/>
      <c r="CLT1" s="55"/>
      <c r="CLU1" s="55"/>
      <c r="CLV1" s="55"/>
      <c r="CLW1" s="55"/>
      <c r="CLX1" s="55"/>
      <c r="CLY1" s="55"/>
      <c r="CLZ1" s="55"/>
      <c r="CMA1" s="55"/>
      <c r="CMB1" s="55"/>
      <c r="CMC1" s="55"/>
      <c r="CMD1" s="55"/>
      <c r="CME1" s="55"/>
      <c r="CMF1" s="55"/>
      <c r="CMG1" s="55"/>
      <c r="CMH1" s="55"/>
      <c r="CMI1" s="55"/>
      <c r="CMJ1" s="55"/>
      <c r="CMK1" s="55"/>
      <c r="CML1" s="55"/>
      <c r="CMM1" s="55"/>
      <c r="CMN1" s="55"/>
      <c r="CMO1" s="55"/>
      <c r="CMP1" s="55"/>
      <c r="CMQ1" s="55"/>
      <c r="CMR1" s="55"/>
      <c r="CMS1" s="55"/>
      <c r="CMT1" s="55"/>
      <c r="CMU1" s="55"/>
      <c r="CMV1" s="55"/>
      <c r="CMW1" s="55"/>
      <c r="CMX1" s="55"/>
      <c r="CMY1" s="55"/>
      <c r="CMZ1" s="55"/>
      <c r="CNA1" s="55"/>
      <c r="CNB1" s="55"/>
      <c r="CNC1" s="55"/>
      <c r="CND1" s="55"/>
      <c r="CNE1" s="55"/>
      <c r="CNF1" s="55"/>
      <c r="CNG1" s="55"/>
      <c r="CNH1" s="55"/>
      <c r="CNI1" s="55"/>
      <c r="CNJ1" s="55"/>
      <c r="CNK1" s="55"/>
      <c r="CNL1" s="55"/>
      <c r="CNM1" s="55"/>
      <c r="CNN1" s="55"/>
      <c r="CNO1" s="55"/>
      <c r="CNP1" s="55"/>
      <c r="CNQ1" s="55"/>
      <c r="CNR1" s="55"/>
      <c r="CNS1" s="55"/>
      <c r="CNT1" s="55"/>
      <c r="CNU1" s="55"/>
      <c r="CNV1" s="55"/>
      <c r="CNW1" s="55"/>
      <c r="CNX1" s="55"/>
      <c r="CNY1" s="55"/>
      <c r="CNZ1" s="55"/>
      <c r="COA1" s="55"/>
      <c r="COB1" s="55"/>
      <c r="COC1" s="55"/>
      <c r="COD1" s="55"/>
      <c r="COE1" s="55"/>
      <c r="COF1" s="55"/>
      <c r="COG1" s="55"/>
      <c r="COH1" s="55"/>
      <c r="COI1" s="55"/>
      <c r="COJ1" s="55"/>
      <c r="COK1" s="55"/>
      <c r="COL1" s="55"/>
      <c r="COM1" s="55"/>
      <c r="CON1" s="55"/>
      <c r="COO1" s="55"/>
      <c r="COP1" s="55"/>
      <c r="COQ1" s="55"/>
      <c r="COR1" s="55"/>
      <c r="COS1" s="55"/>
      <c r="COT1" s="55"/>
      <c r="COU1" s="55"/>
      <c r="COV1" s="55"/>
      <c r="COW1" s="55"/>
      <c r="COX1" s="55"/>
      <c r="COY1" s="55"/>
      <c r="COZ1" s="55"/>
      <c r="CPA1" s="55"/>
      <c r="CPB1" s="55"/>
      <c r="CPC1" s="55"/>
      <c r="CPD1" s="55"/>
      <c r="CPE1" s="55"/>
      <c r="CPF1" s="55"/>
      <c r="CPG1" s="55"/>
      <c r="CPH1" s="55"/>
      <c r="CPI1" s="55"/>
      <c r="CPJ1" s="55"/>
      <c r="CPK1" s="55"/>
      <c r="CPL1" s="55"/>
      <c r="CPM1" s="55"/>
      <c r="CPN1" s="55"/>
      <c r="CPO1" s="55"/>
      <c r="CPP1" s="55"/>
      <c r="CPQ1" s="55"/>
      <c r="CPR1" s="55"/>
      <c r="CPS1" s="55"/>
      <c r="CPT1" s="55"/>
      <c r="CPU1" s="55"/>
      <c r="CPV1" s="55"/>
      <c r="CPW1" s="55"/>
      <c r="CPX1" s="55"/>
      <c r="CPY1" s="55"/>
      <c r="CPZ1" s="55"/>
      <c r="CQA1" s="55"/>
      <c r="CQB1" s="55"/>
      <c r="CQC1" s="55"/>
      <c r="CQD1" s="55"/>
      <c r="CQE1" s="55"/>
      <c r="CQF1" s="55"/>
      <c r="CQG1" s="55"/>
      <c r="CQH1" s="55"/>
      <c r="CQI1" s="55"/>
      <c r="CQJ1" s="55"/>
      <c r="CQK1" s="55"/>
      <c r="CQL1" s="55"/>
      <c r="CQM1" s="55"/>
      <c r="CQN1" s="55"/>
      <c r="CQO1" s="55"/>
      <c r="CQP1" s="55"/>
      <c r="CQQ1" s="55"/>
      <c r="CQR1" s="55"/>
      <c r="CQS1" s="55"/>
      <c r="CQT1" s="55"/>
      <c r="CQU1" s="55"/>
      <c r="CQV1" s="55"/>
      <c r="CQW1" s="55"/>
      <c r="CQX1" s="55"/>
      <c r="CQY1" s="55"/>
      <c r="CQZ1" s="55"/>
      <c r="CRA1" s="55"/>
      <c r="CRB1" s="55"/>
      <c r="CRC1" s="55"/>
      <c r="CRD1" s="55"/>
      <c r="CRE1" s="55"/>
      <c r="CRF1" s="55"/>
      <c r="CRG1" s="55"/>
      <c r="CRH1" s="55"/>
      <c r="CRI1" s="55"/>
      <c r="CRJ1" s="55"/>
      <c r="CRK1" s="55"/>
      <c r="CRL1" s="55"/>
      <c r="CRM1" s="55"/>
      <c r="CRN1" s="55"/>
      <c r="CRO1" s="55"/>
      <c r="CRP1" s="55"/>
      <c r="CRQ1" s="55"/>
      <c r="CRR1" s="55"/>
      <c r="CRS1" s="55"/>
      <c r="CRT1" s="55"/>
      <c r="CRU1" s="55"/>
      <c r="CRV1" s="55"/>
      <c r="CRW1" s="55"/>
      <c r="CRX1" s="55"/>
      <c r="CRY1" s="55"/>
      <c r="CRZ1" s="55"/>
      <c r="CSA1" s="55"/>
      <c r="CSB1" s="55"/>
      <c r="CSC1" s="55"/>
      <c r="CSD1" s="55"/>
      <c r="CSE1" s="55"/>
      <c r="CSF1" s="55"/>
      <c r="CSG1" s="55"/>
      <c r="CSH1" s="55"/>
      <c r="CSI1" s="55"/>
      <c r="CSJ1" s="55"/>
      <c r="CSK1" s="55"/>
      <c r="CSL1" s="55"/>
      <c r="CSM1" s="55"/>
      <c r="CSN1" s="55"/>
      <c r="CSO1" s="55"/>
      <c r="CSP1" s="55"/>
      <c r="CSQ1" s="55"/>
      <c r="CSR1" s="55"/>
      <c r="CSS1" s="55"/>
      <c r="CST1" s="55"/>
      <c r="CSU1" s="55"/>
      <c r="CSV1" s="55"/>
      <c r="CSW1" s="55"/>
      <c r="CSX1" s="55"/>
      <c r="CSY1" s="55"/>
      <c r="CSZ1" s="55"/>
      <c r="CTA1" s="55"/>
      <c r="CTB1" s="55"/>
      <c r="CTC1" s="55"/>
      <c r="CTD1" s="55"/>
      <c r="CTE1" s="55"/>
      <c r="CTF1" s="55"/>
      <c r="CTG1" s="55"/>
      <c r="CTH1" s="55"/>
      <c r="CTI1" s="55"/>
      <c r="CTJ1" s="55"/>
      <c r="CTK1" s="55"/>
      <c r="CTL1" s="55"/>
      <c r="CTM1" s="55"/>
      <c r="CTN1" s="55"/>
      <c r="CTO1" s="55"/>
      <c r="CTP1" s="55"/>
      <c r="CTQ1" s="55"/>
      <c r="CTR1" s="55"/>
      <c r="CTS1" s="55"/>
      <c r="CTT1" s="55"/>
      <c r="CTU1" s="55"/>
      <c r="CTV1" s="55"/>
      <c r="CTW1" s="55"/>
      <c r="CTX1" s="55"/>
      <c r="CTY1" s="55"/>
      <c r="CTZ1" s="55"/>
      <c r="CUA1" s="55"/>
      <c r="CUB1" s="55"/>
      <c r="CUC1" s="55"/>
      <c r="CUD1" s="55"/>
      <c r="CUE1" s="55"/>
      <c r="CUF1" s="55"/>
      <c r="CUG1" s="55"/>
      <c r="CUH1" s="55"/>
      <c r="CUI1" s="55"/>
      <c r="CUJ1" s="55"/>
      <c r="CUK1" s="55"/>
      <c r="CUL1" s="55"/>
      <c r="CUM1" s="55"/>
      <c r="CUN1" s="55"/>
      <c r="CUO1" s="55"/>
      <c r="CUP1" s="55"/>
      <c r="CUQ1" s="55"/>
      <c r="CUR1" s="55"/>
      <c r="CUS1" s="55"/>
      <c r="CUT1" s="55"/>
      <c r="CUU1" s="55"/>
      <c r="CUV1" s="55"/>
      <c r="CUW1" s="55"/>
      <c r="CUX1" s="55"/>
      <c r="CUY1" s="55"/>
      <c r="CUZ1" s="55"/>
      <c r="CVA1" s="55"/>
      <c r="CVB1" s="55"/>
      <c r="CVC1" s="55"/>
      <c r="CVD1" s="55"/>
      <c r="CVE1" s="55"/>
      <c r="CVF1" s="55"/>
      <c r="CVG1" s="55"/>
      <c r="CVH1" s="55"/>
      <c r="CVI1" s="55"/>
      <c r="CVJ1" s="55"/>
      <c r="CVK1" s="55"/>
      <c r="CVL1" s="55"/>
      <c r="CVM1" s="55"/>
      <c r="CVN1" s="55"/>
      <c r="CVO1" s="55"/>
      <c r="CVP1" s="55"/>
      <c r="CVQ1" s="55"/>
      <c r="CVR1" s="55"/>
      <c r="CVS1" s="55"/>
      <c r="CVT1" s="55"/>
      <c r="CVU1" s="55"/>
      <c r="CVV1" s="55"/>
      <c r="CVW1" s="55"/>
      <c r="CVX1" s="55"/>
      <c r="CVY1" s="55"/>
      <c r="CVZ1" s="55"/>
      <c r="CWA1" s="55"/>
      <c r="CWB1" s="55"/>
      <c r="CWC1" s="55"/>
      <c r="CWD1" s="55"/>
      <c r="CWE1" s="55"/>
      <c r="CWF1" s="55"/>
      <c r="CWG1" s="55"/>
      <c r="CWH1" s="55"/>
      <c r="CWI1" s="55"/>
      <c r="CWJ1" s="55"/>
      <c r="CWK1" s="55"/>
      <c r="CWL1" s="55"/>
      <c r="CWM1" s="55"/>
      <c r="CWN1" s="55"/>
      <c r="CWO1" s="55"/>
      <c r="CWP1" s="55"/>
      <c r="CWQ1" s="55"/>
      <c r="CWR1" s="55"/>
      <c r="CWS1" s="55"/>
      <c r="CWT1" s="55"/>
      <c r="CWU1" s="55"/>
      <c r="CWV1" s="55"/>
      <c r="CWW1" s="55"/>
      <c r="CWX1" s="55"/>
      <c r="CWY1" s="55"/>
      <c r="CWZ1" s="55"/>
      <c r="CXA1" s="55"/>
      <c r="CXB1" s="55"/>
      <c r="CXC1" s="55"/>
      <c r="CXD1" s="55"/>
      <c r="CXE1" s="55"/>
      <c r="CXF1" s="55"/>
      <c r="CXG1" s="55"/>
      <c r="CXH1" s="55"/>
      <c r="CXI1" s="55"/>
      <c r="CXJ1" s="55"/>
      <c r="CXK1" s="55"/>
      <c r="CXL1" s="55"/>
      <c r="CXM1" s="55"/>
      <c r="CXN1" s="55"/>
      <c r="CXO1" s="55"/>
      <c r="CXP1" s="55"/>
      <c r="CXQ1" s="55"/>
      <c r="CXR1" s="55"/>
      <c r="CXS1" s="55"/>
      <c r="CXT1" s="55"/>
      <c r="CXU1" s="55"/>
      <c r="CXV1" s="55"/>
      <c r="CXW1" s="55"/>
      <c r="CXX1" s="55"/>
      <c r="CXY1" s="55"/>
      <c r="CXZ1" s="55"/>
      <c r="CYA1" s="55"/>
      <c r="CYB1" s="55"/>
      <c r="CYC1" s="55"/>
      <c r="CYD1" s="55"/>
      <c r="CYE1" s="55"/>
      <c r="CYF1" s="55"/>
      <c r="CYG1" s="55"/>
      <c r="CYH1" s="55"/>
      <c r="CYI1" s="55"/>
      <c r="CYJ1" s="55"/>
      <c r="CYK1" s="55"/>
      <c r="CYL1" s="55"/>
      <c r="CYM1" s="55"/>
      <c r="CYN1" s="55"/>
      <c r="CYO1" s="55"/>
      <c r="CYP1" s="55"/>
      <c r="CYQ1" s="55"/>
      <c r="CYR1" s="55"/>
      <c r="CYS1" s="55"/>
      <c r="CYT1" s="55"/>
      <c r="CYU1" s="55"/>
      <c r="CYV1" s="55"/>
      <c r="CYW1" s="55"/>
      <c r="CYX1" s="55"/>
      <c r="CYY1" s="55"/>
      <c r="CYZ1" s="55"/>
      <c r="CZA1" s="55"/>
      <c r="CZB1" s="55"/>
      <c r="CZC1" s="55"/>
      <c r="CZD1" s="55"/>
      <c r="CZE1" s="55"/>
      <c r="CZF1" s="55"/>
      <c r="CZG1" s="55"/>
      <c r="CZH1" s="55"/>
      <c r="CZI1" s="55"/>
      <c r="CZJ1" s="55"/>
      <c r="CZK1" s="55"/>
      <c r="CZL1" s="55"/>
      <c r="CZM1" s="55"/>
      <c r="CZN1" s="55"/>
      <c r="CZO1" s="55"/>
      <c r="CZP1" s="55"/>
      <c r="CZQ1" s="55"/>
      <c r="CZR1" s="55"/>
      <c r="CZS1" s="55"/>
      <c r="CZT1" s="55"/>
      <c r="CZU1" s="55"/>
      <c r="CZV1" s="55"/>
      <c r="CZW1" s="55"/>
      <c r="CZX1" s="55"/>
      <c r="CZY1" s="55"/>
      <c r="CZZ1" s="55"/>
      <c r="DAA1" s="55"/>
      <c r="DAB1" s="55"/>
      <c r="DAC1" s="55"/>
      <c r="DAD1" s="55"/>
      <c r="DAE1" s="55"/>
      <c r="DAF1" s="55"/>
      <c r="DAG1" s="55"/>
      <c r="DAH1" s="55"/>
      <c r="DAI1" s="55"/>
      <c r="DAJ1" s="55"/>
      <c r="DAK1" s="55"/>
      <c r="DAL1" s="55"/>
      <c r="DAM1" s="55"/>
      <c r="DAN1" s="55"/>
      <c r="DAO1" s="55"/>
      <c r="DAP1" s="55"/>
      <c r="DAQ1" s="55"/>
      <c r="DAR1" s="55"/>
      <c r="DAS1" s="55"/>
      <c r="DAT1" s="55"/>
      <c r="DAU1" s="55"/>
      <c r="DAV1" s="55"/>
      <c r="DAW1" s="55"/>
      <c r="DAX1" s="55"/>
      <c r="DAY1" s="55"/>
      <c r="DAZ1" s="55"/>
      <c r="DBA1" s="55"/>
      <c r="DBB1" s="55"/>
      <c r="DBC1" s="55"/>
      <c r="DBD1" s="55"/>
      <c r="DBE1" s="55"/>
      <c r="DBF1" s="55"/>
      <c r="DBG1" s="55"/>
      <c r="DBH1" s="55"/>
      <c r="DBI1" s="55"/>
      <c r="DBJ1" s="55"/>
      <c r="DBK1" s="55"/>
      <c r="DBL1" s="55"/>
      <c r="DBM1" s="55"/>
      <c r="DBN1" s="55"/>
      <c r="DBO1" s="55"/>
      <c r="DBP1" s="55"/>
      <c r="DBQ1" s="55"/>
      <c r="DBR1" s="55"/>
      <c r="DBS1" s="55"/>
      <c r="DBT1" s="55"/>
      <c r="DBU1" s="55"/>
      <c r="DBV1" s="55"/>
      <c r="DBW1" s="55"/>
      <c r="DBX1" s="55"/>
      <c r="DBY1" s="55"/>
      <c r="DBZ1" s="55"/>
      <c r="DCA1" s="55"/>
      <c r="DCB1" s="55"/>
      <c r="DCC1" s="55"/>
      <c r="DCD1" s="55"/>
      <c r="DCE1" s="55"/>
      <c r="DCF1" s="55"/>
      <c r="DCG1" s="55"/>
      <c r="DCH1" s="55"/>
      <c r="DCI1" s="55"/>
      <c r="DCJ1" s="55"/>
      <c r="DCK1" s="55"/>
      <c r="DCL1" s="55"/>
      <c r="DCM1" s="55"/>
      <c r="DCN1" s="55"/>
      <c r="DCO1" s="55"/>
      <c r="DCP1" s="55"/>
      <c r="DCQ1" s="55"/>
      <c r="DCR1" s="55"/>
      <c r="DCS1" s="55"/>
      <c r="DCT1" s="55"/>
      <c r="DCU1" s="55"/>
      <c r="DCV1" s="55"/>
      <c r="DCW1" s="55"/>
      <c r="DCX1" s="55"/>
      <c r="DCY1" s="55"/>
      <c r="DCZ1" s="55"/>
      <c r="DDA1" s="55"/>
      <c r="DDB1" s="55"/>
      <c r="DDC1" s="55"/>
      <c r="DDD1" s="55"/>
      <c r="DDE1" s="55"/>
      <c r="DDF1" s="55"/>
      <c r="DDG1" s="55"/>
      <c r="DDH1" s="55"/>
      <c r="DDI1" s="55"/>
      <c r="DDJ1" s="55"/>
      <c r="DDK1" s="55"/>
      <c r="DDL1" s="55"/>
      <c r="DDM1" s="55"/>
      <c r="DDN1" s="55"/>
      <c r="DDO1" s="55"/>
      <c r="DDP1" s="55"/>
      <c r="DDQ1" s="55"/>
      <c r="DDR1" s="55"/>
      <c r="DDS1" s="55"/>
      <c r="DDT1" s="55"/>
      <c r="DDU1" s="55"/>
      <c r="DDV1" s="55"/>
      <c r="DDW1" s="55"/>
      <c r="DDX1" s="55"/>
      <c r="DDY1" s="55"/>
      <c r="DDZ1" s="55"/>
      <c r="DEA1" s="55"/>
      <c r="DEB1" s="55"/>
      <c r="DEC1" s="55"/>
      <c r="DED1" s="55"/>
      <c r="DEE1" s="55"/>
      <c r="DEF1" s="55"/>
      <c r="DEG1" s="55"/>
      <c r="DEH1" s="55"/>
      <c r="DEI1" s="55"/>
      <c r="DEJ1" s="55"/>
      <c r="DEK1" s="55"/>
      <c r="DEL1" s="55"/>
      <c r="DEM1" s="55"/>
      <c r="DEN1" s="55"/>
      <c r="DEO1" s="55"/>
      <c r="DEP1" s="55"/>
      <c r="DEQ1" s="55"/>
      <c r="DER1" s="55"/>
      <c r="DES1" s="55"/>
      <c r="DET1" s="55"/>
      <c r="DEU1" s="55"/>
      <c r="DEV1" s="55"/>
      <c r="DEW1" s="55"/>
      <c r="DEX1" s="55"/>
      <c r="DEY1" s="55"/>
      <c r="DEZ1" s="55"/>
      <c r="DFA1" s="55"/>
      <c r="DFB1" s="55"/>
      <c r="DFC1" s="55"/>
      <c r="DFD1" s="55"/>
      <c r="DFE1" s="55"/>
      <c r="DFF1" s="55"/>
      <c r="DFG1" s="55"/>
      <c r="DFH1" s="55"/>
      <c r="DFI1" s="55"/>
      <c r="DFJ1" s="55"/>
      <c r="DFK1" s="55"/>
      <c r="DFL1" s="55"/>
      <c r="DFM1" s="55"/>
      <c r="DFN1" s="55"/>
      <c r="DFO1" s="55"/>
      <c r="DFP1" s="55"/>
      <c r="DFQ1" s="55"/>
      <c r="DFR1" s="55"/>
      <c r="DFS1" s="55"/>
      <c r="DFT1" s="55"/>
      <c r="DFU1" s="55"/>
      <c r="DFV1" s="55"/>
      <c r="DFW1" s="55"/>
      <c r="DFX1" s="55"/>
      <c r="DFY1" s="55"/>
      <c r="DFZ1" s="55"/>
      <c r="DGA1" s="55"/>
      <c r="DGB1" s="55"/>
      <c r="DGC1" s="55"/>
      <c r="DGD1" s="55"/>
      <c r="DGE1" s="55"/>
      <c r="DGF1" s="55"/>
      <c r="DGG1" s="55"/>
      <c r="DGH1" s="55"/>
      <c r="DGI1" s="55"/>
      <c r="DGJ1" s="55"/>
      <c r="DGK1" s="55"/>
      <c r="DGL1" s="55"/>
      <c r="DGM1" s="55"/>
      <c r="DGN1" s="55"/>
      <c r="DGO1" s="55"/>
      <c r="DGP1" s="55"/>
      <c r="DGQ1" s="55"/>
      <c r="DGR1" s="55"/>
      <c r="DGS1" s="55"/>
      <c r="DGT1" s="55"/>
      <c r="DGU1" s="55"/>
      <c r="DGV1" s="55"/>
      <c r="DGW1" s="55"/>
      <c r="DGX1" s="55"/>
      <c r="DGY1" s="55"/>
      <c r="DGZ1" s="55"/>
      <c r="DHA1" s="55"/>
      <c r="DHB1" s="55"/>
      <c r="DHC1" s="55"/>
      <c r="DHD1" s="55"/>
      <c r="DHE1" s="55"/>
      <c r="DHF1" s="55"/>
      <c r="DHG1" s="55"/>
      <c r="DHH1" s="55"/>
      <c r="DHI1" s="55"/>
      <c r="DHJ1" s="55"/>
      <c r="DHK1" s="55"/>
      <c r="DHL1" s="55"/>
      <c r="DHM1" s="55"/>
      <c r="DHN1" s="55"/>
      <c r="DHO1" s="55"/>
      <c r="DHP1" s="55"/>
      <c r="DHQ1" s="55"/>
      <c r="DHR1" s="55"/>
      <c r="DHS1" s="55"/>
      <c r="DHT1" s="55"/>
      <c r="DHU1" s="55"/>
      <c r="DHV1" s="55"/>
      <c r="DHW1" s="55"/>
      <c r="DHX1" s="55"/>
      <c r="DHY1" s="55"/>
      <c r="DHZ1" s="55"/>
      <c r="DIA1" s="55"/>
      <c r="DIB1" s="55"/>
      <c r="DIC1" s="55"/>
      <c r="DID1" s="55"/>
      <c r="DIE1" s="55"/>
      <c r="DIF1" s="55"/>
      <c r="DIG1" s="55"/>
      <c r="DIH1" s="55"/>
      <c r="DII1" s="55"/>
      <c r="DIJ1" s="55"/>
      <c r="DIK1" s="55"/>
      <c r="DIL1" s="55"/>
      <c r="DIM1" s="55"/>
      <c r="DIN1" s="55"/>
      <c r="DIO1" s="55"/>
      <c r="DIP1" s="55"/>
      <c r="DIQ1" s="55"/>
      <c r="DIR1" s="55"/>
      <c r="DIS1" s="55"/>
      <c r="DIT1" s="55"/>
      <c r="DIU1" s="55"/>
      <c r="DIV1" s="55"/>
      <c r="DIW1" s="55"/>
      <c r="DIX1" s="55"/>
      <c r="DIY1" s="55"/>
      <c r="DIZ1" s="55"/>
      <c r="DJA1" s="55"/>
      <c r="DJB1" s="55"/>
      <c r="DJC1" s="55"/>
      <c r="DJD1" s="55"/>
      <c r="DJE1" s="55"/>
      <c r="DJF1" s="55"/>
      <c r="DJG1" s="55"/>
      <c r="DJH1" s="55"/>
      <c r="DJI1" s="55"/>
      <c r="DJJ1" s="55"/>
      <c r="DJK1" s="55"/>
      <c r="DJL1" s="55"/>
      <c r="DJM1" s="55"/>
      <c r="DJN1" s="55"/>
      <c r="DJO1" s="55"/>
      <c r="DJP1" s="55"/>
      <c r="DJQ1" s="55"/>
      <c r="DJR1" s="55"/>
      <c r="DJS1" s="55"/>
      <c r="DJT1" s="55"/>
      <c r="DJU1" s="55"/>
      <c r="DJV1" s="55"/>
      <c r="DJW1" s="55"/>
      <c r="DJX1" s="55"/>
      <c r="DJY1" s="55"/>
      <c r="DJZ1" s="55"/>
      <c r="DKA1" s="55"/>
      <c r="DKB1" s="55"/>
      <c r="DKC1" s="55"/>
      <c r="DKD1" s="55"/>
      <c r="DKE1" s="55"/>
      <c r="DKF1" s="55"/>
      <c r="DKG1" s="55"/>
      <c r="DKH1" s="55"/>
      <c r="DKI1" s="55"/>
      <c r="DKJ1" s="55"/>
      <c r="DKK1" s="55"/>
      <c r="DKL1" s="55"/>
      <c r="DKM1" s="55"/>
      <c r="DKN1" s="55"/>
      <c r="DKO1" s="55"/>
      <c r="DKP1" s="55"/>
      <c r="DKQ1" s="55"/>
      <c r="DKR1" s="55"/>
      <c r="DKS1" s="55"/>
      <c r="DKT1" s="55"/>
      <c r="DKU1" s="55"/>
      <c r="DKV1" s="55"/>
      <c r="DKW1" s="55"/>
      <c r="DKX1" s="55"/>
      <c r="DKY1" s="55"/>
      <c r="DKZ1" s="55"/>
      <c r="DLA1" s="55"/>
      <c r="DLB1" s="55"/>
      <c r="DLC1" s="55"/>
      <c r="DLD1" s="55"/>
      <c r="DLE1" s="55"/>
      <c r="DLF1" s="55"/>
      <c r="DLG1" s="55"/>
      <c r="DLH1" s="55"/>
      <c r="DLI1" s="55"/>
      <c r="DLJ1" s="55"/>
      <c r="DLK1" s="55"/>
      <c r="DLL1" s="55"/>
      <c r="DLM1" s="55"/>
      <c r="DLN1" s="55"/>
      <c r="DLO1" s="55"/>
      <c r="DLP1" s="55"/>
      <c r="DLQ1" s="55"/>
      <c r="DLR1" s="55"/>
      <c r="DLS1" s="55"/>
      <c r="DLT1" s="55"/>
      <c r="DLU1" s="55"/>
      <c r="DLV1" s="55"/>
      <c r="DLW1" s="55"/>
      <c r="DLX1" s="55"/>
      <c r="DLY1" s="55"/>
      <c r="DLZ1" s="55"/>
      <c r="DMA1" s="55"/>
      <c r="DMB1" s="55"/>
      <c r="DMC1" s="55"/>
      <c r="DMD1" s="55"/>
      <c r="DME1" s="55"/>
      <c r="DMF1" s="55"/>
      <c r="DMG1" s="55"/>
      <c r="DMH1" s="55"/>
      <c r="DMI1" s="55"/>
      <c r="DMJ1" s="55"/>
      <c r="DMK1" s="55"/>
      <c r="DML1" s="55"/>
      <c r="DMM1" s="55"/>
      <c r="DMN1" s="55"/>
      <c r="DMO1" s="55"/>
      <c r="DMP1" s="55"/>
      <c r="DMQ1" s="55"/>
      <c r="DMR1" s="55"/>
      <c r="DMS1" s="55"/>
      <c r="DMT1" s="55"/>
      <c r="DMU1" s="55"/>
      <c r="DMV1" s="55"/>
      <c r="DMW1" s="55"/>
      <c r="DMX1" s="55"/>
      <c r="DMY1" s="55"/>
      <c r="DMZ1" s="55"/>
      <c r="DNA1" s="55"/>
      <c r="DNB1" s="55"/>
      <c r="DNC1" s="55"/>
      <c r="DND1" s="55"/>
      <c r="DNE1" s="55"/>
      <c r="DNF1" s="55"/>
      <c r="DNG1" s="55"/>
      <c r="DNH1" s="55"/>
      <c r="DNI1" s="55"/>
      <c r="DNJ1" s="55"/>
      <c r="DNK1" s="55"/>
      <c r="DNL1" s="55"/>
      <c r="DNM1" s="55"/>
      <c r="DNN1" s="55"/>
      <c r="DNO1" s="55"/>
      <c r="DNP1" s="55"/>
      <c r="DNQ1" s="55"/>
      <c r="DNR1" s="55"/>
      <c r="DNS1" s="55"/>
      <c r="DNT1" s="55"/>
      <c r="DNU1" s="55"/>
      <c r="DNV1" s="55"/>
      <c r="DNW1" s="55"/>
      <c r="DNX1" s="55"/>
      <c r="DNY1" s="55"/>
      <c r="DNZ1" s="55"/>
      <c r="DOA1" s="55"/>
      <c r="DOB1" s="55"/>
      <c r="DOC1" s="55"/>
      <c r="DOD1" s="55"/>
      <c r="DOE1" s="55"/>
      <c r="DOF1" s="55"/>
      <c r="DOG1" s="55"/>
      <c r="DOH1" s="55"/>
      <c r="DOI1" s="55"/>
      <c r="DOJ1" s="55"/>
      <c r="DOK1" s="55"/>
      <c r="DOL1" s="55"/>
      <c r="DOM1" s="55"/>
      <c r="DON1" s="55"/>
      <c r="DOO1" s="55"/>
      <c r="DOP1" s="55"/>
      <c r="DOQ1" s="55"/>
      <c r="DOR1" s="55"/>
      <c r="DOS1" s="55"/>
      <c r="DOT1" s="55"/>
      <c r="DOU1" s="55"/>
      <c r="DOV1" s="55"/>
      <c r="DOW1" s="55"/>
      <c r="DOX1" s="55"/>
      <c r="DOY1" s="55"/>
      <c r="DOZ1" s="55"/>
      <c r="DPA1" s="55"/>
      <c r="DPB1" s="55"/>
      <c r="DPC1" s="55"/>
      <c r="DPD1" s="55"/>
      <c r="DPE1" s="55"/>
      <c r="DPF1" s="55"/>
      <c r="DPG1" s="55"/>
      <c r="DPH1" s="55"/>
      <c r="DPI1" s="55"/>
      <c r="DPJ1" s="55"/>
      <c r="DPK1" s="55"/>
      <c r="DPL1" s="55"/>
      <c r="DPM1" s="55"/>
      <c r="DPN1" s="55"/>
      <c r="DPO1" s="55"/>
      <c r="DPP1" s="55"/>
      <c r="DPQ1" s="55"/>
      <c r="DPR1" s="55"/>
      <c r="DPS1" s="55"/>
      <c r="DPT1" s="55"/>
      <c r="DPU1" s="55"/>
      <c r="DPV1" s="55"/>
      <c r="DPW1" s="55"/>
      <c r="DPX1" s="55"/>
      <c r="DPY1" s="55"/>
      <c r="DPZ1" s="55"/>
      <c r="DQA1" s="55"/>
      <c r="DQB1" s="55"/>
      <c r="DQC1" s="55"/>
      <c r="DQD1" s="55"/>
      <c r="DQE1" s="55"/>
      <c r="DQF1" s="55"/>
      <c r="DQG1" s="55"/>
      <c r="DQH1" s="55"/>
      <c r="DQI1" s="55"/>
      <c r="DQJ1" s="55"/>
      <c r="DQK1" s="55"/>
      <c r="DQL1" s="55"/>
      <c r="DQM1" s="55"/>
      <c r="DQN1" s="55"/>
      <c r="DQO1" s="55"/>
      <c r="DQP1" s="55"/>
      <c r="DQQ1" s="55"/>
      <c r="DQR1" s="55"/>
      <c r="DQS1" s="55"/>
      <c r="DQT1" s="55"/>
      <c r="DQU1" s="55"/>
      <c r="DQV1" s="55"/>
      <c r="DQW1" s="55"/>
      <c r="DQX1" s="55"/>
      <c r="DQY1" s="55"/>
      <c r="DQZ1" s="55"/>
      <c r="DRA1" s="55"/>
      <c r="DRB1" s="55"/>
      <c r="DRC1" s="55"/>
      <c r="DRD1" s="55"/>
      <c r="DRE1" s="55"/>
      <c r="DRF1" s="55"/>
      <c r="DRG1" s="55"/>
      <c r="DRH1" s="55"/>
      <c r="DRI1" s="55"/>
      <c r="DRJ1" s="55"/>
      <c r="DRK1" s="55"/>
      <c r="DRL1" s="55"/>
      <c r="DRM1" s="55"/>
      <c r="DRN1" s="55"/>
      <c r="DRO1" s="55"/>
      <c r="DRP1" s="55"/>
      <c r="DRQ1" s="55"/>
      <c r="DRR1" s="55"/>
      <c r="DRS1" s="55"/>
      <c r="DRT1" s="55"/>
      <c r="DRU1" s="55"/>
      <c r="DRV1" s="55"/>
      <c r="DRW1" s="55"/>
      <c r="DRX1" s="55"/>
      <c r="DRY1" s="55"/>
      <c r="DRZ1" s="55"/>
      <c r="DSA1" s="55"/>
      <c r="DSB1" s="55"/>
      <c r="DSC1" s="55"/>
      <c r="DSD1" s="55"/>
      <c r="DSE1" s="55"/>
      <c r="DSF1" s="55"/>
      <c r="DSG1" s="55"/>
      <c r="DSH1" s="55"/>
      <c r="DSI1" s="55"/>
      <c r="DSJ1" s="55"/>
      <c r="DSK1" s="55"/>
      <c r="DSL1" s="55"/>
      <c r="DSM1" s="55"/>
      <c r="DSN1" s="55"/>
      <c r="DSO1" s="55"/>
      <c r="DSP1" s="55"/>
      <c r="DSQ1" s="55"/>
      <c r="DSR1" s="55"/>
      <c r="DSS1" s="55"/>
      <c r="DST1" s="55"/>
      <c r="DSU1" s="55"/>
      <c r="DSV1" s="55"/>
      <c r="DSW1" s="55"/>
      <c r="DSX1" s="55"/>
      <c r="DSY1" s="55"/>
      <c r="DSZ1" s="55"/>
      <c r="DTA1" s="55"/>
      <c r="DTB1" s="55"/>
      <c r="DTC1" s="55"/>
      <c r="DTD1" s="55"/>
      <c r="DTE1" s="55"/>
      <c r="DTF1" s="55"/>
      <c r="DTG1" s="55"/>
      <c r="DTH1" s="55"/>
      <c r="DTI1" s="55"/>
      <c r="DTJ1" s="55"/>
      <c r="DTK1" s="55"/>
      <c r="DTL1" s="55"/>
      <c r="DTM1" s="55"/>
      <c r="DTN1" s="55"/>
      <c r="DTO1" s="55"/>
      <c r="DTP1" s="55"/>
      <c r="DTQ1" s="55"/>
      <c r="DTR1" s="55"/>
      <c r="DTS1" s="55"/>
      <c r="DTT1" s="55"/>
      <c r="DTU1" s="55"/>
      <c r="DTV1" s="55"/>
      <c r="DTW1" s="55"/>
      <c r="DTX1" s="55"/>
      <c r="DTY1" s="55"/>
      <c r="DTZ1" s="55"/>
      <c r="DUA1" s="55"/>
      <c r="DUB1" s="55"/>
      <c r="DUC1" s="55"/>
      <c r="DUD1" s="55"/>
      <c r="DUE1" s="55"/>
      <c r="DUF1" s="55"/>
      <c r="DUG1" s="55"/>
      <c r="DUH1" s="55"/>
      <c r="DUI1" s="55"/>
      <c r="DUJ1" s="55"/>
      <c r="DUK1" s="55"/>
      <c r="DUL1" s="55"/>
      <c r="DUM1" s="55"/>
      <c r="DUN1" s="55"/>
      <c r="DUO1" s="55"/>
      <c r="DUP1" s="55"/>
      <c r="DUQ1" s="55"/>
      <c r="DUR1" s="55"/>
      <c r="DUS1" s="55"/>
      <c r="DUT1" s="55"/>
      <c r="DUU1" s="55"/>
      <c r="DUV1" s="55"/>
      <c r="DUW1" s="55"/>
      <c r="DUX1" s="55"/>
      <c r="DUY1" s="55"/>
      <c r="DUZ1" s="55"/>
      <c r="DVA1" s="55"/>
      <c r="DVB1" s="55"/>
      <c r="DVC1" s="55"/>
      <c r="DVD1" s="55"/>
      <c r="DVE1" s="55"/>
      <c r="DVF1" s="55"/>
      <c r="DVG1" s="55"/>
      <c r="DVH1" s="55"/>
      <c r="DVI1" s="55"/>
      <c r="DVJ1" s="55"/>
      <c r="DVK1" s="55"/>
      <c r="DVL1" s="55"/>
      <c r="DVM1" s="55"/>
      <c r="DVN1" s="55"/>
      <c r="DVO1" s="55"/>
      <c r="DVP1" s="55"/>
      <c r="DVQ1" s="55"/>
      <c r="DVR1" s="55"/>
      <c r="DVS1" s="55"/>
      <c r="DVT1" s="55"/>
      <c r="DVU1" s="55"/>
      <c r="DVV1" s="55"/>
      <c r="DVW1" s="55"/>
      <c r="DVX1" s="55"/>
      <c r="DVY1" s="55"/>
      <c r="DVZ1" s="55"/>
      <c r="DWA1" s="55"/>
      <c r="DWB1" s="55"/>
      <c r="DWC1" s="55"/>
      <c r="DWD1" s="55"/>
      <c r="DWE1" s="55"/>
      <c r="DWF1" s="55"/>
      <c r="DWG1" s="55"/>
      <c r="DWH1" s="55"/>
      <c r="DWI1" s="55"/>
      <c r="DWJ1" s="55"/>
      <c r="DWK1" s="55"/>
      <c r="DWL1" s="55"/>
      <c r="DWM1" s="55"/>
      <c r="DWN1" s="55"/>
      <c r="DWO1" s="55"/>
      <c r="DWP1" s="55"/>
      <c r="DWQ1" s="55"/>
      <c r="DWR1" s="55"/>
      <c r="DWS1" s="55"/>
      <c r="DWT1" s="55"/>
      <c r="DWU1" s="55"/>
      <c r="DWV1" s="55"/>
      <c r="DWW1" s="55"/>
      <c r="DWX1" s="55"/>
      <c r="DWY1" s="55"/>
      <c r="DWZ1" s="55"/>
      <c r="DXA1" s="55"/>
      <c r="DXB1" s="55"/>
      <c r="DXC1" s="55"/>
      <c r="DXD1" s="55"/>
      <c r="DXE1" s="55"/>
      <c r="DXF1" s="55"/>
      <c r="DXG1" s="55"/>
      <c r="DXH1" s="55"/>
      <c r="DXI1" s="55"/>
      <c r="DXJ1" s="55"/>
      <c r="DXK1" s="55"/>
      <c r="DXL1" s="55"/>
      <c r="DXM1" s="55"/>
      <c r="DXN1" s="55"/>
      <c r="DXO1" s="55"/>
      <c r="DXP1" s="55"/>
      <c r="DXQ1" s="55"/>
      <c r="DXR1" s="55"/>
      <c r="DXS1" s="55"/>
      <c r="DXT1" s="55"/>
      <c r="DXU1" s="55"/>
      <c r="DXV1" s="55"/>
      <c r="DXW1" s="55"/>
      <c r="DXX1" s="55"/>
      <c r="DXY1" s="55"/>
      <c r="DXZ1" s="55"/>
      <c r="DYA1" s="55"/>
      <c r="DYB1" s="55"/>
      <c r="DYC1" s="55"/>
      <c r="DYD1" s="55"/>
      <c r="DYE1" s="55"/>
      <c r="DYF1" s="55"/>
      <c r="DYG1" s="55"/>
      <c r="DYH1" s="55"/>
      <c r="DYI1" s="55"/>
      <c r="DYJ1" s="55"/>
      <c r="DYK1" s="55"/>
      <c r="DYL1" s="55"/>
      <c r="DYM1" s="55"/>
      <c r="DYN1" s="55"/>
      <c r="DYO1" s="55"/>
      <c r="DYP1" s="55"/>
      <c r="DYQ1" s="55"/>
      <c r="DYR1" s="55"/>
      <c r="DYS1" s="55"/>
      <c r="DYT1" s="55"/>
      <c r="DYU1" s="55"/>
      <c r="DYV1" s="55"/>
      <c r="DYW1" s="55"/>
      <c r="DYX1" s="55"/>
      <c r="DYY1" s="55"/>
      <c r="DYZ1" s="55"/>
      <c r="DZA1" s="55"/>
      <c r="DZB1" s="55"/>
      <c r="DZC1" s="55"/>
      <c r="DZD1" s="55"/>
      <c r="DZE1" s="55"/>
      <c r="DZF1" s="55"/>
      <c r="DZG1" s="55"/>
      <c r="DZH1" s="55"/>
      <c r="DZI1" s="55"/>
      <c r="DZJ1" s="55"/>
      <c r="DZK1" s="55"/>
      <c r="DZL1" s="55"/>
      <c r="DZM1" s="55"/>
      <c r="DZN1" s="55"/>
      <c r="DZO1" s="55"/>
      <c r="DZP1" s="55"/>
      <c r="DZQ1" s="55"/>
      <c r="DZR1" s="55"/>
      <c r="DZS1" s="55"/>
      <c r="DZT1" s="55"/>
      <c r="DZU1" s="55"/>
      <c r="DZV1" s="55"/>
      <c r="DZW1" s="55"/>
      <c r="DZX1" s="55"/>
      <c r="DZY1" s="55"/>
      <c r="DZZ1" s="55"/>
      <c r="EAA1" s="55"/>
      <c r="EAB1" s="55"/>
      <c r="EAC1" s="55"/>
      <c r="EAD1" s="55"/>
      <c r="EAE1" s="55"/>
      <c r="EAF1" s="55"/>
      <c r="EAG1" s="55"/>
      <c r="EAH1" s="55"/>
      <c r="EAI1" s="55"/>
      <c r="EAJ1" s="55"/>
      <c r="EAK1" s="55"/>
      <c r="EAL1" s="55"/>
      <c r="EAM1" s="55"/>
      <c r="EAN1" s="55"/>
      <c r="EAO1" s="55"/>
      <c r="EAP1" s="55"/>
      <c r="EAQ1" s="55"/>
      <c r="EAR1" s="55"/>
      <c r="EAS1" s="55"/>
      <c r="EAT1" s="55"/>
      <c r="EAU1" s="55"/>
      <c r="EAV1" s="55"/>
      <c r="EAW1" s="55"/>
      <c r="EAX1" s="55"/>
      <c r="EAY1" s="55"/>
      <c r="EAZ1" s="55"/>
      <c r="EBA1" s="55"/>
      <c r="EBB1" s="55"/>
      <c r="EBC1" s="55"/>
      <c r="EBD1" s="55"/>
      <c r="EBE1" s="55"/>
      <c r="EBF1" s="55"/>
      <c r="EBG1" s="55"/>
      <c r="EBH1" s="55"/>
      <c r="EBI1" s="55"/>
      <c r="EBJ1" s="55"/>
      <c r="EBK1" s="55"/>
      <c r="EBL1" s="55"/>
      <c r="EBM1" s="55"/>
      <c r="EBN1" s="55"/>
      <c r="EBO1" s="55"/>
      <c r="EBP1" s="55"/>
      <c r="EBQ1" s="55"/>
      <c r="EBR1" s="55"/>
      <c r="EBS1" s="55"/>
      <c r="EBT1" s="55"/>
      <c r="EBU1" s="55"/>
      <c r="EBV1" s="55"/>
      <c r="EBW1" s="55"/>
      <c r="EBX1" s="55"/>
      <c r="EBY1" s="55"/>
      <c r="EBZ1" s="55"/>
      <c r="ECA1" s="55"/>
      <c r="ECB1" s="55"/>
      <c r="ECC1" s="55"/>
      <c r="ECD1" s="55"/>
      <c r="ECE1" s="55"/>
      <c r="ECF1" s="55"/>
      <c r="ECG1" s="55"/>
      <c r="ECH1" s="55"/>
      <c r="ECI1" s="55"/>
      <c r="ECJ1" s="55"/>
      <c r="ECK1" s="55"/>
      <c r="ECL1" s="55"/>
      <c r="ECM1" s="55"/>
      <c r="ECN1" s="55"/>
      <c r="ECO1" s="55"/>
      <c r="ECP1" s="55"/>
      <c r="ECQ1" s="55"/>
      <c r="ECR1" s="55"/>
      <c r="ECS1" s="55"/>
      <c r="ECT1" s="55"/>
      <c r="ECU1" s="55"/>
      <c r="ECV1" s="55"/>
      <c r="ECW1" s="55"/>
      <c r="ECX1" s="55"/>
      <c r="ECY1" s="55"/>
      <c r="ECZ1" s="55"/>
      <c r="EDA1" s="55"/>
      <c r="EDB1" s="55"/>
      <c r="EDC1" s="55"/>
      <c r="EDD1" s="55"/>
      <c r="EDE1" s="55"/>
      <c r="EDF1" s="55"/>
      <c r="EDG1" s="55"/>
      <c r="EDH1" s="55"/>
      <c r="EDI1" s="55"/>
      <c r="EDJ1" s="55"/>
      <c r="EDK1" s="55"/>
      <c r="EDL1" s="55"/>
      <c r="EDM1" s="55"/>
      <c r="EDN1" s="55"/>
      <c r="EDO1" s="55"/>
      <c r="EDP1" s="55"/>
      <c r="EDQ1" s="55"/>
      <c r="EDR1" s="55"/>
      <c r="EDS1" s="55"/>
      <c r="EDT1" s="55"/>
      <c r="EDU1" s="55"/>
      <c r="EDV1" s="55"/>
      <c r="EDW1" s="55"/>
      <c r="EDX1" s="55"/>
      <c r="EDY1" s="55"/>
      <c r="EDZ1" s="55"/>
      <c r="EEA1" s="55"/>
      <c r="EEB1" s="55"/>
      <c r="EEC1" s="55"/>
      <c r="EED1" s="55"/>
      <c r="EEE1" s="55"/>
      <c r="EEF1" s="55"/>
      <c r="EEG1" s="55"/>
      <c r="EEH1" s="55"/>
      <c r="EEI1" s="55"/>
      <c r="EEJ1" s="55"/>
      <c r="EEK1" s="55"/>
      <c r="EEL1" s="55"/>
      <c r="EEM1" s="55"/>
      <c r="EEN1" s="55"/>
      <c r="EEO1" s="55"/>
      <c r="EEP1" s="55"/>
      <c r="EEQ1" s="55"/>
      <c r="EER1" s="55"/>
      <c r="EES1" s="55"/>
      <c r="EET1" s="55"/>
      <c r="EEU1" s="55"/>
      <c r="EEV1" s="55"/>
      <c r="EEW1" s="55"/>
      <c r="EEX1" s="55"/>
      <c r="EEY1" s="55"/>
      <c r="EEZ1" s="55"/>
      <c r="EFA1" s="55"/>
      <c r="EFB1" s="55"/>
      <c r="EFC1" s="55"/>
      <c r="EFD1" s="55"/>
      <c r="EFE1" s="55"/>
      <c r="EFF1" s="55"/>
      <c r="EFG1" s="55"/>
      <c r="EFH1" s="55"/>
      <c r="EFI1" s="55"/>
      <c r="EFJ1" s="55"/>
      <c r="EFK1" s="55"/>
      <c r="EFL1" s="55"/>
      <c r="EFM1" s="55"/>
      <c r="EFN1" s="55"/>
      <c r="EFO1" s="55"/>
      <c r="EFP1" s="55"/>
      <c r="EFQ1" s="55"/>
      <c r="EFR1" s="55"/>
      <c r="EFS1" s="55"/>
      <c r="EFT1" s="55"/>
      <c r="EFU1" s="55"/>
      <c r="EFV1" s="55"/>
      <c r="EFW1" s="55"/>
      <c r="EFX1" s="55"/>
      <c r="EFY1" s="55"/>
      <c r="EFZ1" s="55"/>
      <c r="EGA1" s="55"/>
      <c r="EGB1" s="55"/>
      <c r="EGC1" s="55"/>
      <c r="EGD1" s="55"/>
      <c r="EGE1" s="55"/>
      <c r="EGF1" s="55"/>
      <c r="EGG1" s="55"/>
      <c r="EGH1" s="55"/>
      <c r="EGI1" s="55"/>
      <c r="EGJ1" s="55"/>
      <c r="EGK1" s="55"/>
      <c r="EGL1" s="55"/>
      <c r="EGM1" s="55"/>
      <c r="EGN1" s="55"/>
      <c r="EGO1" s="55"/>
      <c r="EGP1" s="55"/>
      <c r="EGQ1" s="55"/>
      <c r="EGR1" s="55"/>
      <c r="EGS1" s="55"/>
      <c r="EGT1" s="55"/>
      <c r="EGU1" s="55"/>
      <c r="EGV1" s="55"/>
      <c r="EGW1" s="55"/>
      <c r="EGX1" s="55"/>
      <c r="EGY1" s="55"/>
      <c r="EGZ1" s="55"/>
      <c r="EHA1" s="55"/>
      <c r="EHB1" s="55"/>
      <c r="EHC1" s="55"/>
      <c r="EHD1" s="55"/>
      <c r="EHE1" s="55"/>
      <c r="EHF1" s="55"/>
      <c r="EHG1" s="55"/>
      <c r="EHH1" s="55"/>
      <c r="EHI1" s="55"/>
      <c r="EHJ1" s="55"/>
      <c r="EHK1" s="55"/>
      <c r="EHL1" s="55"/>
      <c r="EHM1" s="55"/>
      <c r="EHN1" s="55"/>
      <c r="EHO1" s="55"/>
      <c r="EHP1" s="55"/>
      <c r="EHQ1" s="55"/>
      <c r="EHR1" s="55"/>
      <c r="EHS1" s="55"/>
      <c r="EHT1" s="55"/>
      <c r="EHU1" s="55"/>
      <c r="EHV1" s="55"/>
      <c r="EHW1" s="55"/>
      <c r="EHX1" s="55"/>
      <c r="EHY1" s="55"/>
      <c r="EHZ1" s="55"/>
      <c r="EIA1" s="55"/>
      <c r="EIB1" s="55"/>
      <c r="EIC1" s="55"/>
      <c r="EID1" s="55"/>
      <c r="EIE1" s="55"/>
      <c r="EIF1" s="55"/>
      <c r="EIG1" s="55"/>
      <c r="EIH1" s="55"/>
      <c r="EII1" s="55"/>
      <c r="EIJ1" s="55"/>
      <c r="EIK1" s="55"/>
      <c r="EIL1" s="55"/>
      <c r="EIM1" s="55"/>
      <c r="EIN1" s="55"/>
      <c r="EIO1" s="55"/>
      <c r="EIP1" s="55"/>
      <c r="EIQ1" s="55"/>
      <c r="EIR1" s="55"/>
      <c r="EIS1" s="55"/>
      <c r="EIT1" s="55"/>
      <c r="EIU1" s="55"/>
      <c r="EIV1" s="55"/>
      <c r="EIW1" s="55"/>
      <c r="EIX1" s="55"/>
      <c r="EIY1" s="55"/>
      <c r="EIZ1" s="55"/>
      <c r="EJA1" s="55"/>
      <c r="EJB1" s="55"/>
      <c r="EJC1" s="55"/>
      <c r="EJD1" s="55"/>
      <c r="EJE1" s="55"/>
      <c r="EJF1" s="55"/>
      <c r="EJG1" s="55"/>
      <c r="EJH1" s="55"/>
      <c r="EJI1" s="55"/>
      <c r="EJJ1" s="55"/>
      <c r="EJK1" s="55"/>
      <c r="EJL1" s="55"/>
      <c r="EJM1" s="55"/>
      <c r="EJN1" s="55"/>
      <c r="EJO1" s="55"/>
      <c r="EJP1" s="55"/>
      <c r="EJQ1" s="55"/>
      <c r="EJR1" s="55"/>
      <c r="EJS1" s="55"/>
      <c r="EJT1" s="55"/>
      <c r="EJU1" s="55"/>
      <c r="EJV1" s="55"/>
      <c r="EJW1" s="55"/>
      <c r="EJX1" s="55"/>
      <c r="EJY1" s="55"/>
      <c r="EJZ1" s="55"/>
      <c r="EKA1" s="55"/>
      <c r="EKB1" s="55"/>
      <c r="EKC1" s="55"/>
      <c r="EKD1" s="55"/>
      <c r="EKE1" s="55"/>
      <c r="EKF1" s="55"/>
      <c r="EKG1" s="55"/>
      <c r="EKH1" s="55"/>
      <c r="EKI1" s="55"/>
      <c r="EKJ1" s="55"/>
      <c r="EKK1" s="55"/>
      <c r="EKL1" s="55"/>
      <c r="EKM1" s="55"/>
      <c r="EKN1" s="55"/>
      <c r="EKO1" s="55"/>
      <c r="EKP1" s="55"/>
      <c r="EKQ1" s="55"/>
      <c r="EKR1" s="55"/>
      <c r="EKS1" s="55"/>
      <c r="EKT1" s="55"/>
      <c r="EKU1" s="55"/>
      <c r="EKV1" s="55"/>
      <c r="EKW1" s="55"/>
      <c r="EKX1" s="55"/>
      <c r="EKY1" s="55"/>
      <c r="EKZ1" s="55"/>
      <c r="ELA1" s="55"/>
      <c r="ELB1" s="55"/>
      <c r="ELC1" s="55"/>
      <c r="ELD1" s="55"/>
      <c r="ELE1" s="55"/>
      <c r="ELF1" s="55"/>
      <c r="ELG1" s="55"/>
      <c r="ELH1" s="55"/>
      <c r="ELI1" s="55"/>
      <c r="ELJ1" s="55"/>
      <c r="ELK1" s="55"/>
      <c r="ELL1" s="55"/>
      <c r="ELM1" s="55"/>
      <c r="ELN1" s="55"/>
      <c r="ELO1" s="55"/>
      <c r="ELP1" s="55"/>
      <c r="ELQ1" s="55"/>
      <c r="ELR1" s="55"/>
      <c r="ELS1" s="55"/>
      <c r="ELT1" s="55"/>
      <c r="ELU1" s="55"/>
      <c r="ELV1" s="55"/>
      <c r="ELW1" s="55"/>
      <c r="ELX1" s="55"/>
      <c r="ELY1" s="55"/>
      <c r="ELZ1" s="55"/>
      <c r="EMA1" s="55"/>
      <c r="EMB1" s="55"/>
      <c r="EMC1" s="55"/>
      <c r="EMD1" s="55"/>
      <c r="EME1" s="55"/>
      <c r="EMF1" s="55"/>
      <c r="EMG1" s="55"/>
      <c r="EMH1" s="55"/>
      <c r="EMI1" s="55"/>
      <c r="EMJ1" s="55"/>
      <c r="EMK1" s="55"/>
      <c r="EML1" s="55"/>
      <c r="EMM1" s="55"/>
      <c r="EMN1" s="55"/>
      <c r="EMO1" s="55"/>
      <c r="EMP1" s="55"/>
      <c r="EMQ1" s="55"/>
      <c r="EMR1" s="55"/>
      <c r="EMS1" s="55"/>
      <c r="EMT1" s="55"/>
      <c r="EMU1" s="55"/>
      <c r="EMV1" s="55"/>
      <c r="EMW1" s="55"/>
      <c r="EMX1" s="55"/>
      <c r="EMY1" s="55"/>
      <c r="EMZ1" s="55"/>
      <c r="ENA1" s="55"/>
      <c r="ENB1" s="55"/>
      <c r="ENC1" s="55"/>
      <c r="END1" s="55"/>
      <c r="ENE1" s="55"/>
      <c r="ENF1" s="55"/>
      <c r="ENG1" s="55"/>
      <c r="ENH1" s="55"/>
      <c r="ENI1" s="55"/>
      <c r="ENJ1" s="55"/>
      <c r="ENK1" s="55"/>
      <c r="ENL1" s="55"/>
      <c r="ENM1" s="55"/>
      <c r="ENN1" s="55"/>
      <c r="ENO1" s="55"/>
      <c r="ENP1" s="55"/>
      <c r="ENQ1" s="55"/>
      <c r="ENR1" s="55"/>
      <c r="ENS1" s="55"/>
      <c r="ENT1" s="55"/>
      <c r="ENU1" s="55"/>
      <c r="ENV1" s="55"/>
      <c r="ENW1" s="55"/>
      <c r="ENX1" s="55"/>
      <c r="ENY1" s="55"/>
      <c r="ENZ1" s="55"/>
      <c r="EOA1" s="55"/>
      <c r="EOB1" s="55"/>
      <c r="EOC1" s="55"/>
      <c r="EOD1" s="55"/>
      <c r="EOE1" s="55"/>
      <c r="EOF1" s="55"/>
      <c r="EOG1" s="55"/>
      <c r="EOH1" s="55"/>
      <c r="EOI1" s="55"/>
      <c r="EOJ1" s="55"/>
      <c r="EOK1" s="55"/>
      <c r="EOL1" s="55"/>
      <c r="EOM1" s="55"/>
      <c r="EON1" s="55"/>
      <c r="EOO1" s="55"/>
      <c r="EOP1" s="55"/>
      <c r="EOQ1" s="55"/>
      <c r="EOR1" s="55"/>
      <c r="EOS1" s="55"/>
      <c r="EOT1" s="55"/>
      <c r="EOU1" s="55"/>
      <c r="EOV1" s="55"/>
      <c r="EOW1" s="55"/>
      <c r="EOX1" s="55"/>
      <c r="EOY1" s="55"/>
      <c r="EOZ1" s="55"/>
      <c r="EPA1" s="55"/>
      <c r="EPB1" s="55"/>
      <c r="EPC1" s="55"/>
      <c r="EPD1" s="55"/>
      <c r="EPE1" s="55"/>
      <c r="EPF1" s="55"/>
      <c r="EPG1" s="55"/>
      <c r="EPH1" s="55"/>
      <c r="EPI1" s="55"/>
      <c r="EPJ1" s="55"/>
      <c r="EPK1" s="55"/>
      <c r="EPL1" s="55"/>
      <c r="EPM1" s="55"/>
      <c r="EPN1" s="55"/>
      <c r="EPO1" s="55"/>
      <c r="EPP1" s="55"/>
      <c r="EPQ1" s="55"/>
      <c r="EPR1" s="55"/>
      <c r="EPS1" s="55"/>
      <c r="EPT1" s="55"/>
      <c r="EPU1" s="55"/>
      <c r="EPV1" s="55"/>
      <c r="EPW1" s="55"/>
      <c r="EPX1" s="55"/>
      <c r="EPY1" s="55"/>
      <c r="EPZ1" s="55"/>
      <c r="EQA1" s="55"/>
      <c r="EQB1" s="55"/>
      <c r="EQC1" s="55"/>
      <c r="EQD1" s="55"/>
      <c r="EQE1" s="55"/>
      <c r="EQF1" s="55"/>
      <c r="EQG1" s="55"/>
      <c r="EQH1" s="55"/>
      <c r="EQI1" s="55"/>
      <c r="EQJ1" s="55"/>
      <c r="EQK1" s="55"/>
      <c r="EQL1" s="55"/>
      <c r="EQM1" s="55"/>
      <c r="EQN1" s="55"/>
      <c r="EQO1" s="55"/>
      <c r="EQP1" s="55"/>
      <c r="EQQ1" s="55"/>
      <c r="EQR1" s="55"/>
      <c r="EQS1" s="55"/>
      <c r="EQT1" s="55"/>
      <c r="EQU1" s="55"/>
      <c r="EQV1" s="55"/>
      <c r="EQW1" s="55"/>
      <c r="EQX1" s="55"/>
      <c r="EQY1" s="55"/>
      <c r="EQZ1" s="55"/>
      <c r="ERA1" s="55"/>
      <c r="ERB1" s="55"/>
      <c r="ERC1" s="55"/>
      <c r="ERD1" s="55"/>
      <c r="ERE1" s="55"/>
      <c r="ERF1" s="55"/>
      <c r="ERG1" s="55"/>
      <c r="ERH1" s="55"/>
      <c r="ERI1" s="55"/>
      <c r="ERJ1" s="55"/>
      <c r="ERK1" s="55"/>
      <c r="ERL1" s="55"/>
      <c r="ERM1" s="55"/>
      <c r="ERN1" s="55"/>
      <c r="ERO1" s="55"/>
      <c r="ERP1" s="55"/>
      <c r="ERQ1" s="55"/>
      <c r="ERR1" s="55"/>
      <c r="ERS1" s="55"/>
      <c r="ERT1" s="55"/>
      <c r="ERU1" s="55"/>
      <c r="ERV1" s="55"/>
      <c r="ERW1" s="55"/>
      <c r="ERX1" s="55"/>
      <c r="ERY1" s="55"/>
      <c r="ERZ1" s="55"/>
      <c r="ESA1" s="55"/>
      <c r="ESB1" s="55"/>
      <c r="ESC1" s="55"/>
      <c r="ESD1" s="55"/>
      <c r="ESE1" s="55"/>
      <c r="ESF1" s="55"/>
      <c r="ESG1" s="55"/>
      <c r="ESH1" s="55"/>
      <c r="ESI1" s="55"/>
      <c r="ESJ1" s="55"/>
      <c r="ESK1" s="55"/>
      <c r="ESL1" s="55"/>
      <c r="ESM1" s="55"/>
      <c r="ESN1" s="55"/>
      <c r="ESO1" s="55"/>
      <c r="ESP1" s="55"/>
      <c r="ESQ1" s="55"/>
      <c r="ESR1" s="55"/>
      <c r="ESS1" s="55"/>
      <c r="EST1" s="55"/>
      <c r="ESU1" s="55"/>
      <c r="ESV1" s="55"/>
      <c r="ESW1" s="55"/>
      <c r="ESX1" s="55"/>
      <c r="ESY1" s="55"/>
      <c r="ESZ1" s="55"/>
      <c r="ETA1" s="55"/>
      <c r="ETB1" s="55"/>
      <c r="ETC1" s="55"/>
      <c r="ETD1" s="55"/>
      <c r="ETE1" s="55"/>
      <c r="ETF1" s="55"/>
      <c r="ETG1" s="55"/>
      <c r="ETH1" s="55"/>
      <c r="ETI1" s="55"/>
      <c r="ETJ1" s="55"/>
      <c r="ETK1" s="55"/>
      <c r="ETL1" s="55"/>
      <c r="ETM1" s="55"/>
      <c r="ETN1" s="55"/>
      <c r="ETO1" s="55"/>
      <c r="ETP1" s="55"/>
      <c r="ETQ1" s="55"/>
      <c r="ETR1" s="55"/>
      <c r="ETS1" s="55"/>
      <c r="ETT1" s="55"/>
      <c r="ETU1" s="55"/>
      <c r="ETV1" s="55"/>
      <c r="ETW1" s="55"/>
      <c r="ETX1" s="55"/>
      <c r="ETY1" s="55"/>
      <c r="ETZ1" s="55"/>
      <c r="EUA1" s="55"/>
      <c r="EUB1" s="55"/>
      <c r="EUC1" s="55"/>
      <c r="EUD1" s="55"/>
      <c r="EUE1" s="55"/>
      <c r="EUF1" s="55"/>
      <c r="EUG1" s="55"/>
      <c r="EUH1" s="55"/>
      <c r="EUI1" s="55"/>
      <c r="EUJ1" s="55"/>
      <c r="EUK1" s="55"/>
      <c r="EUL1" s="55"/>
      <c r="EUM1" s="55"/>
      <c r="EUN1" s="55"/>
      <c r="EUO1" s="55"/>
      <c r="EUP1" s="55"/>
      <c r="EUQ1" s="55"/>
      <c r="EUR1" s="55"/>
      <c r="EUS1" s="55"/>
      <c r="EUT1" s="55"/>
      <c r="EUU1" s="55"/>
      <c r="EUV1" s="55"/>
      <c r="EUW1" s="55"/>
      <c r="EUX1" s="55"/>
      <c r="EUY1" s="55"/>
      <c r="EUZ1" s="55"/>
      <c r="EVA1" s="55"/>
      <c r="EVB1" s="55"/>
      <c r="EVC1" s="55"/>
      <c r="EVD1" s="55"/>
      <c r="EVE1" s="55"/>
      <c r="EVF1" s="55"/>
      <c r="EVG1" s="55"/>
      <c r="EVH1" s="55"/>
      <c r="EVI1" s="55"/>
      <c r="EVJ1" s="55"/>
      <c r="EVK1" s="55"/>
      <c r="EVL1" s="55"/>
      <c r="EVM1" s="55"/>
      <c r="EVN1" s="55"/>
      <c r="EVO1" s="55"/>
      <c r="EVP1" s="55"/>
      <c r="EVQ1" s="55"/>
      <c r="EVR1" s="55"/>
      <c r="EVS1" s="55"/>
      <c r="EVT1" s="55"/>
      <c r="EVU1" s="55"/>
      <c r="EVV1" s="55"/>
      <c r="EVW1" s="55"/>
      <c r="EVX1" s="55"/>
      <c r="EVY1" s="55"/>
      <c r="EVZ1" s="55"/>
      <c r="EWA1" s="55"/>
      <c r="EWB1" s="55"/>
      <c r="EWC1" s="55"/>
      <c r="EWD1" s="55"/>
      <c r="EWE1" s="55"/>
      <c r="EWF1" s="55"/>
      <c r="EWG1" s="55"/>
      <c r="EWH1" s="55"/>
      <c r="EWI1" s="55"/>
      <c r="EWJ1" s="55"/>
      <c r="EWK1" s="55"/>
      <c r="EWL1" s="55"/>
      <c r="EWM1" s="55"/>
      <c r="EWN1" s="55"/>
      <c r="EWO1" s="55"/>
      <c r="EWP1" s="55"/>
      <c r="EWQ1" s="55"/>
      <c r="EWR1" s="55"/>
      <c r="EWS1" s="55"/>
      <c r="EWT1" s="55"/>
      <c r="EWU1" s="55"/>
      <c r="EWV1" s="55"/>
      <c r="EWW1" s="55"/>
      <c r="EWX1" s="55"/>
      <c r="EWY1" s="55"/>
      <c r="EWZ1" s="55"/>
      <c r="EXA1" s="55"/>
      <c r="EXB1" s="55"/>
      <c r="EXC1" s="55"/>
      <c r="EXD1" s="55"/>
      <c r="EXE1" s="55"/>
      <c r="EXF1" s="55"/>
      <c r="EXG1" s="55"/>
      <c r="EXH1" s="55"/>
      <c r="EXI1" s="55"/>
      <c r="EXJ1" s="55"/>
      <c r="EXK1" s="55"/>
      <c r="EXL1" s="55"/>
      <c r="EXM1" s="55"/>
      <c r="EXN1" s="55"/>
      <c r="EXO1" s="55"/>
      <c r="EXP1" s="55"/>
      <c r="EXQ1" s="55"/>
      <c r="EXR1" s="55"/>
      <c r="EXS1" s="55"/>
      <c r="EXT1" s="55"/>
      <c r="EXU1" s="55"/>
      <c r="EXV1" s="55"/>
      <c r="EXW1" s="55"/>
      <c r="EXX1" s="55"/>
      <c r="EXY1" s="55"/>
      <c r="EXZ1" s="55"/>
      <c r="EYA1" s="55"/>
      <c r="EYB1" s="55"/>
      <c r="EYC1" s="55"/>
      <c r="EYD1" s="55"/>
      <c r="EYE1" s="55"/>
      <c r="EYF1" s="55"/>
      <c r="EYG1" s="55"/>
      <c r="EYH1" s="55"/>
      <c r="EYI1" s="55"/>
      <c r="EYJ1" s="55"/>
      <c r="EYK1" s="55"/>
      <c r="EYL1" s="55"/>
      <c r="EYM1" s="55"/>
      <c r="EYN1" s="55"/>
      <c r="EYO1" s="55"/>
      <c r="EYP1" s="55"/>
      <c r="EYQ1" s="55"/>
      <c r="EYR1" s="55"/>
      <c r="EYS1" s="55"/>
      <c r="EYT1" s="55"/>
      <c r="EYU1" s="55"/>
      <c r="EYV1" s="55"/>
      <c r="EYW1" s="55"/>
      <c r="EYX1" s="55"/>
      <c r="EYY1" s="55"/>
      <c r="EYZ1" s="55"/>
      <c r="EZA1" s="55"/>
      <c r="EZB1" s="55"/>
      <c r="EZC1" s="55"/>
      <c r="EZD1" s="55"/>
      <c r="EZE1" s="55"/>
      <c r="EZF1" s="55"/>
      <c r="EZG1" s="55"/>
      <c r="EZH1" s="55"/>
      <c r="EZI1" s="55"/>
      <c r="EZJ1" s="55"/>
      <c r="EZK1" s="55"/>
      <c r="EZL1" s="55"/>
      <c r="EZM1" s="55"/>
      <c r="EZN1" s="55"/>
      <c r="EZO1" s="55"/>
      <c r="EZP1" s="55"/>
      <c r="EZQ1" s="55"/>
      <c r="EZR1" s="55"/>
      <c r="EZS1" s="55"/>
      <c r="EZT1" s="55"/>
      <c r="EZU1" s="55"/>
      <c r="EZV1" s="55"/>
      <c r="EZW1" s="55"/>
      <c r="EZX1" s="55"/>
      <c r="EZY1" s="55"/>
      <c r="EZZ1" s="55"/>
      <c r="FAA1" s="55"/>
      <c r="FAB1" s="55"/>
      <c r="FAC1" s="55"/>
      <c r="FAD1" s="55"/>
      <c r="FAE1" s="55"/>
      <c r="FAF1" s="55"/>
      <c r="FAG1" s="55"/>
      <c r="FAH1" s="55"/>
      <c r="FAI1" s="55"/>
      <c r="FAJ1" s="55"/>
      <c r="FAK1" s="55"/>
      <c r="FAL1" s="55"/>
      <c r="FAM1" s="55"/>
      <c r="FAN1" s="55"/>
      <c r="FAO1" s="55"/>
      <c r="FAP1" s="55"/>
      <c r="FAQ1" s="55"/>
      <c r="FAR1" s="55"/>
      <c r="FAS1" s="55"/>
      <c r="FAT1" s="55"/>
      <c r="FAU1" s="55"/>
      <c r="FAV1" s="55"/>
      <c r="FAW1" s="55"/>
      <c r="FAX1" s="55"/>
      <c r="FAY1" s="55"/>
      <c r="FAZ1" s="55"/>
      <c r="FBA1" s="55"/>
      <c r="FBB1" s="55"/>
      <c r="FBC1" s="55"/>
      <c r="FBD1" s="55"/>
      <c r="FBE1" s="55"/>
      <c r="FBF1" s="55"/>
      <c r="FBG1" s="55"/>
      <c r="FBH1" s="55"/>
      <c r="FBI1" s="55"/>
      <c r="FBJ1" s="55"/>
      <c r="FBK1" s="55"/>
      <c r="FBL1" s="55"/>
      <c r="FBM1" s="55"/>
      <c r="FBN1" s="55"/>
      <c r="FBO1" s="55"/>
      <c r="FBP1" s="55"/>
      <c r="FBQ1" s="55"/>
      <c r="FBR1" s="55"/>
      <c r="FBS1" s="55"/>
      <c r="FBT1" s="55"/>
      <c r="FBU1" s="55"/>
      <c r="FBV1" s="55"/>
      <c r="FBW1" s="55"/>
      <c r="FBX1" s="55"/>
      <c r="FBY1" s="55"/>
      <c r="FBZ1" s="55"/>
      <c r="FCA1" s="55"/>
      <c r="FCB1" s="55"/>
      <c r="FCC1" s="55"/>
      <c r="FCD1" s="55"/>
      <c r="FCE1" s="55"/>
      <c r="FCF1" s="55"/>
      <c r="FCG1" s="55"/>
      <c r="FCH1" s="55"/>
      <c r="FCI1" s="55"/>
      <c r="FCJ1" s="55"/>
      <c r="FCK1" s="55"/>
      <c r="FCL1" s="55"/>
      <c r="FCM1" s="55"/>
      <c r="FCN1" s="55"/>
      <c r="FCO1" s="55"/>
      <c r="FCP1" s="55"/>
      <c r="FCQ1" s="55"/>
      <c r="FCR1" s="55"/>
      <c r="FCS1" s="55"/>
      <c r="FCT1" s="55"/>
      <c r="FCU1" s="55"/>
      <c r="FCV1" s="55"/>
      <c r="FCW1" s="55"/>
      <c r="FCX1" s="55"/>
      <c r="FCY1" s="55"/>
      <c r="FCZ1" s="55"/>
      <c r="FDA1" s="55"/>
      <c r="FDB1" s="55"/>
      <c r="FDC1" s="55"/>
      <c r="FDD1" s="55"/>
      <c r="FDE1" s="55"/>
      <c r="FDF1" s="55"/>
      <c r="FDG1" s="55"/>
      <c r="FDH1" s="55"/>
      <c r="FDI1" s="55"/>
      <c r="FDJ1" s="55"/>
      <c r="FDK1" s="55"/>
      <c r="FDL1" s="55"/>
      <c r="FDM1" s="55"/>
      <c r="FDN1" s="55"/>
      <c r="FDO1" s="55"/>
      <c r="FDP1" s="55"/>
      <c r="FDQ1" s="55"/>
      <c r="FDR1" s="55"/>
      <c r="FDS1" s="55"/>
      <c r="FDT1" s="55"/>
      <c r="FDU1" s="55"/>
      <c r="FDV1" s="55"/>
      <c r="FDW1" s="55"/>
      <c r="FDX1" s="55"/>
      <c r="FDY1" s="55"/>
      <c r="FDZ1" s="55"/>
      <c r="FEA1" s="55"/>
      <c r="FEB1" s="55"/>
      <c r="FEC1" s="55"/>
      <c r="FED1" s="55"/>
      <c r="FEE1" s="55"/>
      <c r="FEF1" s="55"/>
      <c r="FEG1" s="55"/>
      <c r="FEH1" s="55"/>
      <c r="FEI1" s="55"/>
      <c r="FEJ1" s="55"/>
      <c r="FEK1" s="55"/>
      <c r="FEL1" s="55"/>
      <c r="FEM1" s="55"/>
      <c r="FEN1" s="55"/>
      <c r="FEO1" s="55"/>
      <c r="FEP1" s="55"/>
      <c r="FEQ1" s="55"/>
      <c r="FER1" s="55"/>
      <c r="FES1" s="55"/>
      <c r="FET1" s="55"/>
      <c r="FEU1" s="55"/>
      <c r="FEV1" s="55"/>
      <c r="FEW1" s="55"/>
      <c r="FEX1" s="55"/>
      <c r="FEY1" s="55"/>
      <c r="FEZ1" s="55"/>
      <c r="FFA1" s="55"/>
      <c r="FFB1" s="55"/>
      <c r="FFC1" s="55"/>
      <c r="FFD1" s="55"/>
      <c r="FFE1" s="55"/>
      <c r="FFF1" s="55"/>
      <c r="FFG1" s="55"/>
      <c r="FFH1" s="55"/>
      <c r="FFI1" s="55"/>
      <c r="FFJ1" s="55"/>
      <c r="FFK1" s="55"/>
      <c r="FFL1" s="55"/>
      <c r="FFM1" s="55"/>
      <c r="FFN1" s="55"/>
      <c r="FFO1" s="55"/>
      <c r="FFP1" s="55"/>
      <c r="FFQ1" s="55"/>
      <c r="FFR1" s="55"/>
      <c r="FFS1" s="55"/>
      <c r="FFT1" s="55"/>
      <c r="FFU1" s="55"/>
      <c r="FFV1" s="55"/>
      <c r="FFW1" s="55"/>
      <c r="FFX1" s="55"/>
      <c r="FFY1" s="55"/>
      <c r="FFZ1" s="55"/>
      <c r="FGA1" s="55"/>
      <c r="FGB1" s="55"/>
      <c r="FGC1" s="55"/>
      <c r="FGD1" s="55"/>
      <c r="FGE1" s="55"/>
      <c r="FGF1" s="55"/>
      <c r="FGG1" s="55"/>
      <c r="FGH1" s="55"/>
      <c r="FGI1" s="55"/>
      <c r="FGJ1" s="55"/>
      <c r="FGK1" s="55"/>
      <c r="FGL1" s="55"/>
      <c r="FGM1" s="55"/>
      <c r="FGN1" s="55"/>
      <c r="FGO1" s="55"/>
      <c r="FGP1" s="55"/>
      <c r="FGQ1" s="55"/>
      <c r="FGR1" s="55"/>
      <c r="FGS1" s="55"/>
      <c r="FGT1" s="55"/>
      <c r="FGU1" s="55"/>
      <c r="FGV1" s="55"/>
      <c r="FGW1" s="55"/>
      <c r="FGX1" s="55"/>
      <c r="FGY1" s="55"/>
      <c r="FGZ1" s="55"/>
      <c r="FHA1" s="55"/>
      <c r="FHB1" s="55"/>
      <c r="FHC1" s="55"/>
      <c r="FHD1" s="55"/>
      <c r="FHE1" s="55"/>
      <c r="FHF1" s="55"/>
      <c r="FHG1" s="55"/>
      <c r="FHH1" s="55"/>
      <c r="FHI1" s="55"/>
      <c r="FHJ1" s="55"/>
      <c r="FHK1" s="55"/>
      <c r="FHL1" s="55"/>
      <c r="FHM1" s="55"/>
      <c r="FHN1" s="55"/>
      <c r="FHO1" s="55"/>
      <c r="FHP1" s="55"/>
      <c r="FHQ1" s="55"/>
      <c r="FHR1" s="55"/>
      <c r="FHS1" s="55"/>
      <c r="FHT1" s="55"/>
      <c r="FHU1" s="55"/>
      <c r="FHV1" s="55"/>
      <c r="FHW1" s="55"/>
      <c r="FHX1" s="55"/>
      <c r="FHY1" s="55"/>
      <c r="FHZ1" s="55"/>
      <c r="FIA1" s="55"/>
      <c r="FIB1" s="55"/>
      <c r="FIC1" s="55"/>
      <c r="FID1" s="55"/>
      <c r="FIE1" s="55"/>
      <c r="FIF1" s="55"/>
      <c r="FIG1" s="55"/>
      <c r="FIH1" s="55"/>
      <c r="FII1" s="55"/>
      <c r="FIJ1" s="55"/>
      <c r="FIK1" s="55"/>
      <c r="FIL1" s="55"/>
      <c r="FIM1" s="55"/>
      <c r="FIN1" s="55"/>
      <c r="FIO1" s="55"/>
      <c r="FIP1" s="55"/>
      <c r="FIQ1" s="55"/>
      <c r="FIR1" s="55"/>
      <c r="FIS1" s="55"/>
      <c r="FIT1" s="55"/>
      <c r="FIU1" s="55"/>
      <c r="FIV1" s="55"/>
      <c r="FIW1" s="55"/>
      <c r="FIX1" s="55"/>
      <c r="FIY1" s="55"/>
      <c r="FIZ1" s="55"/>
      <c r="FJA1" s="55"/>
      <c r="FJB1" s="55"/>
      <c r="FJC1" s="55"/>
      <c r="FJD1" s="55"/>
      <c r="FJE1" s="55"/>
      <c r="FJF1" s="55"/>
      <c r="FJG1" s="55"/>
      <c r="FJH1" s="55"/>
      <c r="FJI1" s="55"/>
      <c r="FJJ1" s="55"/>
      <c r="FJK1" s="55"/>
      <c r="FJL1" s="55"/>
      <c r="FJM1" s="55"/>
      <c r="FJN1" s="55"/>
      <c r="FJO1" s="55"/>
      <c r="FJP1" s="55"/>
      <c r="FJQ1" s="55"/>
      <c r="FJR1" s="55"/>
      <c r="FJS1" s="55"/>
      <c r="FJT1" s="55"/>
      <c r="FJU1" s="55"/>
      <c r="FJV1" s="55"/>
      <c r="FJW1" s="55"/>
      <c r="FJX1" s="55"/>
      <c r="FJY1" s="55"/>
      <c r="FJZ1" s="55"/>
      <c r="FKA1" s="55"/>
      <c r="FKB1" s="55"/>
      <c r="FKC1" s="55"/>
      <c r="FKD1" s="55"/>
      <c r="FKE1" s="55"/>
      <c r="FKF1" s="55"/>
      <c r="FKG1" s="55"/>
      <c r="FKH1" s="55"/>
      <c r="FKI1" s="55"/>
      <c r="FKJ1" s="55"/>
      <c r="FKK1" s="55"/>
      <c r="FKL1" s="55"/>
      <c r="FKM1" s="55"/>
      <c r="FKN1" s="55"/>
      <c r="FKO1" s="55"/>
      <c r="FKP1" s="55"/>
      <c r="FKQ1" s="55"/>
      <c r="FKR1" s="55"/>
      <c r="FKS1" s="55"/>
      <c r="FKT1" s="55"/>
      <c r="FKU1" s="55"/>
      <c r="FKV1" s="55"/>
      <c r="FKW1" s="55"/>
      <c r="FKX1" s="55"/>
      <c r="FKY1" s="55"/>
      <c r="FKZ1" s="55"/>
      <c r="FLA1" s="55"/>
      <c r="FLB1" s="55"/>
      <c r="FLC1" s="55"/>
      <c r="FLD1" s="55"/>
      <c r="FLE1" s="55"/>
      <c r="FLF1" s="55"/>
      <c r="FLG1" s="55"/>
      <c r="FLH1" s="55"/>
      <c r="FLI1" s="55"/>
      <c r="FLJ1" s="55"/>
      <c r="FLK1" s="55"/>
      <c r="FLL1" s="55"/>
      <c r="FLM1" s="55"/>
      <c r="FLN1" s="55"/>
      <c r="FLO1" s="55"/>
      <c r="FLP1" s="55"/>
      <c r="FLQ1" s="55"/>
      <c r="FLR1" s="55"/>
      <c r="FLS1" s="55"/>
      <c r="FLT1" s="55"/>
      <c r="FLU1" s="55"/>
      <c r="FLV1" s="55"/>
      <c r="FLW1" s="55"/>
      <c r="FLX1" s="55"/>
      <c r="FLY1" s="55"/>
      <c r="FLZ1" s="55"/>
      <c r="FMA1" s="55"/>
      <c r="FMB1" s="55"/>
      <c r="FMC1" s="55"/>
      <c r="FMD1" s="55"/>
      <c r="FME1" s="55"/>
      <c r="FMF1" s="55"/>
      <c r="FMG1" s="55"/>
      <c r="FMH1" s="55"/>
      <c r="FMI1" s="55"/>
      <c r="FMJ1" s="55"/>
      <c r="FMK1" s="55"/>
      <c r="FML1" s="55"/>
      <c r="FMM1" s="55"/>
      <c r="FMN1" s="55"/>
      <c r="FMO1" s="55"/>
      <c r="FMP1" s="55"/>
      <c r="FMQ1" s="55"/>
      <c r="FMR1" s="55"/>
      <c r="FMS1" s="55"/>
      <c r="FMT1" s="55"/>
      <c r="FMU1" s="55"/>
      <c r="FMV1" s="55"/>
      <c r="FMW1" s="55"/>
      <c r="FMX1" s="55"/>
      <c r="FMY1" s="55"/>
      <c r="FMZ1" s="55"/>
      <c r="FNA1" s="55"/>
      <c r="FNB1" s="55"/>
      <c r="FNC1" s="55"/>
      <c r="FND1" s="55"/>
      <c r="FNE1" s="55"/>
      <c r="FNF1" s="55"/>
      <c r="FNG1" s="55"/>
      <c r="FNH1" s="55"/>
      <c r="FNI1" s="55"/>
      <c r="FNJ1" s="55"/>
      <c r="FNK1" s="55"/>
      <c r="FNL1" s="55"/>
      <c r="FNM1" s="55"/>
      <c r="FNN1" s="55"/>
      <c r="FNO1" s="55"/>
      <c r="FNP1" s="55"/>
      <c r="FNQ1" s="55"/>
      <c r="FNR1" s="55"/>
      <c r="FNS1" s="55"/>
      <c r="FNT1" s="55"/>
      <c r="FNU1" s="55"/>
      <c r="FNV1" s="55"/>
      <c r="FNW1" s="55"/>
      <c r="FNX1" s="55"/>
      <c r="FNY1" s="55"/>
      <c r="FNZ1" s="55"/>
      <c r="FOA1" s="55"/>
      <c r="FOB1" s="55"/>
      <c r="FOC1" s="55"/>
      <c r="FOD1" s="55"/>
      <c r="FOE1" s="55"/>
      <c r="FOF1" s="55"/>
      <c r="FOG1" s="55"/>
      <c r="FOH1" s="55"/>
      <c r="FOI1" s="55"/>
      <c r="FOJ1" s="55"/>
      <c r="FOK1" s="55"/>
      <c r="FOL1" s="55"/>
      <c r="FOM1" s="55"/>
      <c r="FON1" s="55"/>
      <c r="FOO1" s="55"/>
      <c r="FOP1" s="55"/>
      <c r="FOQ1" s="55"/>
      <c r="FOR1" s="55"/>
      <c r="FOS1" s="55"/>
      <c r="FOT1" s="55"/>
      <c r="FOU1" s="55"/>
      <c r="FOV1" s="55"/>
      <c r="FOW1" s="55"/>
      <c r="FOX1" s="55"/>
      <c r="FOY1" s="55"/>
      <c r="FOZ1" s="55"/>
      <c r="FPA1" s="55"/>
      <c r="FPB1" s="55"/>
      <c r="FPC1" s="55"/>
      <c r="FPD1" s="55"/>
      <c r="FPE1" s="55"/>
      <c r="FPF1" s="55"/>
      <c r="FPG1" s="55"/>
      <c r="FPH1" s="55"/>
      <c r="FPI1" s="55"/>
      <c r="FPJ1" s="55"/>
      <c r="FPK1" s="55"/>
      <c r="FPL1" s="55"/>
      <c r="FPM1" s="55"/>
      <c r="FPN1" s="55"/>
      <c r="FPO1" s="55"/>
      <c r="FPP1" s="55"/>
      <c r="FPQ1" s="55"/>
      <c r="FPR1" s="55"/>
      <c r="FPS1" s="55"/>
      <c r="FPT1" s="55"/>
      <c r="FPU1" s="55"/>
      <c r="FPV1" s="55"/>
      <c r="FPW1" s="55"/>
      <c r="FPX1" s="55"/>
      <c r="FPY1" s="55"/>
      <c r="FPZ1" s="55"/>
      <c r="FQA1" s="55"/>
      <c r="FQB1" s="55"/>
      <c r="FQC1" s="55"/>
      <c r="FQD1" s="55"/>
      <c r="FQE1" s="55"/>
      <c r="FQF1" s="55"/>
      <c r="FQG1" s="55"/>
      <c r="FQH1" s="55"/>
      <c r="FQI1" s="55"/>
      <c r="FQJ1" s="55"/>
      <c r="FQK1" s="55"/>
      <c r="FQL1" s="55"/>
      <c r="FQM1" s="55"/>
      <c r="FQN1" s="55"/>
      <c r="FQO1" s="55"/>
      <c r="FQP1" s="55"/>
      <c r="FQQ1" s="55"/>
      <c r="FQR1" s="55"/>
      <c r="FQS1" s="55"/>
      <c r="FQT1" s="55"/>
      <c r="FQU1" s="55"/>
      <c r="FQV1" s="55"/>
      <c r="FQW1" s="55"/>
      <c r="FQX1" s="55"/>
      <c r="FQY1" s="55"/>
      <c r="FQZ1" s="55"/>
      <c r="FRA1" s="55"/>
      <c r="FRB1" s="55"/>
      <c r="FRC1" s="55"/>
      <c r="FRD1" s="55"/>
      <c r="FRE1" s="55"/>
      <c r="FRF1" s="55"/>
      <c r="FRG1" s="55"/>
      <c r="FRH1" s="55"/>
      <c r="FRI1" s="55"/>
      <c r="FRJ1" s="55"/>
      <c r="FRK1" s="55"/>
      <c r="FRL1" s="55"/>
      <c r="FRM1" s="55"/>
      <c r="FRN1" s="55"/>
      <c r="FRO1" s="55"/>
      <c r="FRP1" s="55"/>
      <c r="FRQ1" s="55"/>
      <c r="FRR1" s="55"/>
      <c r="FRS1" s="55"/>
      <c r="FRT1" s="55"/>
      <c r="FRU1" s="55"/>
      <c r="FRV1" s="55"/>
      <c r="FRW1" s="55"/>
      <c r="FRX1" s="55"/>
      <c r="FRY1" s="55"/>
      <c r="FRZ1" s="55"/>
      <c r="FSA1" s="55"/>
      <c r="FSB1" s="55"/>
      <c r="FSC1" s="55"/>
      <c r="FSD1" s="55"/>
      <c r="FSE1" s="55"/>
      <c r="FSF1" s="55"/>
      <c r="FSG1" s="55"/>
      <c r="FSH1" s="55"/>
      <c r="FSI1" s="55"/>
      <c r="FSJ1" s="55"/>
      <c r="FSK1" s="55"/>
      <c r="FSL1" s="55"/>
      <c r="FSM1" s="55"/>
      <c r="FSN1" s="55"/>
      <c r="FSO1" s="55"/>
      <c r="FSP1" s="55"/>
      <c r="FSQ1" s="55"/>
      <c r="FSR1" s="55"/>
      <c r="FSS1" s="55"/>
      <c r="FST1" s="55"/>
      <c r="FSU1" s="55"/>
      <c r="FSV1" s="55"/>
      <c r="FSW1" s="55"/>
      <c r="FSX1" s="55"/>
      <c r="FSY1" s="55"/>
      <c r="FSZ1" s="55"/>
      <c r="FTA1" s="55"/>
      <c r="FTB1" s="55"/>
      <c r="FTC1" s="55"/>
      <c r="FTD1" s="55"/>
      <c r="FTE1" s="55"/>
      <c r="FTF1" s="55"/>
      <c r="FTG1" s="55"/>
      <c r="FTH1" s="55"/>
      <c r="FTI1" s="55"/>
      <c r="FTJ1" s="55"/>
      <c r="FTK1" s="55"/>
      <c r="FTL1" s="55"/>
      <c r="FTM1" s="55"/>
      <c r="FTN1" s="55"/>
      <c r="FTO1" s="55"/>
      <c r="FTP1" s="55"/>
      <c r="FTQ1" s="55"/>
      <c r="FTR1" s="55"/>
      <c r="FTS1" s="55"/>
      <c r="FTT1" s="55"/>
      <c r="FTU1" s="55"/>
      <c r="FTV1" s="55"/>
      <c r="FTW1" s="55"/>
      <c r="FTX1" s="55"/>
      <c r="FTY1" s="55"/>
      <c r="FTZ1" s="55"/>
      <c r="FUA1" s="55"/>
      <c r="FUB1" s="55"/>
      <c r="FUC1" s="55"/>
      <c r="FUD1" s="55"/>
      <c r="FUE1" s="55"/>
      <c r="FUF1" s="55"/>
      <c r="FUG1" s="55"/>
      <c r="FUH1" s="55"/>
      <c r="FUI1" s="55"/>
      <c r="FUJ1" s="55"/>
      <c r="FUK1" s="55"/>
      <c r="FUL1" s="55"/>
      <c r="FUM1" s="55"/>
      <c r="FUN1" s="55"/>
      <c r="FUO1" s="55"/>
      <c r="FUP1" s="55"/>
      <c r="FUQ1" s="55"/>
      <c r="FUR1" s="55"/>
      <c r="FUS1" s="55"/>
      <c r="FUT1" s="55"/>
      <c r="FUU1" s="55"/>
      <c r="FUV1" s="55"/>
      <c r="FUW1" s="55"/>
      <c r="FUX1" s="55"/>
      <c r="FUY1" s="55"/>
      <c r="FUZ1" s="55"/>
      <c r="FVA1" s="55"/>
      <c r="FVB1" s="55"/>
      <c r="FVC1" s="55"/>
      <c r="FVD1" s="55"/>
      <c r="FVE1" s="55"/>
      <c r="FVF1" s="55"/>
      <c r="FVG1" s="55"/>
      <c r="FVH1" s="55"/>
      <c r="FVI1" s="55"/>
      <c r="FVJ1" s="55"/>
      <c r="FVK1" s="55"/>
      <c r="FVL1" s="55"/>
      <c r="FVM1" s="55"/>
      <c r="FVN1" s="55"/>
      <c r="FVO1" s="55"/>
      <c r="FVP1" s="55"/>
      <c r="FVQ1" s="55"/>
      <c r="FVR1" s="55"/>
      <c r="FVS1" s="55"/>
      <c r="FVT1" s="55"/>
      <c r="FVU1" s="55"/>
      <c r="FVV1" s="55"/>
      <c r="FVW1" s="55"/>
      <c r="FVX1" s="55"/>
      <c r="FVY1" s="55"/>
      <c r="FVZ1" s="55"/>
      <c r="FWA1" s="55"/>
      <c r="FWB1" s="55"/>
      <c r="FWC1" s="55"/>
      <c r="FWD1" s="55"/>
      <c r="FWE1" s="55"/>
      <c r="FWF1" s="55"/>
      <c r="FWG1" s="55"/>
      <c r="FWH1" s="55"/>
      <c r="FWI1" s="55"/>
      <c r="FWJ1" s="55"/>
      <c r="FWK1" s="55"/>
      <c r="FWL1" s="55"/>
      <c r="FWM1" s="55"/>
      <c r="FWN1" s="55"/>
      <c r="FWO1" s="55"/>
      <c r="FWP1" s="55"/>
      <c r="FWQ1" s="55"/>
      <c r="FWR1" s="55"/>
      <c r="FWS1" s="55"/>
      <c r="FWT1" s="55"/>
      <c r="FWU1" s="55"/>
      <c r="FWV1" s="55"/>
      <c r="FWW1" s="55"/>
      <c r="FWX1" s="55"/>
      <c r="FWY1" s="55"/>
      <c r="FWZ1" s="55"/>
      <c r="FXA1" s="55"/>
      <c r="FXB1" s="55"/>
      <c r="FXC1" s="55"/>
      <c r="FXD1" s="55"/>
      <c r="FXE1" s="55"/>
      <c r="FXF1" s="55"/>
      <c r="FXG1" s="55"/>
      <c r="FXH1" s="55"/>
      <c r="FXI1" s="55"/>
      <c r="FXJ1" s="55"/>
      <c r="FXK1" s="55"/>
      <c r="FXL1" s="55"/>
      <c r="FXM1" s="55"/>
      <c r="FXN1" s="55"/>
      <c r="FXO1" s="55"/>
      <c r="FXP1" s="55"/>
      <c r="FXQ1" s="55"/>
      <c r="FXR1" s="55"/>
      <c r="FXS1" s="55"/>
      <c r="FXT1" s="55"/>
      <c r="FXU1" s="55"/>
      <c r="FXV1" s="55"/>
      <c r="FXW1" s="55"/>
      <c r="FXX1" s="55"/>
      <c r="FXY1" s="55"/>
      <c r="FXZ1" s="55"/>
      <c r="FYA1" s="55"/>
      <c r="FYB1" s="55"/>
      <c r="FYC1" s="55"/>
      <c r="FYD1" s="55"/>
      <c r="FYE1" s="55"/>
      <c r="FYF1" s="55"/>
      <c r="FYG1" s="55"/>
      <c r="FYH1" s="55"/>
      <c r="FYI1" s="55"/>
      <c r="FYJ1" s="55"/>
      <c r="FYK1" s="55"/>
      <c r="FYL1" s="55"/>
      <c r="FYM1" s="55"/>
      <c r="FYN1" s="55"/>
      <c r="FYO1" s="55"/>
      <c r="FYP1" s="55"/>
      <c r="FYQ1" s="55"/>
      <c r="FYR1" s="55"/>
      <c r="FYS1" s="55"/>
      <c r="FYT1" s="55"/>
      <c r="FYU1" s="55"/>
      <c r="FYV1" s="55"/>
      <c r="FYW1" s="55"/>
      <c r="FYX1" s="55"/>
      <c r="FYY1" s="55"/>
      <c r="FYZ1" s="55"/>
      <c r="FZA1" s="55"/>
      <c r="FZB1" s="55"/>
      <c r="FZC1" s="55"/>
      <c r="FZD1" s="55"/>
      <c r="FZE1" s="55"/>
      <c r="FZF1" s="55"/>
      <c r="FZG1" s="55"/>
      <c r="FZH1" s="55"/>
      <c r="FZI1" s="55"/>
      <c r="FZJ1" s="55"/>
      <c r="FZK1" s="55"/>
      <c r="FZL1" s="55"/>
      <c r="FZM1" s="55"/>
      <c r="FZN1" s="55"/>
      <c r="FZO1" s="55"/>
      <c r="FZP1" s="55"/>
      <c r="FZQ1" s="55"/>
      <c r="FZR1" s="55"/>
      <c r="FZS1" s="55"/>
      <c r="FZT1" s="55"/>
      <c r="FZU1" s="55"/>
      <c r="FZV1" s="55"/>
      <c r="FZW1" s="55"/>
      <c r="FZX1" s="55"/>
      <c r="FZY1" s="55"/>
      <c r="FZZ1" s="55"/>
      <c r="GAA1" s="55"/>
      <c r="GAB1" s="55"/>
      <c r="GAC1" s="55"/>
      <c r="GAD1" s="55"/>
      <c r="GAE1" s="55"/>
      <c r="GAF1" s="55"/>
      <c r="GAG1" s="55"/>
      <c r="GAH1" s="55"/>
      <c r="GAI1" s="55"/>
      <c r="GAJ1" s="55"/>
      <c r="GAK1" s="55"/>
      <c r="GAL1" s="55"/>
      <c r="GAM1" s="55"/>
      <c r="GAN1" s="55"/>
      <c r="GAO1" s="55"/>
      <c r="GAP1" s="55"/>
      <c r="GAQ1" s="55"/>
      <c r="GAR1" s="55"/>
      <c r="GAS1" s="55"/>
      <c r="GAT1" s="55"/>
      <c r="GAU1" s="55"/>
      <c r="GAV1" s="55"/>
      <c r="GAW1" s="55"/>
      <c r="GAX1" s="55"/>
      <c r="GAY1" s="55"/>
      <c r="GAZ1" s="55"/>
      <c r="GBA1" s="55"/>
      <c r="GBB1" s="55"/>
      <c r="GBC1" s="55"/>
      <c r="GBD1" s="55"/>
      <c r="GBE1" s="55"/>
      <c r="GBF1" s="55"/>
      <c r="GBG1" s="55"/>
      <c r="GBH1" s="55"/>
      <c r="GBI1" s="55"/>
      <c r="GBJ1" s="55"/>
      <c r="GBK1" s="55"/>
      <c r="GBL1" s="55"/>
      <c r="GBM1" s="55"/>
      <c r="GBN1" s="55"/>
      <c r="GBO1" s="55"/>
      <c r="GBP1" s="55"/>
      <c r="GBQ1" s="55"/>
      <c r="GBR1" s="55"/>
      <c r="GBS1" s="55"/>
      <c r="GBT1" s="55"/>
      <c r="GBU1" s="55"/>
      <c r="GBV1" s="55"/>
      <c r="GBW1" s="55"/>
      <c r="GBX1" s="55"/>
      <c r="GBY1" s="55"/>
      <c r="GBZ1" s="55"/>
      <c r="GCA1" s="55"/>
      <c r="GCB1" s="55"/>
      <c r="GCC1" s="55"/>
      <c r="GCD1" s="55"/>
      <c r="GCE1" s="55"/>
      <c r="GCF1" s="55"/>
      <c r="GCG1" s="55"/>
      <c r="GCH1" s="55"/>
      <c r="GCI1" s="55"/>
      <c r="GCJ1" s="55"/>
      <c r="GCK1" s="55"/>
      <c r="GCL1" s="55"/>
      <c r="GCM1" s="55"/>
      <c r="GCN1" s="55"/>
      <c r="GCO1" s="55"/>
      <c r="GCP1" s="55"/>
      <c r="GCQ1" s="55"/>
      <c r="GCR1" s="55"/>
      <c r="GCS1" s="55"/>
      <c r="GCT1" s="55"/>
      <c r="GCU1" s="55"/>
      <c r="GCV1" s="55"/>
      <c r="GCW1" s="55"/>
      <c r="GCX1" s="55"/>
      <c r="GCY1" s="55"/>
      <c r="GCZ1" s="55"/>
      <c r="GDA1" s="55"/>
      <c r="GDB1" s="55"/>
      <c r="GDC1" s="55"/>
      <c r="GDD1" s="55"/>
      <c r="GDE1" s="55"/>
      <c r="GDF1" s="55"/>
      <c r="GDG1" s="55"/>
      <c r="GDH1" s="55"/>
      <c r="GDI1" s="55"/>
      <c r="GDJ1" s="55"/>
      <c r="GDK1" s="55"/>
      <c r="GDL1" s="55"/>
      <c r="GDM1" s="55"/>
      <c r="GDN1" s="55"/>
      <c r="GDO1" s="55"/>
      <c r="GDP1" s="55"/>
      <c r="GDQ1" s="55"/>
      <c r="GDR1" s="55"/>
      <c r="GDS1" s="55"/>
      <c r="GDT1" s="55"/>
      <c r="GDU1" s="55"/>
      <c r="GDV1" s="55"/>
      <c r="GDW1" s="55"/>
      <c r="GDX1" s="55"/>
      <c r="GDY1" s="55"/>
      <c r="GDZ1" s="55"/>
      <c r="GEA1" s="55"/>
      <c r="GEB1" s="55"/>
      <c r="GEC1" s="55"/>
      <c r="GED1" s="55"/>
      <c r="GEE1" s="55"/>
      <c r="GEF1" s="55"/>
      <c r="GEG1" s="55"/>
      <c r="GEH1" s="55"/>
      <c r="GEI1" s="55"/>
      <c r="GEJ1" s="55"/>
      <c r="GEK1" s="55"/>
      <c r="GEL1" s="55"/>
      <c r="GEM1" s="55"/>
      <c r="GEN1" s="55"/>
      <c r="GEO1" s="55"/>
      <c r="GEP1" s="55"/>
      <c r="GEQ1" s="55"/>
      <c r="GER1" s="55"/>
      <c r="GES1" s="55"/>
      <c r="GET1" s="55"/>
      <c r="GEU1" s="55"/>
      <c r="GEV1" s="55"/>
      <c r="GEW1" s="55"/>
      <c r="GEX1" s="55"/>
      <c r="GEY1" s="55"/>
      <c r="GEZ1" s="55"/>
      <c r="GFA1" s="55"/>
      <c r="GFB1" s="55"/>
      <c r="GFC1" s="55"/>
      <c r="GFD1" s="55"/>
      <c r="GFE1" s="55"/>
      <c r="GFF1" s="55"/>
      <c r="GFG1" s="55"/>
      <c r="GFH1" s="55"/>
      <c r="GFI1" s="55"/>
      <c r="GFJ1" s="55"/>
      <c r="GFK1" s="55"/>
      <c r="GFL1" s="55"/>
      <c r="GFM1" s="55"/>
      <c r="GFN1" s="55"/>
      <c r="GFO1" s="55"/>
      <c r="GFP1" s="55"/>
      <c r="GFQ1" s="55"/>
      <c r="GFR1" s="55"/>
      <c r="GFS1" s="55"/>
      <c r="GFT1" s="55"/>
      <c r="GFU1" s="55"/>
      <c r="GFV1" s="55"/>
      <c r="GFW1" s="55"/>
      <c r="GFX1" s="55"/>
      <c r="GFY1" s="55"/>
      <c r="GFZ1" s="55"/>
      <c r="GGA1" s="55"/>
      <c r="GGB1" s="55"/>
      <c r="GGC1" s="55"/>
      <c r="GGD1" s="55"/>
      <c r="GGE1" s="55"/>
      <c r="GGF1" s="55"/>
      <c r="GGG1" s="55"/>
      <c r="GGH1" s="55"/>
      <c r="GGI1" s="55"/>
      <c r="GGJ1" s="55"/>
      <c r="GGK1" s="55"/>
      <c r="GGL1" s="55"/>
      <c r="GGM1" s="55"/>
      <c r="GGN1" s="55"/>
      <c r="GGO1" s="55"/>
      <c r="GGP1" s="55"/>
      <c r="GGQ1" s="55"/>
      <c r="GGR1" s="55"/>
      <c r="GGS1" s="55"/>
      <c r="GGT1" s="55"/>
      <c r="GGU1" s="55"/>
      <c r="GGV1" s="55"/>
      <c r="GGW1" s="55"/>
      <c r="GGX1" s="55"/>
      <c r="GGY1" s="55"/>
      <c r="GGZ1" s="55"/>
      <c r="GHA1" s="55"/>
      <c r="GHB1" s="55"/>
      <c r="GHC1" s="55"/>
      <c r="GHD1" s="55"/>
      <c r="GHE1" s="55"/>
      <c r="GHF1" s="55"/>
      <c r="GHG1" s="55"/>
      <c r="GHH1" s="55"/>
      <c r="GHI1" s="55"/>
      <c r="GHJ1" s="55"/>
      <c r="GHK1" s="55"/>
      <c r="GHL1" s="55"/>
      <c r="GHM1" s="55"/>
      <c r="GHN1" s="55"/>
      <c r="GHO1" s="55"/>
      <c r="GHP1" s="55"/>
      <c r="GHQ1" s="55"/>
      <c r="GHR1" s="55"/>
      <c r="GHS1" s="55"/>
      <c r="GHT1" s="55"/>
      <c r="GHU1" s="55"/>
      <c r="GHV1" s="55"/>
      <c r="GHW1" s="55"/>
      <c r="GHX1" s="55"/>
      <c r="GHY1" s="55"/>
      <c r="GHZ1" s="55"/>
      <c r="GIA1" s="55"/>
      <c r="GIB1" s="55"/>
      <c r="GIC1" s="55"/>
      <c r="GID1" s="55"/>
      <c r="GIE1" s="55"/>
      <c r="GIF1" s="55"/>
      <c r="GIG1" s="55"/>
      <c r="GIH1" s="55"/>
      <c r="GII1" s="55"/>
      <c r="GIJ1" s="55"/>
      <c r="GIK1" s="55"/>
      <c r="GIL1" s="55"/>
      <c r="GIM1" s="55"/>
      <c r="GIN1" s="55"/>
      <c r="GIO1" s="55"/>
      <c r="GIP1" s="55"/>
      <c r="GIQ1" s="55"/>
      <c r="GIR1" s="55"/>
      <c r="GIS1" s="55"/>
      <c r="GIT1" s="55"/>
      <c r="GIU1" s="55"/>
      <c r="GIV1" s="55"/>
      <c r="GIW1" s="55"/>
      <c r="GIX1" s="55"/>
      <c r="GIY1" s="55"/>
      <c r="GIZ1" s="55"/>
      <c r="GJA1" s="55"/>
      <c r="GJB1" s="55"/>
      <c r="GJC1" s="55"/>
      <c r="GJD1" s="55"/>
      <c r="GJE1" s="55"/>
      <c r="GJF1" s="55"/>
      <c r="GJG1" s="55"/>
      <c r="GJH1" s="55"/>
      <c r="GJI1" s="55"/>
      <c r="GJJ1" s="55"/>
      <c r="GJK1" s="55"/>
      <c r="GJL1" s="55"/>
      <c r="GJM1" s="55"/>
      <c r="GJN1" s="55"/>
      <c r="GJO1" s="55"/>
      <c r="GJP1" s="55"/>
      <c r="GJQ1" s="55"/>
      <c r="GJR1" s="55"/>
      <c r="GJS1" s="55"/>
      <c r="GJT1" s="55"/>
      <c r="GJU1" s="55"/>
      <c r="GJV1" s="55"/>
      <c r="GJW1" s="55"/>
      <c r="GJX1" s="55"/>
      <c r="GJY1" s="55"/>
      <c r="GJZ1" s="55"/>
      <c r="GKA1" s="55"/>
      <c r="GKB1" s="55"/>
      <c r="GKC1" s="55"/>
      <c r="GKD1" s="55"/>
      <c r="GKE1" s="55"/>
      <c r="GKF1" s="55"/>
      <c r="GKG1" s="55"/>
      <c r="GKH1" s="55"/>
      <c r="GKI1" s="55"/>
      <c r="GKJ1" s="55"/>
      <c r="GKK1" s="55"/>
      <c r="GKL1" s="55"/>
      <c r="GKM1" s="55"/>
      <c r="GKN1" s="55"/>
      <c r="GKO1" s="55"/>
      <c r="GKP1" s="55"/>
      <c r="GKQ1" s="55"/>
      <c r="GKR1" s="55"/>
      <c r="GKS1" s="55"/>
      <c r="GKT1" s="55"/>
      <c r="GKU1" s="55"/>
      <c r="GKV1" s="55"/>
      <c r="GKW1" s="55"/>
      <c r="GKX1" s="55"/>
      <c r="GKY1" s="55"/>
      <c r="GKZ1" s="55"/>
      <c r="GLA1" s="55"/>
      <c r="GLB1" s="55"/>
      <c r="GLC1" s="55"/>
      <c r="GLD1" s="55"/>
      <c r="GLE1" s="55"/>
      <c r="GLF1" s="55"/>
      <c r="GLG1" s="55"/>
      <c r="GLH1" s="55"/>
      <c r="GLI1" s="55"/>
      <c r="GLJ1" s="55"/>
      <c r="GLK1" s="55"/>
      <c r="GLL1" s="55"/>
      <c r="GLM1" s="55"/>
      <c r="GLN1" s="55"/>
      <c r="GLO1" s="55"/>
      <c r="GLP1" s="55"/>
      <c r="GLQ1" s="55"/>
      <c r="GLR1" s="55"/>
      <c r="GLS1" s="55"/>
      <c r="GLT1" s="55"/>
      <c r="GLU1" s="55"/>
      <c r="GLV1" s="55"/>
      <c r="GLW1" s="55"/>
      <c r="GLX1" s="55"/>
      <c r="GLY1" s="55"/>
      <c r="GLZ1" s="55"/>
      <c r="GMA1" s="55"/>
      <c r="GMB1" s="55"/>
      <c r="GMC1" s="55"/>
      <c r="GMD1" s="55"/>
      <c r="GME1" s="55"/>
      <c r="GMF1" s="55"/>
      <c r="GMG1" s="55"/>
      <c r="GMH1" s="55"/>
      <c r="GMI1" s="55"/>
      <c r="GMJ1" s="55"/>
      <c r="GMK1" s="55"/>
      <c r="GML1" s="55"/>
      <c r="GMM1" s="55"/>
      <c r="GMN1" s="55"/>
      <c r="GMO1" s="55"/>
      <c r="GMP1" s="55"/>
      <c r="GMQ1" s="55"/>
      <c r="GMR1" s="55"/>
      <c r="GMS1" s="55"/>
      <c r="GMT1" s="55"/>
      <c r="GMU1" s="55"/>
      <c r="GMV1" s="55"/>
      <c r="GMW1" s="55"/>
      <c r="GMX1" s="55"/>
      <c r="GMY1" s="55"/>
      <c r="GMZ1" s="55"/>
      <c r="GNA1" s="55"/>
      <c r="GNB1" s="55"/>
      <c r="GNC1" s="55"/>
      <c r="GND1" s="55"/>
      <c r="GNE1" s="55"/>
      <c r="GNF1" s="55"/>
      <c r="GNG1" s="55"/>
      <c r="GNH1" s="55"/>
      <c r="GNI1" s="55"/>
      <c r="GNJ1" s="55"/>
      <c r="GNK1" s="55"/>
      <c r="GNL1" s="55"/>
      <c r="GNM1" s="55"/>
      <c r="GNN1" s="55"/>
      <c r="GNO1" s="55"/>
      <c r="GNP1" s="55"/>
      <c r="GNQ1" s="55"/>
      <c r="GNR1" s="55"/>
      <c r="GNS1" s="55"/>
      <c r="GNT1" s="55"/>
      <c r="GNU1" s="55"/>
      <c r="GNV1" s="55"/>
      <c r="GNW1" s="55"/>
      <c r="GNX1" s="55"/>
      <c r="GNY1" s="55"/>
      <c r="GNZ1" s="55"/>
      <c r="GOA1" s="55"/>
      <c r="GOB1" s="55"/>
      <c r="GOC1" s="55"/>
      <c r="GOD1" s="55"/>
      <c r="GOE1" s="55"/>
      <c r="GOF1" s="55"/>
      <c r="GOG1" s="55"/>
      <c r="GOH1" s="55"/>
      <c r="GOI1" s="55"/>
      <c r="GOJ1" s="55"/>
      <c r="GOK1" s="55"/>
      <c r="GOL1" s="55"/>
      <c r="GOM1" s="55"/>
      <c r="GON1" s="55"/>
      <c r="GOO1" s="55"/>
      <c r="GOP1" s="55"/>
      <c r="GOQ1" s="55"/>
      <c r="GOR1" s="55"/>
      <c r="GOS1" s="55"/>
      <c r="GOT1" s="55"/>
      <c r="GOU1" s="55"/>
      <c r="GOV1" s="55"/>
      <c r="GOW1" s="55"/>
      <c r="GOX1" s="55"/>
      <c r="GOY1" s="55"/>
      <c r="GOZ1" s="55"/>
      <c r="GPA1" s="55"/>
      <c r="GPB1" s="55"/>
      <c r="GPC1" s="55"/>
      <c r="GPD1" s="55"/>
      <c r="GPE1" s="55"/>
      <c r="GPF1" s="55"/>
      <c r="GPG1" s="55"/>
      <c r="GPH1" s="55"/>
      <c r="GPI1" s="55"/>
      <c r="GPJ1" s="55"/>
      <c r="GPK1" s="55"/>
      <c r="GPL1" s="55"/>
      <c r="GPM1" s="55"/>
      <c r="GPN1" s="55"/>
      <c r="GPO1" s="55"/>
      <c r="GPP1" s="55"/>
      <c r="GPQ1" s="55"/>
      <c r="GPR1" s="55"/>
      <c r="GPS1" s="55"/>
      <c r="GPT1" s="55"/>
      <c r="GPU1" s="55"/>
      <c r="GPV1" s="55"/>
      <c r="GPW1" s="55"/>
      <c r="GPX1" s="55"/>
      <c r="GPY1" s="55"/>
      <c r="GPZ1" s="55"/>
      <c r="GQA1" s="55"/>
      <c r="GQB1" s="55"/>
      <c r="GQC1" s="55"/>
      <c r="GQD1" s="55"/>
      <c r="GQE1" s="55"/>
      <c r="GQF1" s="55"/>
      <c r="GQG1" s="55"/>
      <c r="GQH1" s="55"/>
      <c r="GQI1" s="55"/>
      <c r="GQJ1" s="55"/>
      <c r="GQK1" s="55"/>
      <c r="GQL1" s="55"/>
      <c r="GQM1" s="55"/>
      <c r="GQN1" s="55"/>
      <c r="GQO1" s="55"/>
      <c r="GQP1" s="55"/>
      <c r="GQQ1" s="55"/>
      <c r="GQR1" s="55"/>
      <c r="GQS1" s="55"/>
      <c r="GQT1" s="55"/>
      <c r="GQU1" s="55"/>
      <c r="GQV1" s="55"/>
      <c r="GQW1" s="55"/>
      <c r="GQX1" s="55"/>
      <c r="GQY1" s="55"/>
      <c r="GQZ1" s="55"/>
      <c r="GRA1" s="55"/>
      <c r="GRB1" s="55"/>
      <c r="GRC1" s="55"/>
      <c r="GRD1" s="55"/>
      <c r="GRE1" s="55"/>
      <c r="GRF1" s="55"/>
      <c r="GRG1" s="55"/>
      <c r="GRH1" s="55"/>
      <c r="GRI1" s="55"/>
      <c r="GRJ1" s="55"/>
      <c r="GRK1" s="55"/>
      <c r="GRL1" s="55"/>
      <c r="GRM1" s="55"/>
      <c r="GRN1" s="55"/>
      <c r="GRO1" s="55"/>
      <c r="GRP1" s="55"/>
      <c r="GRQ1" s="55"/>
      <c r="GRR1" s="55"/>
      <c r="GRS1" s="55"/>
      <c r="GRT1" s="55"/>
      <c r="GRU1" s="55"/>
      <c r="GRV1" s="55"/>
      <c r="GRW1" s="55"/>
      <c r="GRX1" s="55"/>
      <c r="GRY1" s="55"/>
      <c r="GRZ1" s="55"/>
      <c r="GSA1" s="55"/>
      <c r="GSB1" s="55"/>
      <c r="GSC1" s="55"/>
      <c r="GSD1" s="55"/>
      <c r="GSE1" s="55"/>
      <c r="GSF1" s="55"/>
      <c r="GSG1" s="55"/>
      <c r="GSH1" s="55"/>
      <c r="GSI1" s="55"/>
      <c r="GSJ1" s="55"/>
      <c r="GSK1" s="55"/>
      <c r="GSL1" s="55"/>
      <c r="GSM1" s="55"/>
      <c r="GSN1" s="55"/>
      <c r="GSO1" s="55"/>
      <c r="GSP1" s="55"/>
      <c r="GSQ1" s="55"/>
      <c r="GSR1" s="55"/>
      <c r="GSS1" s="55"/>
      <c r="GST1" s="55"/>
      <c r="GSU1" s="55"/>
      <c r="GSV1" s="55"/>
      <c r="GSW1" s="55"/>
      <c r="GSX1" s="55"/>
      <c r="GSY1" s="55"/>
      <c r="GSZ1" s="55"/>
      <c r="GTA1" s="55"/>
      <c r="GTB1" s="55"/>
      <c r="GTC1" s="55"/>
      <c r="GTD1" s="55"/>
      <c r="GTE1" s="55"/>
      <c r="GTF1" s="55"/>
      <c r="GTG1" s="55"/>
      <c r="GTH1" s="55"/>
      <c r="GTI1" s="55"/>
      <c r="GTJ1" s="55"/>
      <c r="GTK1" s="55"/>
      <c r="GTL1" s="55"/>
      <c r="GTM1" s="55"/>
      <c r="GTN1" s="55"/>
      <c r="GTO1" s="55"/>
      <c r="GTP1" s="55"/>
      <c r="GTQ1" s="55"/>
      <c r="GTR1" s="55"/>
      <c r="GTS1" s="55"/>
      <c r="GTT1" s="55"/>
      <c r="GTU1" s="55"/>
      <c r="GTV1" s="55"/>
      <c r="GTW1" s="55"/>
      <c r="GTX1" s="55"/>
      <c r="GTY1" s="55"/>
      <c r="GTZ1" s="55"/>
      <c r="GUA1" s="55"/>
      <c r="GUB1" s="55"/>
      <c r="GUC1" s="55"/>
      <c r="GUD1" s="55"/>
      <c r="GUE1" s="55"/>
      <c r="GUF1" s="55"/>
      <c r="GUG1" s="55"/>
      <c r="GUH1" s="55"/>
      <c r="GUI1" s="55"/>
      <c r="GUJ1" s="55"/>
      <c r="GUK1" s="55"/>
      <c r="GUL1" s="55"/>
      <c r="GUM1" s="55"/>
      <c r="GUN1" s="55"/>
      <c r="GUO1" s="55"/>
      <c r="GUP1" s="55"/>
      <c r="GUQ1" s="55"/>
      <c r="GUR1" s="55"/>
      <c r="GUS1" s="55"/>
      <c r="GUT1" s="55"/>
      <c r="GUU1" s="55"/>
      <c r="GUV1" s="55"/>
      <c r="GUW1" s="55"/>
      <c r="GUX1" s="55"/>
      <c r="GUY1" s="55"/>
      <c r="GUZ1" s="55"/>
      <c r="GVA1" s="55"/>
      <c r="GVB1" s="55"/>
      <c r="GVC1" s="55"/>
      <c r="GVD1" s="55"/>
      <c r="GVE1" s="55"/>
      <c r="GVF1" s="55"/>
      <c r="GVG1" s="55"/>
      <c r="GVH1" s="55"/>
      <c r="GVI1" s="55"/>
      <c r="GVJ1" s="55"/>
      <c r="GVK1" s="55"/>
      <c r="GVL1" s="55"/>
      <c r="GVM1" s="55"/>
      <c r="GVN1" s="55"/>
      <c r="GVO1" s="55"/>
      <c r="GVP1" s="55"/>
      <c r="GVQ1" s="55"/>
      <c r="GVR1" s="55"/>
      <c r="GVS1" s="55"/>
      <c r="GVT1" s="55"/>
      <c r="GVU1" s="55"/>
      <c r="GVV1" s="55"/>
      <c r="GVW1" s="55"/>
      <c r="GVX1" s="55"/>
      <c r="GVY1" s="55"/>
      <c r="GVZ1" s="55"/>
      <c r="GWA1" s="55"/>
      <c r="GWB1" s="55"/>
      <c r="GWC1" s="55"/>
      <c r="GWD1" s="55"/>
      <c r="GWE1" s="55"/>
      <c r="GWF1" s="55"/>
      <c r="GWG1" s="55"/>
      <c r="GWH1" s="55"/>
      <c r="GWI1" s="55"/>
      <c r="GWJ1" s="55"/>
      <c r="GWK1" s="55"/>
      <c r="GWL1" s="55"/>
      <c r="GWM1" s="55"/>
      <c r="GWN1" s="55"/>
      <c r="GWO1" s="55"/>
      <c r="GWP1" s="55"/>
      <c r="GWQ1" s="55"/>
      <c r="GWR1" s="55"/>
      <c r="GWS1" s="55"/>
      <c r="GWT1" s="55"/>
      <c r="GWU1" s="55"/>
      <c r="GWV1" s="55"/>
      <c r="GWW1" s="55"/>
      <c r="GWX1" s="55"/>
      <c r="GWY1" s="55"/>
      <c r="GWZ1" s="55"/>
      <c r="GXA1" s="55"/>
      <c r="GXB1" s="55"/>
      <c r="GXC1" s="55"/>
      <c r="GXD1" s="55"/>
      <c r="GXE1" s="55"/>
      <c r="GXF1" s="55"/>
      <c r="GXG1" s="55"/>
      <c r="GXH1" s="55"/>
      <c r="GXI1" s="55"/>
      <c r="GXJ1" s="55"/>
      <c r="GXK1" s="55"/>
      <c r="GXL1" s="55"/>
      <c r="GXM1" s="55"/>
      <c r="GXN1" s="55"/>
      <c r="GXO1" s="55"/>
      <c r="GXP1" s="55"/>
      <c r="GXQ1" s="55"/>
      <c r="GXR1" s="55"/>
      <c r="GXS1" s="55"/>
      <c r="GXT1" s="55"/>
      <c r="GXU1" s="55"/>
      <c r="GXV1" s="55"/>
      <c r="GXW1" s="55"/>
      <c r="GXX1" s="55"/>
      <c r="GXY1" s="55"/>
      <c r="GXZ1" s="55"/>
      <c r="GYA1" s="55"/>
      <c r="GYB1" s="55"/>
      <c r="GYC1" s="55"/>
      <c r="GYD1" s="55"/>
      <c r="GYE1" s="55"/>
      <c r="GYF1" s="55"/>
      <c r="GYG1" s="55"/>
      <c r="GYH1" s="55"/>
      <c r="GYI1" s="55"/>
      <c r="GYJ1" s="55"/>
      <c r="GYK1" s="55"/>
      <c r="GYL1" s="55"/>
      <c r="GYM1" s="55"/>
      <c r="GYN1" s="55"/>
      <c r="GYO1" s="55"/>
      <c r="GYP1" s="55"/>
      <c r="GYQ1" s="55"/>
      <c r="GYR1" s="55"/>
      <c r="GYS1" s="55"/>
      <c r="GYT1" s="55"/>
      <c r="GYU1" s="55"/>
      <c r="GYV1" s="55"/>
      <c r="GYW1" s="55"/>
      <c r="GYX1" s="55"/>
      <c r="GYY1" s="55"/>
      <c r="GYZ1" s="55"/>
      <c r="GZA1" s="55"/>
      <c r="GZB1" s="55"/>
      <c r="GZC1" s="55"/>
      <c r="GZD1" s="55"/>
      <c r="GZE1" s="55"/>
      <c r="GZF1" s="55"/>
      <c r="GZG1" s="55"/>
      <c r="GZH1" s="55"/>
      <c r="GZI1" s="55"/>
      <c r="GZJ1" s="55"/>
      <c r="GZK1" s="55"/>
      <c r="GZL1" s="55"/>
      <c r="GZM1" s="55"/>
      <c r="GZN1" s="55"/>
      <c r="GZO1" s="55"/>
      <c r="GZP1" s="55"/>
      <c r="GZQ1" s="55"/>
      <c r="GZR1" s="55"/>
      <c r="GZS1" s="55"/>
      <c r="GZT1" s="55"/>
      <c r="GZU1" s="55"/>
      <c r="GZV1" s="55"/>
      <c r="GZW1" s="55"/>
      <c r="GZX1" s="55"/>
      <c r="GZY1" s="55"/>
      <c r="GZZ1" s="55"/>
      <c r="HAA1" s="55"/>
      <c r="HAB1" s="55"/>
      <c r="HAC1" s="55"/>
      <c r="HAD1" s="55"/>
      <c r="HAE1" s="55"/>
      <c r="HAF1" s="55"/>
      <c r="HAG1" s="55"/>
      <c r="HAH1" s="55"/>
      <c r="HAI1" s="55"/>
      <c r="HAJ1" s="55"/>
      <c r="HAK1" s="55"/>
      <c r="HAL1" s="55"/>
      <c r="HAM1" s="55"/>
      <c r="HAN1" s="55"/>
      <c r="HAO1" s="55"/>
      <c r="HAP1" s="55"/>
      <c r="HAQ1" s="55"/>
      <c r="HAR1" s="55"/>
      <c r="HAS1" s="55"/>
      <c r="HAT1" s="55"/>
      <c r="HAU1" s="55"/>
      <c r="HAV1" s="55"/>
      <c r="HAW1" s="55"/>
      <c r="HAX1" s="55"/>
      <c r="HAY1" s="55"/>
      <c r="HAZ1" s="55"/>
      <c r="HBA1" s="55"/>
      <c r="HBB1" s="55"/>
      <c r="HBC1" s="55"/>
      <c r="HBD1" s="55"/>
      <c r="HBE1" s="55"/>
      <c r="HBF1" s="55"/>
      <c r="HBG1" s="55"/>
      <c r="HBH1" s="55"/>
      <c r="HBI1" s="55"/>
      <c r="HBJ1" s="55"/>
      <c r="HBK1" s="55"/>
      <c r="HBL1" s="55"/>
      <c r="HBM1" s="55"/>
      <c r="HBN1" s="55"/>
      <c r="HBO1" s="55"/>
      <c r="HBP1" s="55"/>
      <c r="HBQ1" s="55"/>
      <c r="HBR1" s="55"/>
      <c r="HBS1" s="55"/>
      <c r="HBT1" s="55"/>
      <c r="HBU1" s="55"/>
      <c r="HBV1" s="55"/>
      <c r="HBW1" s="55"/>
      <c r="HBX1" s="55"/>
      <c r="HBY1" s="55"/>
      <c r="HBZ1" s="55"/>
      <c r="HCA1" s="55"/>
      <c r="HCB1" s="55"/>
      <c r="HCC1" s="55"/>
      <c r="HCD1" s="55"/>
      <c r="HCE1" s="55"/>
      <c r="HCF1" s="55"/>
      <c r="HCG1" s="55"/>
      <c r="HCH1" s="55"/>
      <c r="HCI1" s="55"/>
      <c r="HCJ1" s="55"/>
      <c r="HCK1" s="55"/>
      <c r="HCL1" s="55"/>
      <c r="HCM1" s="55"/>
      <c r="HCN1" s="55"/>
      <c r="HCO1" s="55"/>
      <c r="HCP1" s="55"/>
      <c r="HCQ1" s="55"/>
      <c r="HCR1" s="55"/>
      <c r="HCS1" s="55"/>
      <c r="HCT1" s="55"/>
      <c r="HCU1" s="55"/>
      <c r="HCV1" s="55"/>
      <c r="HCW1" s="55"/>
      <c r="HCX1" s="55"/>
      <c r="HCY1" s="55"/>
      <c r="HCZ1" s="55"/>
      <c r="HDA1" s="55"/>
      <c r="HDB1" s="55"/>
      <c r="HDC1" s="55"/>
      <c r="HDD1" s="55"/>
      <c r="HDE1" s="55"/>
      <c r="HDF1" s="55"/>
      <c r="HDG1" s="55"/>
      <c r="HDH1" s="55"/>
      <c r="HDI1" s="55"/>
      <c r="HDJ1" s="55"/>
      <c r="HDK1" s="55"/>
      <c r="HDL1" s="55"/>
      <c r="HDM1" s="55"/>
      <c r="HDN1" s="55"/>
      <c r="HDO1" s="55"/>
      <c r="HDP1" s="55"/>
      <c r="HDQ1" s="55"/>
      <c r="HDR1" s="55"/>
      <c r="HDS1" s="55"/>
      <c r="HDT1" s="55"/>
      <c r="HDU1" s="55"/>
      <c r="HDV1" s="55"/>
      <c r="HDW1" s="55"/>
      <c r="HDX1" s="55"/>
      <c r="HDY1" s="55"/>
      <c r="HDZ1" s="55"/>
      <c r="HEA1" s="55"/>
      <c r="HEB1" s="55"/>
      <c r="HEC1" s="55"/>
      <c r="HED1" s="55"/>
      <c r="HEE1" s="55"/>
      <c r="HEF1" s="55"/>
      <c r="HEG1" s="55"/>
      <c r="HEH1" s="55"/>
      <c r="HEI1" s="55"/>
      <c r="HEJ1" s="55"/>
      <c r="HEK1" s="55"/>
      <c r="HEL1" s="55"/>
      <c r="HEM1" s="55"/>
      <c r="HEN1" s="55"/>
      <c r="HEO1" s="55"/>
      <c r="HEP1" s="55"/>
      <c r="HEQ1" s="55"/>
      <c r="HER1" s="55"/>
      <c r="HES1" s="55"/>
      <c r="HET1" s="55"/>
      <c r="HEU1" s="55"/>
      <c r="HEV1" s="55"/>
      <c r="HEW1" s="55"/>
      <c r="HEX1" s="55"/>
      <c r="HEY1" s="55"/>
      <c r="HEZ1" s="55"/>
      <c r="HFA1" s="55"/>
      <c r="HFB1" s="55"/>
      <c r="HFC1" s="55"/>
      <c r="HFD1" s="55"/>
      <c r="HFE1" s="55"/>
      <c r="HFF1" s="55"/>
      <c r="HFG1" s="55"/>
      <c r="HFH1" s="55"/>
      <c r="HFI1" s="55"/>
      <c r="HFJ1" s="55"/>
      <c r="HFK1" s="55"/>
      <c r="HFL1" s="55"/>
      <c r="HFM1" s="55"/>
      <c r="HFN1" s="55"/>
      <c r="HFO1" s="55"/>
      <c r="HFP1" s="55"/>
      <c r="HFQ1" s="55"/>
      <c r="HFR1" s="55"/>
      <c r="HFS1" s="55"/>
      <c r="HFT1" s="55"/>
      <c r="HFU1" s="55"/>
      <c r="HFV1" s="55"/>
      <c r="HFW1" s="55"/>
      <c r="HFX1" s="55"/>
      <c r="HFY1" s="55"/>
      <c r="HFZ1" s="55"/>
      <c r="HGA1" s="55"/>
      <c r="HGB1" s="55"/>
      <c r="HGC1" s="55"/>
      <c r="HGD1" s="55"/>
      <c r="HGE1" s="55"/>
      <c r="HGF1" s="55"/>
      <c r="HGG1" s="55"/>
      <c r="HGH1" s="55"/>
      <c r="HGI1" s="55"/>
      <c r="HGJ1" s="55"/>
      <c r="HGK1" s="55"/>
      <c r="HGL1" s="55"/>
      <c r="HGM1" s="55"/>
      <c r="HGN1" s="55"/>
      <c r="HGO1" s="55"/>
      <c r="HGP1" s="55"/>
      <c r="HGQ1" s="55"/>
      <c r="HGR1" s="55"/>
      <c r="HGS1" s="55"/>
      <c r="HGT1" s="55"/>
      <c r="HGU1" s="55"/>
      <c r="HGV1" s="55"/>
      <c r="HGW1" s="55"/>
      <c r="HGX1" s="55"/>
      <c r="HGY1" s="55"/>
      <c r="HGZ1" s="55"/>
      <c r="HHA1" s="55"/>
      <c r="HHB1" s="55"/>
      <c r="HHC1" s="55"/>
      <c r="HHD1" s="55"/>
      <c r="HHE1" s="55"/>
      <c r="HHF1" s="55"/>
      <c r="HHG1" s="55"/>
      <c r="HHH1" s="55"/>
      <c r="HHI1" s="55"/>
      <c r="HHJ1" s="55"/>
      <c r="HHK1" s="55"/>
      <c r="HHL1" s="55"/>
      <c r="HHM1" s="55"/>
      <c r="HHN1" s="55"/>
      <c r="HHO1" s="55"/>
      <c r="HHP1" s="55"/>
      <c r="HHQ1" s="55"/>
      <c r="HHR1" s="55"/>
      <c r="HHS1" s="55"/>
      <c r="HHT1" s="55"/>
      <c r="HHU1" s="55"/>
      <c r="HHV1" s="55"/>
      <c r="HHW1" s="55"/>
      <c r="HHX1" s="55"/>
      <c r="HHY1" s="55"/>
      <c r="HHZ1" s="55"/>
      <c r="HIA1" s="55"/>
      <c r="HIB1" s="55"/>
      <c r="HIC1" s="55"/>
      <c r="HID1" s="55"/>
      <c r="HIE1" s="55"/>
      <c r="HIF1" s="55"/>
      <c r="HIG1" s="55"/>
      <c r="HIH1" s="55"/>
      <c r="HII1" s="55"/>
      <c r="HIJ1" s="55"/>
      <c r="HIK1" s="55"/>
      <c r="HIL1" s="55"/>
      <c r="HIM1" s="55"/>
      <c r="HIN1" s="55"/>
      <c r="HIO1" s="55"/>
      <c r="HIP1" s="55"/>
      <c r="HIQ1" s="55"/>
      <c r="HIR1" s="55"/>
      <c r="HIS1" s="55"/>
      <c r="HIT1" s="55"/>
      <c r="HIU1" s="55"/>
      <c r="HIV1" s="55"/>
      <c r="HIW1" s="55"/>
      <c r="HIX1" s="55"/>
      <c r="HIY1" s="55"/>
      <c r="HIZ1" s="55"/>
      <c r="HJA1" s="55"/>
      <c r="HJB1" s="55"/>
      <c r="HJC1" s="55"/>
      <c r="HJD1" s="55"/>
      <c r="HJE1" s="55"/>
      <c r="HJF1" s="55"/>
      <c r="HJG1" s="55"/>
      <c r="HJH1" s="55"/>
      <c r="HJI1" s="55"/>
      <c r="HJJ1" s="55"/>
      <c r="HJK1" s="55"/>
      <c r="HJL1" s="55"/>
      <c r="HJM1" s="55"/>
      <c r="HJN1" s="55"/>
      <c r="HJO1" s="55"/>
      <c r="HJP1" s="55"/>
      <c r="HJQ1" s="55"/>
      <c r="HJR1" s="55"/>
      <c r="HJS1" s="55"/>
      <c r="HJT1" s="55"/>
      <c r="HJU1" s="55"/>
      <c r="HJV1" s="55"/>
      <c r="HJW1" s="55"/>
      <c r="HJX1" s="55"/>
      <c r="HJY1" s="55"/>
      <c r="HJZ1" s="55"/>
      <c r="HKA1" s="55"/>
      <c r="HKB1" s="55"/>
      <c r="HKC1" s="55"/>
      <c r="HKD1" s="55"/>
      <c r="HKE1" s="55"/>
      <c r="HKF1" s="55"/>
      <c r="HKG1" s="55"/>
      <c r="HKH1" s="55"/>
      <c r="HKI1" s="55"/>
      <c r="HKJ1" s="55"/>
      <c r="HKK1" s="55"/>
      <c r="HKL1" s="55"/>
      <c r="HKM1" s="55"/>
      <c r="HKN1" s="55"/>
      <c r="HKO1" s="55"/>
      <c r="HKP1" s="55"/>
      <c r="HKQ1" s="55"/>
      <c r="HKR1" s="55"/>
      <c r="HKS1" s="55"/>
      <c r="HKT1" s="55"/>
      <c r="HKU1" s="55"/>
      <c r="HKV1" s="55"/>
      <c r="HKW1" s="55"/>
      <c r="HKX1" s="55"/>
      <c r="HKY1" s="55"/>
      <c r="HKZ1" s="55"/>
      <c r="HLA1" s="55"/>
      <c r="HLB1" s="55"/>
      <c r="HLC1" s="55"/>
      <c r="HLD1" s="55"/>
      <c r="HLE1" s="55"/>
      <c r="HLF1" s="55"/>
      <c r="HLG1" s="55"/>
      <c r="HLH1" s="55"/>
      <c r="HLI1" s="55"/>
      <c r="HLJ1" s="55"/>
      <c r="HLK1" s="55"/>
      <c r="HLL1" s="55"/>
      <c r="HLM1" s="55"/>
      <c r="HLN1" s="55"/>
      <c r="HLO1" s="55"/>
      <c r="HLP1" s="55"/>
      <c r="HLQ1" s="55"/>
      <c r="HLR1" s="55"/>
      <c r="HLS1" s="55"/>
      <c r="HLT1" s="55"/>
      <c r="HLU1" s="55"/>
      <c r="HLV1" s="55"/>
      <c r="HLW1" s="55"/>
      <c r="HLX1" s="55"/>
      <c r="HLY1" s="55"/>
      <c r="HLZ1" s="55"/>
      <c r="HMA1" s="55"/>
      <c r="HMB1" s="55"/>
      <c r="HMC1" s="55"/>
      <c r="HMD1" s="55"/>
      <c r="HME1" s="55"/>
      <c r="HMF1" s="55"/>
      <c r="HMG1" s="55"/>
      <c r="HMH1" s="55"/>
      <c r="HMI1" s="55"/>
      <c r="HMJ1" s="55"/>
      <c r="HMK1" s="55"/>
      <c r="HML1" s="55"/>
      <c r="HMM1" s="55"/>
      <c r="HMN1" s="55"/>
      <c r="HMO1" s="55"/>
      <c r="HMP1" s="55"/>
      <c r="HMQ1" s="55"/>
      <c r="HMR1" s="55"/>
      <c r="HMS1" s="55"/>
      <c r="HMT1" s="55"/>
      <c r="HMU1" s="55"/>
      <c r="HMV1" s="55"/>
      <c r="HMW1" s="55"/>
      <c r="HMX1" s="55"/>
      <c r="HMY1" s="55"/>
      <c r="HMZ1" s="55"/>
      <c r="HNA1" s="55"/>
      <c r="HNB1" s="55"/>
      <c r="HNC1" s="55"/>
      <c r="HND1" s="55"/>
      <c r="HNE1" s="55"/>
      <c r="HNF1" s="55"/>
      <c r="HNG1" s="55"/>
      <c r="HNH1" s="55"/>
      <c r="HNI1" s="55"/>
      <c r="HNJ1" s="55"/>
      <c r="HNK1" s="55"/>
      <c r="HNL1" s="55"/>
      <c r="HNM1" s="55"/>
      <c r="HNN1" s="55"/>
      <c r="HNO1" s="55"/>
      <c r="HNP1" s="55"/>
      <c r="HNQ1" s="55"/>
      <c r="HNR1" s="55"/>
      <c r="HNS1" s="55"/>
      <c r="HNT1" s="55"/>
      <c r="HNU1" s="55"/>
      <c r="HNV1" s="55"/>
      <c r="HNW1" s="55"/>
      <c r="HNX1" s="55"/>
      <c r="HNY1" s="55"/>
      <c r="HNZ1" s="55"/>
      <c r="HOA1" s="55"/>
      <c r="HOB1" s="55"/>
      <c r="HOC1" s="55"/>
      <c r="HOD1" s="55"/>
      <c r="HOE1" s="55"/>
      <c r="HOF1" s="55"/>
      <c r="HOG1" s="55"/>
      <c r="HOH1" s="55"/>
      <c r="HOI1" s="55"/>
      <c r="HOJ1" s="55"/>
      <c r="HOK1" s="55"/>
      <c r="HOL1" s="55"/>
      <c r="HOM1" s="55"/>
      <c r="HON1" s="55"/>
      <c r="HOO1" s="55"/>
      <c r="HOP1" s="55"/>
      <c r="HOQ1" s="55"/>
      <c r="HOR1" s="55"/>
      <c r="HOS1" s="55"/>
      <c r="HOT1" s="55"/>
      <c r="HOU1" s="55"/>
      <c r="HOV1" s="55"/>
      <c r="HOW1" s="55"/>
      <c r="HOX1" s="55"/>
      <c r="HOY1" s="55"/>
      <c r="HOZ1" s="55"/>
      <c r="HPA1" s="55"/>
      <c r="HPB1" s="55"/>
      <c r="HPC1" s="55"/>
      <c r="HPD1" s="55"/>
      <c r="HPE1" s="55"/>
      <c r="HPF1" s="55"/>
      <c r="HPG1" s="55"/>
      <c r="HPH1" s="55"/>
      <c r="HPI1" s="55"/>
      <c r="HPJ1" s="55"/>
      <c r="HPK1" s="55"/>
      <c r="HPL1" s="55"/>
      <c r="HPM1" s="55"/>
      <c r="HPN1" s="55"/>
      <c r="HPO1" s="55"/>
      <c r="HPP1" s="55"/>
      <c r="HPQ1" s="55"/>
      <c r="HPR1" s="55"/>
      <c r="HPS1" s="55"/>
      <c r="HPT1" s="55"/>
      <c r="HPU1" s="55"/>
      <c r="HPV1" s="55"/>
      <c r="HPW1" s="55"/>
      <c r="HPX1" s="55"/>
      <c r="HPY1" s="55"/>
      <c r="HPZ1" s="55"/>
      <c r="HQA1" s="55"/>
      <c r="HQB1" s="55"/>
      <c r="HQC1" s="55"/>
      <c r="HQD1" s="55"/>
      <c r="HQE1" s="55"/>
      <c r="HQF1" s="55"/>
      <c r="HQG1" s="55"/>
      <c r="HQH1" s="55"/>
      <c r="HQI1" s="55"/>
      <c r="HQJ1" s="55"/>
      <c r="HQK1" s="55"/>
      <c r="HQL1" s="55"/>
      <c r="HQM1" s="55"/>
      <c r="HQN1" s="55"/>
      <c r="HQO1" s="55"/>
      <c r="HQP1" s="55"/>
      <c r="HQQ1" s="55"/>
      <c r="HQR1" s="55"/>
      <c r="HQS1" s="55"/>
      <c r="HQT1" s="55"/>
      <c r="HQU1" s="55"/>
      <c r="HQV1" s="55"/>
      <c r="HQW1" s="55"/>
      <c r="HQX1" s="55"/>
      <c r="HQY1" s="55"/>
      <c r="HQZ1" s="55"/>
      <c r="HRA1" s="55"/>
      <c r="HRB1" s="55"/>
      <c r="HRC1" s="55"/>
      <c r="HRD1" s="55"/>
      <c r="HRE1" s="55"/>
      <c r="HRF1" s="55"/>
      <c r="HRG1" s="55"/>
      <c r="HRH1" s="55"/>
      <c r="HRI1" s="55"/>
      <c r="HRJ1" s="55"/>
      <c r="HRK1" s="55"/>
      <c r="HRL1" s="55"/>
      <c r="HRM1" s="55"/>
      <c r="HRN1" s="55"/>
      <c r="HRO1" s="55"/>
      <c r="HRP1" s="55"/>
      <c r="HRQ1" s="55"/>
      <c r="HRR1" s="55"/>
      <c r="HRS1" s="55"/>
      <c r="HRT1" s="55"/>
      <c r="HRU1" s="55"/>
      <c r="HRV1" s="55"/>
      <c r="HRW1" s="55"/>
      <c r="HRX1" s="55"/>
      <c r="HRY1" s="55"/>
      <c r="HRZ1" s="55"/>
      <c r="HSA1" s="55"/>
      <c r="HSB1" s="55"/>
      <c r="HSC1" s="55"/>
      <c r="HSD1" s="55"/>
      <c r="HSE1" s="55"/>
      <c r="HSF1" s="55"/>
      <c r="HSG1" s="55"/>
      <c r="HSH1" s="55"/>
      <c r="HSI1" s="55"/>
      <c r="HSJ1" s="55"/>
      <c r="HSK1" s="55"/>
      <c r="HSL1" s="55"/>
      <c r="HSM1" s="55"/>
      <c r="HSN1" s="55"/>
      <c r="HSO1" s="55"/>
      <c r="HSP1" s="55"/>
      <c r="HSQ1" s="55"/>
      <c r="HSR1" s="55"/>
      <c r="HSS1" s="55"/>
      <c r="HST1" s="55"/>
      <c r="HSU1" s="55"/>
      <c r="HSV1" s="55"/>
      <c r="HSW1" s="55"/>
      <c r="HSX1" s="55"/>
      <c r="HSY1" s="55"/>
      <c r="HSZ1" s="55"/>
      <c r="HTA1" s="55"/>
      <c r="HTB1" s="55"/>
      <c r="HTC1" s="55"/>
      <c r="HTD1" s="55"/>
      <c r="HTE1" s="55"/>
      <c r="HTF1" s="55"/>
      <c r="HTG1" s="55"/>
      <c r="HTH1" s="55"/>
      <c r="HTI1" s="55"/>
      <c r="HTJ1" s="55"/>
      <c r="HTK1" s="55"/>
      <c r="HTL1" s="55"/>
      <c r="HTM1" s="55"/>
      <c r="HTN1" s="55"/>
      <c r="HTO1" s="55"/>
      <c r="HTP1" s="55"/>
      <c r="HTQ1" s="55"/>
      <c r="HTR1" s="55"/>
      <c r="HTS1" s="55"/>
      <c r="HTT1" s="55"/>
      <c r="HTU1" s="55"/>
      <c r="HTV1" s="55"/>
      <c r="HTW1" s="55"/>
      <c r="HTX1" s="55"/>
      <c r="HTY1" s="55"/>
      <c r="HTZ1" s="55"/>
      <c r="HUA1" s="55"/>
      <c r="HUB1" s="55"/>
      <c r="HUC1" s="55"/>
      <c r="HUD1" s="55"/>
      <c r="HUE1" s="55"/>
      <c r="HUF1" s="55"/>
      <c r="HUG1" s="55"/>
      <c r="HUH1" s="55"/>
      <c r="HUI1" s="55"/>
      <c r="HUJ1" s="55"/>
      <c r="HUK1" s="55"/>
      <c r="HUL1" s="55"/>
      <c r="HUM1" s="55"/>
      <c r="HUN1" s="55"/>
      <c r="HUO1" s="55"/>
      <c r="HUP1" s="55"/>
      <c r="HUQ1" s="55"/>
      <c r="HUR1" s="55"/>
      <c r="HUS1" s="55"/>
      <c r="HUT1" s="55"/>
      <c r="HUU1" s="55"/>
      <c r="HUV1" s="55"/>
      <c r="HUW1" s="55"/>
      <c r="HUX1" s="55"/>
      <c r="HUY1" s="55"/>
      <c r="HUZ1" s="55"/>
      <c r="HVA1" s="55"/>
      <c r="HVB1" s="55"/>
      <c r="HVC1" s="55"/>
      <c r="HVD1" s="55"/>
      <c r="HVE1" s="55"/>
      <c r="HVF1" s="55"/>
      <c r="HVG1" s="55"/>
      <c r="HVH1" s="55"/>
      <c r="HVI1" s="55"/>
      <c r="HVJ1" s="55"/>
      <c r="HVK1" s="55"/>
      <c r="HVL1" s="55"/>
      <c r="HVM1" s="55"/>
      <c r="HVN1" s="55"/>
      <c r="HVO1" s="55"/>
      <c r="HVP1" s="55"/>
      <c r="HVQ1" s="55"/>
      <c r="HVR1" s="55"/>
      <c r="HVS1" s="55"/>
      <c r="HVT1" s="55"/>
      <c r="HVU1" s="55"/>
      <c r="HVV1" s="55"/>
      <c r="HVW1" s="55"/>
      <c r="HVX1" s="55"/>
      <c r="HVY1" s="55"/>
      <c r="HVZ1" s="55"/>
      <c r="HWA1" s="55"/>
      <c r="HWB1" s="55"/>
      <c r="HWC1" s="55"/>
      <c r="HWD1" s="55"/>
      <c r="HWE1" s="55"/>
      <c r="HWF1" s="55"/>
      <c r="HWG1" s="55"/>
      <c r="HWH1" s="55"/>
      <c r="HWI1" s="55"/>
      <c r="HWJ1" s="55"/>
      <c r="HWK1" s="55"/>
      <c r="HWL1" s="55"/>
      <c r="HWM1" s="55"/>
      <c r="HWN1" s="55"/>
      <c r="HWO1" s="55"/>
      <c r="HWP1" s="55"/>
      <c r="HWQ1" s="55"/>
      <c r="HWR1" s="55"/>
      <c r="HWS1" s="55"/>
      <c r="HWT1" s="55"/>
      <c r="HWU1" s="55"/>
      <c r="HWV1" s="55"/>
      <c r="HWW1" s="55"/>
      <c r="HWX1" s="55"/>
      <c r="HWY1" s="55"/>
      <c r="HWZ1" s="55"/>
      <c r="HXA1" s="55"/>
      <c r="HXB1" s="55"/>
      <c r="HXC1" s="55"/>
      <c r="HXD1" s="55"/>
      <c r="HXE1" s="55"/>
      <c r="HXF1" s="55"/>
      <c r="HXG1" s="55"/>
      <c r="HXH1" s="55"/>
      <c r="HXI1" s="55"/>
      <c r="HXJ1" s="55"/>
      <c r="HXK1" s="55"/>
      <c r="HXL1" s="55"/>
      <c r="HXM1" s="55"/>
      <c r="HXN1" s="55"/>
      <c r="HXO1" s="55"/>
      <c r="HXP1" s="55"/>
      <c r="HXQ1" s="55"/>
      <c r="HXR1" s="55"/>
      <c r="HXS1" s="55"/>
      <c r="HXT1" s="55"/>
      <c r="HXU1" s="55"/>
      <c r="HXV1" s="55"/>
      <c r="HXW1" s="55"/>
      <c r="HXX1" s="55"/>
      <c r="HXY1" s="55"/>
      <c r="HXZ1" s="55"/>
      <c r="HYA1" s="55"/>
      <c r="HYB1" s="55"/>
      <c r="HYC1" s="55"/>
      <c r="HYD1" s="55"/>
      <c r="HYE1" s="55"/>
      <c r="HYF1" s="55"/>
      <c r="HYG1" s="55"/>
      <c r="HYH1" s="55"/>
      <c r="HYI1" s="55"/>
      <c r="HYJ1" s="55"/>
      <c r="HYK1" s="55"/>
      <c r="HYL1" s="55"/>
      <c r="HYM1" s="55"/>
      <c r="HYN1" s="55"/>
      <c r="HYO1" s="55"/>
      <c r="HYP1" s="55"/>
      <c r="HYQ1" s="55"/>
      <c r="HYR1" s="55"/>
      <c r="HYS1" s="55"/>
      <c r="HYT1" s="55"/>
      <c r="HYU1" s="55"/>
      <c r="HYV1" s="55"/>
      <c r="HYW1" s="55"/>
      <c r="HYX1" s="55"/>
      <c r="HYY1" s="55"/>
      <c r="HYZ1" s="55"/>
      <c r="HZA1" s="55"/>
      <c r="HZB1" s="55"/>
      <c r="HZC1" s="55"/>
      <c r="HZD1" s="55"/>
      <c r="HZE1" s="55"/>
      <c r="HZF1" s="55"/>
      <c r="HZG1" s="55"/>
      <c r="HZH1" s="55"/>
      <c r="HZI1" s="55"/>
      <c r="HZJ1" s="55"/>
      <c r="HZK1" s="55"/>
      <c r="HZL1" s="55"/>
      <c r="HZM1" s="55"/>
      <c r="HZN1" s="55"/>
      <c r="HZO1" s="55"/>
      <c r="HZP1" s="55"/>
      <c r="HZQ1" s="55"/>
      <c r="HZR1" s="55"/>
      <c r="HZS1" s="55"/>
      <c r="HZT1" s="55"/>
      <c r="HZU1" s="55"/>
      <c r="HZV1" s="55"/>
      <c r="HZW1" s="55"/>
      <c r="HZX1" s="55"/>
      <c r="HZY1" s="55"/>
      <c r="HZZ1" s="55"/>
      <c r="IAA1" s="55"/>
      <c r="IAB1" s="55"/>
      <c r="IAC1" s="55"/>
      <c r="IAD1" s="55"/>
      <c r="IAE1" s="55"/>
      <c r="IAF1" s="55"/>
      <c r="IAG1" s="55"/>
      <c r="IAH1" s="55"/>
      <c r="IAI1" s="55"/>
      <c r="IAJ1" s="55"/>
      <c r="IAK1" s="55"/>
      <c r="IAL1" s="55"/>
      <c r="IAM1" s="55"/>
      <c r="IAN1" s="55"/>
      <c r="IAO1" s="55"/>
      <c r="IAP1" s="55"/>
      <c r="IAQ1" s="55"/>
      <c r="IAR1" s="55"/>
      <c r="IAS1" s="55"/>
      <c r="IAT1" s="55"/>
      <c r="IAU1" s="55"/>
      <c r="IAV1" s="55"/>
      <c r="IAW1" s="55"/>
      <c r="IAX1" s="55"/>
      <c r="IAY1" s="55"/>
      <c r="IAZ1" s="55"/>
      <c r="IBA1" s="55"/>
      <c r="IBB1" s="55"/>
      <c r="IBC1" s="55"/>
      <c r="IBD1" s="55"/>
      <c r="IBE1" s="55"/>
      <c r="IBF1" s="55"/>
      <c r="IBG1" s="55"/>
      <c r="IBH1" s="55"/>
      <c r="IBI1" s="55"/>
      <c r="IBJ1" s="55"/>
      <c r="IBK1" s="55"/>
      <c r="IBL1" s="55"/>
      <c r="IBM1" s="55"/>
      <c r="IBN1" s="55"/>
      <c r="IBO1" s="55"/>
      <c r="IBP1" s="55"/>
      <c r="IBQ1" s="55"/>
      <c r="IBR1" s="55"/>
      <c r="IBS1" s="55"/>
      <c r="IBT1" s="55"/>
      <c r="IBU1" s="55"/>
      <c r="IBV1" s="55"/>
      <c r="IBW1" s="55"/>
      <c r="IBX1" s="55"/>
      <c r="IBY1" s="55"/>
      <c r="IBZ1" s="55"/>
      <c r="ICA1" s="55"/>
      <c r="ICB1" s="55"/>
      <c r="ICC1" s="55"/>
      <c r="ICD1" s="55"/>
      <c r="ICE1" s="55"/>
      <c r="ICF1" s="55"/>
      <c r="ICG1" s="55"/>
      <c r="ICH1" s="55"/>
      <c r="ICI1" s="55"/>
      <c r="ICJ1" s="55"/>
      <c r="ICK1" s="55"/>
      <c r="ICL1" s="55"/>
      <c r="ICM1" s="55"/>
      <c r="ICN1" s="55"/>
      <c r="ICO1" s="55"/>
      <c r="ICP1" s="55"/>
      <c r="ICQ1" s="55"/>
      <c r="ICR1" s="55"/>
      <c r="ICS1" s="55"/>
      <c r="ICT1" s="55"/>
      <c r="ICU1" s="55"/>
      <c r="ICV1" s="55"/>
      <c r="ICW1" s="55"/>
      <c r="ICX1" s="55"/>
      <c r="ICY1" s="55"/>
      <c r="ICZ1" s="55"/>
      <c r="IDA1" s="55"/>
      <c r="IDB1" s="55"/>
      <c r="IDC1" s="55"/>
      <c r="IDD1" s="55"/>
      <c r="IDE1" s="55"/>
      <c r="IDF1" s="55"/>
      <c r="IDG1" s="55"/>
      <c r="IDH1" s="55"/>
      <c r="IDI1" s="55"/>
      <c r="IDJ1" s="55"/>
      <c r="IDK1" s="55"/>
      <c r="IDL1" s="55"/>
      <c r="IDM1" s="55"/>
      <c r="IDN1" s="55"/>
      <c r="IDO1" s="55"/>
      <c r="IDP1" s="55"/>
      <c r="IDQ1" s="55"/>
      <c r="IDR1" s="55"/>
      <c r="IDS1" s="55"/>
      <c r="IDT1" s="55"/>
      <c r="IDU1" s="55"/>
      <c r="IDV1" s="55"/>
      <c r="IDW1" s="55"/>
      <c r="IDX1" s="55"/>
      <c r="IDY1" s="55"/>
      <c r="IDZ1" s="55"/>
      <c r="IEA1" s="55"/>
      <c r="IEB1" s="55"/>
      <c r="IEC1" s="55"/>
      <c r="IED1" s="55"/>
      <c r="IEE1" s="55"/>
      <c r="IEF1" s="55"/>
      <c r="IEG1" s="55"/>
      <c r="IEH1" s="55"/>
      <c r="IEI1" s="55"/>
      <c r="IEJ1" s="55"/>
      <c r="IEK1" s="55"/>
      <c r="IEL1" s="55"/>
      <c r="IEM1" s="55"/>
      <c r="IEN1" s="55"/>
      <c r="IEO1" s="55"/>
      <c r="IEP1" s="55"/>
      <c r="IEQ1" s="55"/>
      <c r="IER1" s="55"/>
      <c r="IES1" s="55"/>
      <c r="IET1" s="55"/>
      <c r="IEU1" s="55"/>
      <c r="IEV1" s="55"/>
      <c r="IEW1" s="55"/>
      <c r="IEX1" s="55"/>
      <c r="IEY1" s="55"/>
      <c r="IEZ1" s="55"/>
      <c r="IFA1" s="55"/>
      <c r="IFB1" s="55"/>
      <c r="IFC1" s="55"/>
      <c r="IFD1" s="55"/>
      <c r="IFE1" s="55"/>
      <c r="IFF1" s="55"/>
      <c r="IFG1" s="55"/>
      <c r="IFH1" s="55"/>
      <c r="IFI1" s="55"/>
      <c r="IFJ1" s="55"/>
      <c r="IFK1" s="55"/>
      <c r="IFL1" s="55"/>
      <c r="IFM1" s="55"/>
      <c r="IFN1" s="55"/>
      <c r="IFO1" s="55"/>
      <c r="IFP1" s="55"/>
      <c r="IFQ1" s="55"/>
      <c r="IFR1" s="55"/>
      <c r="IFS1" s="55"/>
      <c r="IFT1" s="55"/>
      <c r="IFU1" s="55"/>
      <c r="IFV1" s="55"/>
      <c r="IFW1" s="55"/>
      <c r="IFX1" s="55"/>
      <c r="IFY1" s="55"/>
      <c r="IFZ1" s="55"/>
      <c r="IGA1" s="55"/>
      <c r="IGB1" s="55"/>
      <c r="IGC1" s="55"/>
      <c r="IGD1" s="55"/>
      <c r="IGE1" s="55"/>
      <c r="IGF1" s="55"/>
      <c r="IGG1" s="55"/>
      <c r="IGH1" s="55"/>
      <c r="IGI1" s="55"/>
      <c r="IGJ1" s="55"/>
      <c r="IGK1" s="55"/>
      <c r="IGL1" s="55"/>
      <c r="IGM1" s="55"/>
      <c r="IGN1" s="55"/>
      <c r="IGO1" s="55"/>
      <c r="IGP1" s="55"/>
      <c r="IGQ1" s="55"/>
      <c r="IGR1" s="55"/>
      <c r="IGS1" s="55"/>
      <c r="IGT1" s="55"/>
      <c r="IGU1" s="55"/>
      <c r="IGV1" s="55"/>
      <c r="IGW1" s="55"/>
      <c r="IGX1" s="55"/>
      <c r="IGY1" s="55"/>
      <c r="IGZ1" s="55"/>
      <c r="IHA1" s="55"/>
      <c r="IHB1" s="55"/>
      <c r="IHC1" s="55"/>
      <c r="IHD1" s="55"/>
      <c r="IHE1" s="55"/>
      <c r="IHF1" s="55"/>
      <c r="IHG1" s="55"/>
      <c r="IHH1" s="55"/>
      <c r="IHI1" s="55"/>
      <c r="IHJ1" s="55"/>
      <c r="IHK1" s="55"/>
      <c r="IHL1" s="55"/>
      <c r="IHM1" s="55"/>
      <c r="IHN1" s="55"/>
      <c r="IHO1" s="55"/>
      <c r="IHP1" s="55"/>
      <c r="IHQ1" s="55"/>
      <c r="IHR1" s="55"/>
      <c r="IHS1" s="55"/>
      <c r="IHT1" s="55"/>
      <c r="IHU1" s="55"/>
      <c r="IHV1" s="55"/>
      <c r="IHW1" s="55"/>
      <c r="IHX1" s="55"/>
      <c r="IHY1" s="55"/>
      <c r="IHZ1" s="55"/>
      <c r="IIA1" s="55"/>
      <c r="IIB1" s="55"/>
      <c r="IIC1" s="55"/>
      <c r="IID1" s="55"/>
      <c r="IIE1" s="55"/>
      <c r="IIF1" s="55"/>
      <c r="IIG1" s="55"/>
      <c r="IIH1" s="55"/>
      <c r="III1" s="55"/>
      <c r="IIJ1" s="55"/>
      <c r="IIK1" s="55"/>
      <c r="IIL1" s="55"/>
      <c r="IIM1" s="55"/>
      <c r="IIN1" s="55"/>
      <c r="IIO1" s="55"/>
      <c r="IIP1" s="55"/>
      <c r="IIQ1" s="55"/>
      <c r="IIR1" s="55"/>
      <c r="IIS1" s="55"/>
      <c r="IIT1" s="55"/>
      <c r="IIU1" s="55"/>
      <c r="IIV1" s="55"/>
      <c r="IIW1" s="55"/>
      <c r="IIX1" s="55"/>
      <c r="IIY1" s="55"/>
      <c r="IIZ1" s="55"/>
      <c r="IJA1" s="55"/>
      <c r="IJB1" s="55"/>
      <c r="IJC1" s="55"/>
      <c r="IJD1" s="55"/>
      <c r="IJE1" s="55"/>
      <c r="IJF1" s="55"/>
      <c r="IJG1" s="55"/>
      <c r="IJH1" s="55"/>
      <c r="IJI1" s="55"/>
      <c r="IJJ1" s="55"/>
      <c r="IJK1" s="55"/>
      <c r="IJL1" s="55"/>
      <c r="IJM1" s="55"/>
      <c r="IJN1" s="55"/>
      <c r="IJO1" s="55"/>
      <c r="IJP1" s="55"/>
      <c r="IJQ1" s="55"/>
      <c r="IJR1" s="55"/>
      <c r="IJS1" s="55"/>
      <c r="IJT1" s="55"/>
      <c r="IJU1" s="55"/>
      <c r="IJV1" s="55"/>
      <c r="IJW1" s="55"/>
      <c r="IJX1" s="55"/>
      <c r="IJY1" s="55"/>
      <c r="IJZ1" s="55"/>
      <c r="IKA1" s="55"/>
      <c r="IKB1" s="55"/>
      <c r="IKC1" s="55"/>
      <c r="IKD1" s="55"/>
      <c r="IKE1" s="55"/>
      <c r="IKF1" s="55"/>
      <c r="IKG1" s="55"/>
      <c r="IKH1" s="55"/>
      <c r="IKI1" s="55"/>
      <c r="IKJ1" s="55"/>
      <c r="IKK1" s="55"/>
      <c r="IKL1" s="55"/>
      <c r="IKM1" s="55"/>
      <c r="IKN1" s="55"/>
      <c r="IKO1" s="55"/>
      <c r="IKP1" s="55"/>
      <c r="IKQ1" s="55"/>
      <c r="IKR1" s="55"/>
      <c r="IKS1" s="55"/>
      <c r="IKT1" s="55"/>
      <c r="IKU1" s="55"/>
      <c r="IKV1" s="55"/>
      <c r="IKW1" s="55"/>
      <c r="IKX1" s="55"/>
      <c r="IKY1" s="55"/>
      <c r="IKZ1" s="55"/>
      <c r="ILA1" s="55"/>
      <c r="ILB1" s="55"/>
      <c r="ILC1" s="55"/>
      <c r="ILD1" s="55"/>
      <c r="ILE1" s="55"/>
      <c r="ILF1" s="55"/>
      <c r="ILG1" s="55"/>
      <c r="ILH1" s="55"/>
      <c r="ILI1" s="55"/>
      <c r="ILJ1" s="55"/>
      <c r="ILK1" s="55"/>
      <c r="ILL1" s="55"/>
      <c r="ILM1" s="55"/>
      <c r="ILN1" s="55"/>
      <c r="ILO1" s="55"/>
      <c r="ILP1" s="55"/>
      <c r="ILQ1" s="55"/>
      <c r="ILR1" s="55"/>
      <c r="ILS1" s="55"/>
      <c r="ILT1" s="55"/>
      <c r="ILU1" s="55"/>
      <c r="ILV1" s="55"/>
      <c r="ILW1" s="55"/>
      <c r="ILX1" s="55"/>
      <c r="ILY1" s="55"/>
      <c r="ILZ1" s="55"/>
      <c r="IMA1" s="55"/>
      <c r="IMB1" s="55"/>
      <c r="IMC1" s="55"/>
      <c r="IMD1" s="55"/>
      <c r="IME1" s="55"/>
      <c r="IMF1" s="55"/>
      <c r="IMG1" s="55"/>
      <c r="IMH1" s="55"/>
      <c r="IMI1" s="55"/>
      <c r="IMJ1" s="55"/>
      <c r="IMK1" s="55"/>
      <c r="IML1" s="55"/>
      <c r="IMM1" s="55"/>
      <c r="IMN1" s="55"/>
      <c r="IMO1" s="55"/>
      <c r="IMP1" s="55"/>
      <c r="IMQ1" s="55"/>
      <c r="IMR1" s="55"/>
      <c r="IMS1" s="55"/>
      <c r="IMT1" s="55"/>
      <c r="IMU1" s="55"/>
      <c r="IMV1" s="55"/>
      <c r="IMW1" s="55"/>
      <c r="IMX1" s="55"/>
      <c r="IMY1" s="55"/>
      <c r="IMZ1" s="55"/>
      <c r="INA1" s="55"/>
      <c r="INB1" s="55"/>
      <c r="INC1" s="55"/>
      <c r="IND1" s="55"/>
      <c r="INE1" s="55"/>
      <c r="INF1" s="55"/>
      <c r="ING1" s="55"/>
      <c r="INH1" s="55"/>
      <c r="INI1" s="55"/>
      <c r="INJ1" s="55"/>
      <c r="INK1" s="55"/>
      <c r="INL1" s="55"/>
      <c r="INM1" s="55"/>
      <c r="INN1" s="55"/>
      <c r="INO1" s="55"/>
      <c r="INP1" s="55"/>
      <c r="INQ1" s="55"/>
      <c r="INR1" s="55"/>
      <c r="INS1" s="55"/>
      <c r="INT1" s="55"/>
      <c r="INU1" s="55"/>
      <c r="INV1" s="55"/>
      <c r="INW1" s="55"/>
      <c r="INX1" s="55"/>
      <c r="INY1" s="55"/>
      <c r="INZ1" s="55"/>
      <c r="IOA1" s="55"/>
      <c r="IOB1" s="55"/>
      <c r="IOC1" s="55"/>
      <c r="IOD1" s="55"/>
      <c r="IOE1" s="55"/>
      <c r="IOF1" s="55"/>
      <c r="IOG1" s="55"/>
      <c r="IOH1" s="55"/>
      <c r="IOI1" s="55"/>
      <c r="IOJ1" s="55"/>
      <c r="IOK1" s="55"/>
      <c r="IOL1" s="55"/>
      <c r="IOM1" s="55"/>
      <c r="ION1" s="55"/>
      <c r="IOO1" s="55"/>
      <c r="IOP1" s="55"/>
      <c r="IOQ1" s="55"/>
      <c r="IOR1" s="55"/>
      <c r="IOS1" s="55"/>
      <c r="IOT1" s="55"/>
      <c r="IOU1" s="55"/>
      <c r="IOV1" s="55"/>
      <c r="IOW1" s="55"/>
      <c r="IOX1" s="55"/>
      <c r="IOY1" s="55"/>
      <c r="IOZ1" s="55"/>
      <c r="IPA1" s="55"/>
      <c r="IPB1" s="55"/>
      <c r="IPC1" s="55"/>
      <c r="IPD1" s="55"/>
      <c r="IPE1" s="55"/>
      <c r="IPF1" s="55"/>
      <c r="IPG1" s="55"/>
      <c r="IPH1" s="55"/>
      <c r="IPI1" s="55"/>
      <c r="IPJ1" s="55"/>
      <c r="IPK1" s="55"/>
      <c r="IPL1" s="55"/>
      <c r="IPM1" s="55"/>
      <c r="IPN1" s="55"/>
      <c r="IPO1" s="55"/>
      <c r="IPP1" s="55"/>
      <c r="IPQ1" s="55"/>
      <c r="IPR1" s="55"/>
      <c r="IPS1" s="55"/>
      <c r="IPT1" s="55"/>
      <c r="IPU1" s="55"/>
      <c r="IPV1" s="55"/>
      <c r="IPW1" s="55"/>
      <c r="IPX1" s="55"/>
      <c r="IPY1" s="55"/>
      <c r="IPZ1" s="55"/>
      <c r="IQA1" s="55"/>
      <c r="IQB1" s="55"/>
      <c r="IQC1" s="55"/>
      <c r="IQD1" s="55"/>
      <c r="IQE1" s="55"/>
      <c r="IQF1" s="55"/>
      <c r="IQG1" s="55"/>
      <c r="IQH1" s="55"/>
      <c r="IQI1" s="55"/>
      <c r="IQJ1" s="55"/>
      <c r="IQK1" s="55"/>
      <c r="IQL1" s="55"/>
      <c r="IQM1" s="55"/>
      <c r="IQN1" s="55"/>
      <c r="IQO1" s="55"/>
      <c r="IQP1" s="55"/>
      <c r="IQQ1" s="55"/>
      <c r="IQR1" s="55"/>
      <c r="IQS1" s="55"/>
      <c r="IQT1" s="55"/>
      <c r="IQU1" s="55"/>
      <c r="IQV1" s="55"/>
      <c r="IQW1" s="55"/>
      <c r="IQX1" s="55"/>
      <c r="IQY1" s="55"/>
      <c r="IQZ1" s="55"/>
      <c r="IRA1" s="55"/>
      <c r="IRB1" s="55"/>
      <c r="IRC1" s="55"/>
      <c r="IRD1" s="55"/>
      <c r="IRE1" s="55"/>
      <c r="IRF1" s="55"/>
      <c r="IRG1" s="55"/>
      <c r="IRH1" s="55"/>
      <c r="IRI1" s="55"/>
      <c r="IRJ1" s="55"/>
      <c r="IRK1" s="55"/>
      <c r="IRL1" s="55"/>
      <c r="IRM1" s="55"/>
      <c r="IRN1" s="55"/>
      <c r="IRO1" s="55"/>
      <c r="IRP1" s="55"/>
      <c r="IRQ1" s="55"/>
      <c r="IRR1" s="55"/>
      <c r="IRS1" s="55"/>
      <c r="IRT1" s="55"/>
      <c r="IRU1" s="55"/>
      <c r="IRV1" s="55"/>
      <c r="IRW1" s="55"/>
      <c r="IRX1" s="55"/>
      <c r="IRY1" s="55"/>
      <c r="IRZ1" s="55"/>
      <c r="ISA1" s="55"/>
      <c r="ISB1" s="55"/>
      <c r="ISC1" s="55"/>
      <c r="ISD1" s="55"/>
      <c r="ISE1" s="55"/>
      <c r="ISF1" s="55"/>
      <c r="ISG1" s="55"/>
      <c r="ISH1" s="55"/>
      <c r="ISI1" s="55"/>
      <c r="ISJ1" s="55"/>
      <c r="ISK1" s="55"/>
      <c r="ISL1" s="55"/>
      <c r="ISM1" s="55"/>
      <c r="ISN1" s="55"/>
      <c r="ISO1" s="55"/>
      <c r="ISP1" s="55"/>
      <c r="ISQ1" s="55"/>
      <c r="ISR1" s="55"/>
      <c r="ISS1" s="55"/>
      <c r="IST1" s="55"/>
      <c r="ISU1" s="55"/>
      <c r="ISV1" s="55"/>
      <c r="ISW1" s="55"/>
      <c r="ISX1" s="55"/>
      <c r="ISY1" s="55"/>
      <c r="ISZ1" s="55"/>
      <c r="ITA1" s="55"/>
      <c r="ITB1" s="55"/>
      <c r="ITC1" s="55"/>
      <c r="ITD1" s="55"/>
      <c r="ITE1" s="55"/>
      <c r="ITF1" s="55"/>
      <c r="ITG1" s="55"/>
      <c r="ITH1" s="55"/>
      <c r="ITI1" s="55"/>
      <c r="ITJ1" s="55"/>
      <c r="ITK1" s="55"/>
      <c r="ITL1" s="55"/>
      <c r="ITM1" s="55"/>
      <c r="ITN1" s="55"/>
      <c r="ITO1" s="55"/>
      <c r="ITP1" s="55"/>
      <c r="ITQ1" s="55"/>
      <c r="ITR1" s="55"/>
      <c r="ITS1" s="55"/>
      <c r="ITT1" s="55"/>
      <c r="ITU1" s="55"/>
      <c r="ITV1" s="55"/>
      <c r="ITW1" s="55"/>
      <c r="ITX1" s="55"/>
      <c r="ITY1" s="55"/>
      <c r="ITZ1" s="55"/>
      <c r="IUA1" s="55"/>
      <c r="IUB1" s="55"/>
      <c r="IUC1" s="55"/>
      <c r="IUD1" s="55"/>
      <c r="IUE1" s="55"/>
      <c r="IUF1" s="55"/>
      <c r="IUG1" s="55"/>
      <c r="IUH1" s="55"/>
      <c r="IUI1" s="55"/>
      <c r="IUJ1" s="55"/>
      <c r="IUK1" s="55"/>
      <c r="IUL1" s="55"/>
      <c r="IUM1" s="55"/>
      <c r="IUN1" s="55"/>
      <c r="IUO1" s="55"/>
      <c r="IUP1" s="55"/>
      <c r="IUQ1" s="55"/>
      <c r="IUR1" s="55"/>
      <c r="IUS1" s="55"/>
      <c r="IUT1" s="55"/>
      <c r="IUU1" s="55"/>
      <c r="IUV1" s="55"/>
      <c r="IUW1" s="55"/>
      <c r="IUX1" s="55"/>
      <c r="IUY1" s="55"/>
      <c r="IUZ1" s="55"/>
      <c r="IVA1" s="55"/>
      <c r="IVB1" s="55"/>
      <c r="IVC1" s="55"/>
      <c r="IVD1" s="55"/>
      <c r="IVE1" s="55"/>
      <c r="IVF1" s="55"/>
      <c r="IVG1" s="55"/>
      <c r="IVH1" s="55"/>
      <c r="IVI1" s="55"/>
      <c r="IVJ1" s="55"/>
      <c r="IVK1" s="55"/>
      <c r="IVL1" s="55"/>
      <c r="IVM1" s="55"/>
      <c r="IVN1" s="55"/>
      <c r="IVO1" s="55"/>
      <c r="IVP1" s="55"/>
      <c r="IVQ1" s="55"/>
      <c r="IVR1" s="55"/>
      <c r="IVS1" s="55"/>
      <c r="IVT1" s="55"/>
      <c r="IVU1" s="55"/>
      <c r="IVV1" s="55"/>
      <c r="IVW1" s="55"/>
      <c r="IVX1" s="55"/>
      <c r="IVY1" s="55"/>
      <c r="IVZ1" s="55"/>
      <c r="IWA1" s="55"/>
      <c r="IWB1" s="55"/>
      <c r="IWC1" s="55"/>
      <c r="IWD1" s="55"/>
      <c r="IWE1" s="55"/>
      <c r="IWF1" s="55"/>
      <c r="IWG1" s="55"/>
      <c r="IWH1" s="55"/>
      <c r="IWI1" s="55"/>
      <c r="IWJ1" s="55"/>
      <c r="IWK1" s="55"/>
      <c r="IWL1" s="55"/>
      <c r="IWM1" s="55"/>
      <c r="IWN1" s="55"/>
      <c r="IWO1" s="55"/>
      <c r="IWP1" s="55"/>
      <c r="IWQ1" s="55"/>
      <c r="IWR1" s="55"/>
      <c r="IWS1" s="55"/>
      <c r="IWT1" s="55"/>
      <c r="IWU1" s="55"/>
      <c r="IWV1" s="55"/>
      <c r="IWW1" s="55"/>
      <c r="IWX1" s="55"/>
      <c r="IWY1" s="55"/>
      <c r="IWZ1" s="55"/>
      <c r="IXA1" s="55"/>
      <c r="IXB1" s="55"/>
      <c r="IXC1" s="55"/>
      <c r="IXD1" s="55"/>
      <c r="IXE1" s="55"/>
      <c r="IXF1" s="55"/>
      <c r="IXG1" s="55"/>
      <c r="IXH1" s="55"/>
      <c r="IXI1" s="55"/>
      <c r="IXJ1" s="55"/>
      <c r="IXK1" s="55"/>
      <c r="IXL1" s="55"/>
      <c r="IXM1" s="55"/>
      <c r="IXN1" s="55"/>
      <c r="IXO1" s="55"/>
      <c r="IXP1" s="55"/>
      <c r="IXQ1" s="55"/>
      <c r="IXR1" s="55"/>
      <c r="IXS1" s="55"/>
      <c r="IXT1" s="55"/>
      <c r="IXU1" s="55"/>
      <c r="IXV1" s="55"/>
      <c r="IXW1" s="55"/>
      <c r="IXX1" s="55"/>
      <c r="IXY1" s="55"/>
      <c r="IXZ1" s="55"/>
      <c r="IYA1" s="55"/>
      <c r="IYB1" s="55"/>
      <c r="IYC1" s="55"/>
      <c r="IYD1" s="55"/>
      <c r="IYE1" s="55"/>
      <c r="IYF1" s="55"/>
      <c r="IYG1" s="55"/>
      <c r="IYH1" s="55"/>
      <c r="IYI1" s="55"/>
      <c r="IYJ1" s="55"/>
      <c r="IYK1" s="55"/>
      <c r="IYL1" s="55"/>
      <c r="IYM1" s="55"/>
      <c r="IYN1" s="55"/>
      <c r="IYO1" s="55"/>
      <c r="IYP1" s="55"/>
      <c r="IYQ1" s="55"/>
      <c r="IYR1" s="55"/>
      <c r="IYS1" s="55"/>
      <c r="IYT1" s="55"/>
      <c r="IYU1" s="55"/>
      <c r="IYV1" s="55"/>
      <c r="IYW1" s="55"/>
      <c r="IYX1" s="55"/>
      <c r="IYY1" s="55"/>
      <c r="IYZ1" s="55"/>
      <c r="IZA1" s="55"/>
      <c r="IZB1" s="55"/>
      <c r="IZC1" s="55"/>
      <c r="IZD1" s="55"/>
      <c r="IZE1" s="55"/>
      <c r="IZF1" s="55"/>
      <c r="IZG1" s="55"/>
      <c r="IZH1" s="55"/>
      <c r="IZI1" s="55"/>
      <c r="IZJ1" s="55"/>
      <c r="IZK1" s="55"/>
      <c r="IZL1" s="55"/>
      <c r="IZM1" s="55"/>
      <c r="IZN1" s="55"/>
      <c r="IZO1" s="55"/>
      <c r="IZP1" s="55"/>
      <c r="IZQ1" s="55"/>
      <c r="IZR1" s="55"/>
      <c r="IZS1" s="55"/>
      <c r="IZT1" s="55"/>
      <c r="IZU1" s="55"/>
      <c r="IZV1" s="55"/>
      <c r="IZW1" s="55"/>
      <c r="IZX1" s="55"/>
      <c r="IZY1" s="55"/>
      <c r="IZZ1" s="55"/>
      <c r="JAA1" s="55"/>
      <c r="JAB1" s="55"/>
      <c r="JAC1" s="55"/>
      <c r="JAD1" s="55"/>
      <c r="JAE1" s="55"/>
      <c r="JAF1" s="55"/>
      <c r="JAG1" s="55"/>
      <c r="JAH1" s="55"/>
      <c r="JAI1" s="55"/>
      <c r="JAJ1" s="55"/>
      <c r="JAK1" s="55"/>
      <c r="JAL1" s="55"/>
      <c r="JAM1" s="55"/>
      <c r="JAN1" s="55"/>
      <c r="JAO1" s="55"/>
      <c r="JAP1" s="55"/>
      <c r="JAQ1" s="55"/>
      <c r="JAR1" s="55"/>
      <c r="JAS1" s="55"/>
      <c r="JAT1" s="55"/>
      <c r="JAU1" s="55"/>
      <c r="JAV1" s="55"/>
      <c r="JAW1" s="55"/>
      <c r="JAX1" s="55"/>
      <c r="JAY1" s="55"/>
      <c r="JAZ1" s="55"/>
      <c r="JBA1" s="55"/>
      <c r="JBB1" s="55"/>
      <c r="JBC1" s="55"/>
      <c r="JBD1" s="55"/>
      <c r="JBE1" s="55"/>
      <c r="JBF1" s="55"/>
      <c r="JBG1" s="55"/>
      <c r="JBH1" s="55"/>
      <c r="JBI1" s="55"/>
      <c r="JBJ1" s="55"/>
      <c r="JBK1" s="55"/>
      <c r="JBL1" s="55"/>
      <c r="JBM1" s="55"/>
      <c r="JBN1" s="55"/>
      <c r="JBO1" s="55"/>
      <c r="JBP1" s="55"/>
      <c r="JBQ1" s="55"/>
      <c r="JBR1" s="55"/>
      <c r="JBS1" s="55"/>
      <c r="JBT1" s="55"/>
      <c r="JBU1" s="55"/>
      <c r="JBV1" s="55"/>
      <c r="JBW1" s="55"/>
      <c r="JBX1" s="55"/>
      <c r="JBY1" s="55"/>
      <c r="JBZ1" s="55"/>
      <c r="JCA1" s="55"/>
      <c r="JCB1" s="55"/>
      <c r="JCC1" s="55"/>
      <c r="JCD1" s="55"/>
      <c r="JCE1" s="55"/>
      <c r="JCF1" s="55"/>
      <c r="JCG1" s="55"/>
      <c r="JCH1" s="55"/>
      <c r="JCI1" s="55"/>
      <c r="JCJ1" s="55"/>
      <c r="JCK1" s="55"/>
      <c r="JCL1" s="55"/>
      <c r="JCM1" s="55"/>
      <c r="JCN1" s="55"/>
      <c r="JCO1" s="55"/>
      <c r="JCP1" s="55"/>
      <c r="JCQ1" s="55"/>
      <c r="JCR1" s="55"/>
      <c r="JCS1" s="55"/>
      <c r="JCT1" s="55"/>
      <c r="JCU1" s="55"/>
      <c r="JCV1" s="55"/>
      <c r="JCW1" s="55"/>
      <c r="JCX1" s="55"/>
      <c r="JCY1" s="55"/>
      <c r="JCZ1" s="55"/>
      <c r="JDA1" s="55"/>
      <c r="JDB1" s="55"/>
      <c r="JDC1" s="55"/>
      <c r="JDD1" s="55"/>
      <c r="JDE1" s="55"/>
      <c r="JDF1" s="55"/>
      <c r="JDG1" s="55"/>
      <c r="JDH1" s="55"/>
      <c r="JDI1" s="55"/>
      <c r="JDJ1" s="55"/>
      <c r="JDK1" s="55"/>
      <c r="JDL1" s="55"/>
      <c r="JDM1" s="55"/>
      <c r="JDN1" s="55"/>
      <c r="JDO1" s="55"/>
      <c r="JDP1" s="55"/>
      <c r="JDQ1" s="55"/>
      <c r="JDR1" s="55"/>
      <c r="JDS1" s="55"/>
      <c r="JDT1" s="55"/>
      <c r="JDU1" s="55"/>
      <c r="JDV1" s="55"/>
      <c r="JDW1" s="55"/>
      <c r="JDX1" s="55"/>
      <c r="JDY1" s="55"/>
      <c r="JDZ1" s="55"/>
      <c r="JEA1" s="55"/>
      <c r="JEB1" s="55"/>
      <c r="JEC1" s="55"/>
      <c r="JED1" s="55"/>
      <c r="JEE1" s="55"/>
      <c r="JEF1" s="55"/>
      <c r="JEG1" s="55"/>
      <c r="JEH1" s="55"/>
      <c r="JEI1" s="55"/>
      <c r="JEJ1" s="55"/>
      <c r="JEK1" s="55"/>
      <c r="JEL1" s="55"/>
      <c r="JEM1" s="55"/>
      <c r="JEN1" s="55"/>
      <c r="JEO1" s="55"/>
      <c r="JEP1" s="55"/>
      <c r="JEQ1" s="55"/>
      <c r="JER1" s="55"/>
      <c r="JES1" s="55"/>
      <c r="JET1" s="55"/>
      <c r="JEU1" s="55"/>
      <c r="JEV1" s="55"/>
      <c r="JEW1" s="55"/>
      <c r="JEX1" s="55"/>
      <c r="JEY1" s="55"/>
      <c r="JEZ1" s="55"/>
      <c r="JFA1" s="55"/>
      <c r="JFB1" s="55"/>
      <c r="JFC1" s="55"/>
      <c r="JFD1" s="55"/>
      <c r="JFE1" s="55"/>
      <c r="JFF1" s="55"/>
      <c r="JFG1" s="55"/>
      <c r="JFH1" s="55"/>
      <c r="JFI1" s="55"/>
      <c r="JFJ1" s="55"/>
      <c r="JFK1" s="55"/>
      <c r="JFL1" s="55"/>
      <c r="JFM1" s="55"/>
      <c r="JFN1" s="55"/>
      <c r="JFO1" s="55"/>
      <c r="JFP1" s="55"/>
      <c r="JFQ1" s="55"/>
      <c r="JFR1" s="55"/>
      <c r="JFS1" s="55"/>
      <c r="JFT1" s="55"/>
      <c r="JFU1" s="55"/>
      <c r="JFV1" s="55"/>
      <c r="JFW1" s="55"/>
      <c r="JFX1" s="55"/>
      <c r="JFY1" s="55"/>
      <c r="JFZ1" s="55"/>
      <c r="JGA1" s="55"/>
      <c r="JGB1" s="55"/>
      <c r="JGC1" s="55"/>
      <c r="JGD1" s="55"/>
      <c r="JGE1" s="55"/>
      <c r="JGF1" s="55"/>
      <c r="JGG1" s="55"/>
      <c r="JGH1" s="55"/>
      <c r="JGI1" s="55"/>
      <c r="JGJ1" s="55"/>
      <c r="JGK1" s="55"/>
      <c r="JGL1" s="55"/>
      <c r="JGM1" s="55"/>
      <c r="JGN1" s="55"/>
      <c r="JGO1" s="55"/>
      <c r="JGP1" s="55"/>
      <c r="JGQ1" s="55"/>
      <c r="JGR1" s="55"/>
      <c r="JGS1" s="55"/>
      <c r="JGT1" s="55"/>
      <c r="JGU1" s="55"/>
      <c r="JGV1" s="55"/>
      <c r="JGW1" s="55"/>
      <c r="JGX1" s="55"/>
      <c r="JGY1" s="55"/>
      <c r="JGZ1" s="55"/>
      <c r="JHA1" s="55"/>
      <c r="JHB1" s="55"/>
      <c r="JHC1" s="55"/>
      <c r="JHD1" s="55"/>
      <c r="JHE1" s="55"/>
      <c r="JHF1" s="55"/>
      <c r="JHG1" s="55"/>
      <c r="JHH1" s="55"/>
      <c r="JHI1" s="55"/>
      <c r="JHJ1" s="55"/>
      <c r="JHK1" s="55"/>
      <c r="JHL1" s="55"/>
      <c r="JHM1" s="55"/>
      <c r="JHN1" s="55"/>
      <c r="JHO1" s="55"/>
      <c r="JHP1" s="55"/>
      <c r="JHQ1" s="55"/>
      <c r="JHR1" s="55"/>
      <c r="JHS1" s="55"/>
      <c r="JHT1" s="55"/>
      <c r="JHU1" s="55"/>
      <c r="JHV1" s="55"/>
      <c r="JHW1" s="55"/>
      <c r="JHX1" s="55"/>
      <c r="JHY1" s="55"/>
      <c r="JHZ1" s="55"/>
      <c r="JIA1" s="55"/>
      <c r="JIB1" s="55"/>
      <c r="JIC1" s="55"/>
      <c r="JID1" s="55"/>
      <c r="JIE1" s="55"/>
      <c r="JIF1" s="55"/>
      <c r="JIG1" s="55"/>
      <c r="JIH1" s="55"/>
      <c r="JII1" s="55"/>
      <c r="JIJ1" s="55"/>
      <c r="JIK1" s="55"/>
      <c r="JIL1" s="55"/>
      <c r="JIM1" s="55"/>
      <c r="JIN1" s="55"/>
      <c r="JIO1" s="55"/>
      <c r="JIP1" s="55"/>
      <c r="JIQ1" s="55"/>
      <c r="JIR1" s="55"/>
      <c r="JIS1" s="55"/>
      <c r="JIT1" s="55"/>
      <c r="JIU1" s="55"/>
      <c r="JIV1" s="55"/>
      <c r="JIW1" s="55"/>
      <c r="JIX1" s="55"/>
      <c r="JIY1" s="55"/>
      <c r="JIZ1" s="55"/>
      <c r="JJA1" s="55"/>
      <c r="JJB1" s="55"/>
      <c r="JJC1" s="55"/>
      <c r="JJD1" s="55"/>
      <c r="JJE1" s="55"/>
      <c r="JJF1" s="55"/>
      <c r="JJG1" s="55"/>
      <c r="JJH1" s="55"/>
      <c r="JJI1" s="55"/>
      <c r="JJJ1" s="55"/>
      <c r="JJK1" s="55"/>
      <c r="JJL1" s="55"/>
      <c r="JJM1" s="55"/>
      <c r="JJN1" s="55"/>
      <c r="JJO1" s="55"/>
      <c r="JJP1" s="55"/>
      <c r="JJQ1" s="55"/>
      <c r="JJR1" s="55"/>
      <c r="JJS1" s="55"/>
      <c r="JJT1" s="55"/>
      <c r="JJU1" s="55"/>
      <c r="JJV1" s="55"/>
      <c r="JJW1" s="55"/>
      <c r="JJX1" s="55"/>
      <c r="JJY1" s="55"/>
      <c r="JJZ1" s="55"/>
      <c r="JKA1" s="55"/>
      <c r="JKB1" s="55"/>
      <c r="JKC1" s="55"/>
      <c r="JKD1" s="55"/>
      <c r="JKE1" s="55"/>
      <c r="JKF1" s="55"/>
      <c r="JKG1" s="55"/>
      <c r="JKH1" s="55"/>
      <c r="JKI1" s="55"/>
      <c r="JKJ1" s="55"/>
      <c r="JKK1" s="55"/>
      <c r="JKL1" s="55"/>
      <c r="JKM1" s="55"/>
      <c r="JKN1" s="55"/>
      <c r="JKO1" s="55"/>
      <c r="JKP1" s="55"/>
      <c r="JKQ1" s="55"/>
      <c r="JKR1" s="55"/>
      <c r="JKS1" s="55"/>
      <c r="JKT1" s="55"/>
      <c r="JKU1" s="55"/>
      <c r="JKV1" s="55"/>
      <c r="JKW1" s="55"/>
      <c r="JKX1" s="55"/>
      <c r="JKY1" s="55"/>
      <c r="JKZ1" s="55"/>
      <c r="JLA1" s="55"/>
      <c r="JLB1" s="55"/>
      <c r="JLC1" s="55"/>
      <c r="JLD1" s="55"/>
      <c r="JLE1" s="55"/>
      <c r="JLF1" s="55"/>
      <c r="JLG1" s="55"/>
      <c r="JLH1" s="55"/>
      <c r="JLI1" s="55"/>
      <c r="JLJ1" s="55"/>
      <c r="JLK1" s="55"/>
      <c r="JLL1" s="55"/>
      <c r="JLM1" s="55"/>
      <c r="JLN1" s="55"/>
      <c r="JLO1" s="55"/>
      <c r="JLP1" s="55"/>
      <c r="JLQ1" s="55"/>
      <c r="JLR1" s="55"/>
      <c r="JLS1" s="55"/>
      <c r="JLT1" s="55"/>
      <c r="JLU1" s="55"/>
      <c r="JLV1" s="55"/>
      <c r="JLW1" s="55"/>
      <c r="JLX1" s="55"/>
      <c r="JLY1" s="55"/>
      <c r="JLZ1" s="55"/>
      <c r="JMA1" s="55"/>
      <c r="JMB1" s="55"/>
      <c r="JMC1" s="55"/>
      <c r="JMD1" s="55"/>
      <c r="JME1" s="55"/>
      <c r="JMF1" s="55"/>
      <c r="JMG1" s="55"/>
      <c r="JMH1" s="55"/>
      <c r="JMI1" s="55"/>
      <c r="JMJ1" s="55"/>
      <c r="JMK1" s="55"/>
      <c r="JML1" s="55"/>
      <c r="JMM1" s="55"/>
      <c r="JMN1" s="55"/>
      <c r="JMO1" s="55"/>
      <c r="JMP1" s="55"/>
      <c r="JMQ1" s="55"/>
      <c r="JMR1" s="55"/>
      <c r="JMS1" s="55"/>
      <c r="JMT1" s="55"/>
      <c r="JMU1" s="55"/>
      <c r="JMV1" s="55"/>
      <c r="JMW1" s="55"/>
      <c r="JMX1" s="55"/>
      <c r="JMY1" s="55"/>
      <c r="JMZ1" s="55"/>
      <c r="JNA1" s="55"/>
      <c r="JNB1" s="55"/>
      <c r="JNC1" s="55"/>
      <c r="JND1" s="55"/>
      <c r="JNE1" s="55"/>
      <c r="JNF1" s="55"/>
      <c r="JNG1" s="55"/>
      <c r="JNH1" s="55"/>
      <c r="JNI1" s="55"/>
      <c r="JNJ1" s="55"/>
      <c r="JNK1" s="55"/>
      <c r="JNL1" s="55"/>
      <c r="JNM1" s="55"/>
      <c r="JNN1" s="55"/>
      <c r="JNO1" s="55"/>
      <c r="JNP1" s="55"/>
      <c r="JNQ1" s="55"/>
      <c r="JNR1" s="55"/>
      <c r="JNS1" s="55"/>
      <c r="JNT1" s="55"/>
      <c r="JNU1" s="55"/>
      <c r="JNV1" s="55"/>
      <c r="JNW1" s="55"/>
      <c r="JNX1" s="55"/>
      <c r="JNY1" s="55"/>
      <c r="JNZ1" s="55"/>
      <c r="JOA1" s="55"/>
      <c r="JOB1" s="55"/>
      <c r="JOC1" s="55"/>
      <c r="JOD1" s="55"/>
      <c r="JOE1" s="55"/>
      <c r="JOF1" s="55"/>
      <c r="JOG1" s="55"/>
      <c r="JOH1" s="55"/>
      <c r="JOI1" s="55"/>
      <c r="JOJ1" s="55"/>
      <c r="JOK1" s="55"/>
      <c r="JOL1" s="55"/>
      <c r="JOM1" s="55"/>
      <c r="JON1" s="55"/>
      <c r="JOO1" s="55"/>
      <c r="JOP1" s="55"/>
      <c r="JOQ1" s="55"/>
      <c r="JOR1" s="55"/>
      <c r="JOS1" s="55"/>
      <c r="JOT1" s="55"/>
      <c r="JOU1" s="55"/>
      <c r="JOV1" s="55"/>
      <c r="JOW1" s="55"/>
      <c r="JOX1" s="55"/>
      <c r="JOY1" s="55"/>
      <c r="JOZ1" s="55"/>
      <c r="JPA1" s="55"/>
      <c r="JPB1" s="55"/>
      <c r="JPC1" s="55"/>
      <c r="JPD1" s="55"/>
      <c r="JPE1" s="55"/>
      <c r="JPF1" s="55"/>
      <c r="JPG1" s="55"/>
      <c r="JPH1" s="55"/>
      <c r="JPI1" s="55"/>
      <c r="JPJ1" s="55"/>
      <c r="JPK1" s="55"/>
      <c r="JPL1" s="55"/>
      <c r="JPM1" s="55"/>
      <c r="JPN1" s="55"/>
      <c r="JPO1" s="55"/>
      <c r="JPP1" s="55"/>
      <c r="JPQ1" s="55"/>
      <c r="JPR1" s="55"/>
      <c r="JPS1" s="55"/>
      <c r="JPT1" s="55"/>
      <c r="JPU1" s="55"/>
      <c r="JPV1" s="55"/>
      <c r="JPW1" s="55"/>
      <c r="JPX1" s="55"/>
      <c r="JPY1" s="55"/>
      <c r="JPZ1" s="55"/>
      <c r="JQA1" s="55"/>
      <c r="JQB1" s="55"/>
      <c r="JQC1" s="55"/>
      <c r="JQD1" s="55"/>
      <c r="JQE1" s="55"/>
      <c r="JQF1" s="55"/>
      <c r="JQG1" s="55"/>
      <c r="JQH1" s="55"/>
      <c r="JQI1" s="55"/>
      <c r="JQJ1" s="55"/>
      <c r="JQK1" s="55"/>
      <c r="JQL1" s="55"/>
      <c r="JQM1" s="55"/>
      <c r="JQN1" s="55"/>
      <c r="JQO1" s="55"/>
      <c r="JQP1" s="55"/>
      <c r="JQQ1" s="55"/>
      <c r="JQR1" s="55"/>
      <c r="JQS1" s="55"/>
      <c r="JQT1" s="55"/>
      <c r="JQU1" s="55"/>
      <c r="JQV1" s="55"/>
      <c r="JQW1" s="55"/>
      <c r="JQX1" s="55"/>
      <c r="JQY1" s="55"/>
      <c r="JQZ1" s="55"/>
      <c r="JRA1" s="55"/>
      <c r="JRB1" s="55"/>
      <c r="JRC1" s="55"/>
      <c r="JRD1" s="55"/>
      <c r="JRE1" s="55"/>
      <c r="JRF1" s="55"/>
      <c r="JRG1" s="55"/>
      <c r="JRH1" s="55"/>
      <c r="JRI1" s="55"/>
      <c r="JRJ1" s="55"/>
      <c r="JRK1" s="55"/>
      <c r="JRL1" s="55"/>
      <c r="JRM1" s="55"/>
      <c r="JRN1" s="55"/>
      <c r="JRO1" s="55"/>
      <c r="JRP1" s="55"/>
      <c r="JRQ1" s="55"/>
      <c r="JRR1" s="55"/>
      <c r="JRS1" s="55"/>
      <c r="JRT1" s="55"/>
      <c r="JRU1" s="55"/>
      <c r="JRV1" s="55"/>
      <c r="JRW1" s="55"/>
      <c r="JRX1" s="55"/>
      <c r="JRY1" s="55"/>
      <c r="JRZ1" s="55"/>
      <c r="JSA1" s="55"/>
      <c r="JSB1" s="55"/>
      <c r="JSC1" s="55"/>
      <c r="JSD1" s="55"/>
      <c r="JSE1" s="55"/>
      <c r="JSF1" s="55"/>
      <c r="JSG1" s="55"/>
      <c r="JSH1" s="55"/>
      <c r="JSI1" s="55"/>
      <c r="JSJ1" s="55"/>
      <c r="JSK1" s="55"/>
      <c r="JSL1" s="55"/>
      <c r="JSM1" s="55"/>
      <c r="JSN1" s="55"/>
      <c r="JSO1" s="55"/>
      <c r="JSP1" s="55"/>
      <c r="JSQ1" s="55"/>
      <c r="JSR1" s="55"/>
      <c r="JSS1" s="55"/>
      <c r="JST1" s="55"/>
      <c r="JSU1" s="55"/>
      <c r="JSV1" s="55"/>
      <c r="JSW1" s="55"/>
      <c r="JSX1" s="55"/>
      <c r="JSY1" s="55"/>
      <c r="JSZ1" s="55"/>
      <c r="JTA1" s="55"/>
      <c r="JTB1" s="55"/>
      <c r="JTC1" s="55"/>
      <c r="JTD1" s="55"/>
      <c r="JTE1" s="55"/>
      <c r="JTF1" s="55"/>
      <c r="JTG1" s="55"/>
      <c r="JTH1" s="55"/>
      <c r="JTI1" s="55"/>
      <c r="JTJ1" s="55"/>
      <c r="JTK1" s="55"/>
      <c r="JTL1" s="55"/>
      <c r="JTM1" s="55"/>
      <c r="JTN1" s="55"/>
      <c r="JTO1" s="55"/>
      <c r="JTP1" s="55"/>
      <c r="JTQ1" s="55"/>
      <c r="JTR1" s="55"/>
      <c r="JTS1" s="55"/>
      <c r="JTT1" s="55"/>
      <c r="JTU1" s="55"/>
      <c r="JTV1" s="55"/>
      <c r="JTW1" s="55"/>
      <c r="JTX1" s="55"/>
      <c r="JTY1" s="55"/>
      <c r="JTZ1" s="55"/>
      <c r="JUA1" s="55"/>
      <c r="JUB1" s="55"/>
      <c r="JUC1" s="55"/>
      <c r="JUD1" s="55"/>
      <c r="JUE1" s="55"/>
      <c r="JUF1" s="55"/>
      <c r="JUG1" s="55"/>
      <c r="JUH1" s="55"/>
      <c r="JUI1" s="55"/>
      <c r="JUJ1" s="55"/>
      <c r="JUK1" s="55"/>
      <c r="JUL1" s="55"/>
      <c r="JUM1" s="55"/>
      <c r="JUN1" s="55"/>
      <c r="JUO1" s="55"/>
      <c r="JUP1" s="55"/>
      <c r="JUQ1" s="55"/>
      <c r="JUR1" s="55"/>
      <c r="JUS1" s="55"/>
      <c r="JUT1" s="55"/>
      <c r="JUU1" s="55"/>
      <c r="JUV1" s="55"/>
      <c r="JUW1" s="55"/>
      <c r="JUX1" s="55"/>
      <c r="JUY1" s="55"/>
      <c r="JUZ1" s="55"/>
      <c r="JVA1" s="55"/>
      <c r="JVB1" s="55"/>
      <c r="JVC1" s="55"/>
      <c r="JVD1" s="55"/>
      <c r="JVE1" s="55"/>
      <c r="JVF1" s="55"/>
      <c r="JVG1" s="55"/>
      <c r="JVH1" s="55"/>
      <c r="JVI1" s="55"/>
      <c r="JVJ1" s="55"/>
      <c r="JVK1" s="55"/>
      <c r="JVL1" s="55"/>
      <c r="JVM1" s="55"/>
      <c r="JVN1" s="55"/>
      <c r="JVO1" s="55"/>
      <c r="JVP1" s="55"/>
      <c r="JVQ1" s="55"/>
      <c r="JVR1" s="55"/>
      <c r="JVS1" s="55"/>
      <c r="JVT1" s="55"/>
      <c r="JVU1" s="55"/>
      <c r="JVV1" s="55"/>
      <c r="JVW1" s="55"/>
      <c r="JVX1" s="55"/>
      <c r="JVY1" s="55"/>
      <c r="JVZ1" s="55"/>
      <c r="JWA1" s="55"/>
      <c r="JWB1" s="55"/>
      <c r="JWC1" s="55"/>
      <c r="JWD1" s="55"/>
      <c r="JWE1" s="55"/>
      <c r="JWF1" s="55"/>
      <c r="JWG1" s="55"/>
      <c r="JWH1" s="55"/>
      <c r="JWI1" s="55"/>
      <c r="JWJ1" s="55"/>
      <c r="JWK1" s="55"/>
      <c r="JWL1" s="55"/>
      <c r="JWM1" s="55"/>
      <c r="JWN1" s="55"/>
      <c r="JWO1" s="55"/>
      <c r="JWP1" s="55"/>
      <c r="JWQ1" s="55"/>
      <c r="JWR1" s="55"/>
      <c r="JWS1" s="55"/>
      <c r="JWT1" s="55"/>
      <c r="JWU1" s="55"/>
      <c r="JWV1" s="55"/>
      <c r="JWW1" s="55"/>
      <c r="JWX1" s="55"/>
      <c r="JWY1" s="55"/>
      <c r="JWZ1" s="55"/>
      <c r="JXA1" s="55"/>
      <c r="JXB1" s="55"/>
      <c r="JXC1" s="55"/>
      <c r="JXD1" s="55"/>
      <c r="JXE1" s="55"/>
      <c r="JXF1" s="55"/>
      <c r="JXG1" s="55"/>
      <c r="JXH1" s="55"/>
      <c r="JXI1" s="55"/>
      <c r="JXJ1" s="55"/>
      <c r="JXK1" s="55"/>
      <c r="JXL1" s="55"/>
      <c r="JXM1" s="55"/>
      <c r="JXN1" s="55"/>
      <c r="JXO1" s="55"/>
      <c r="JXP1" s="55"/>
      <c r="JXQ1" s="55"/>
      <c r="JXR1" s="55"/>
      <c r="JXS1" s="55"/>
      <c r="JXT1" s="55"/>
      <c r="JXU1" s="55"/>
      <c r="JXV1" s="55"/>
      <c r="JXW1" s="55"/>
      <c r="JXX1" s="55"/>
      <c r="JXY1" s="55"/>
      <c r="JXZ1" s="55"/>
      <c r="JYA1" s="55"/>
      <c r="JYB1" s="55"/>
      <c r="JYC1" s="55"/>
      <c r="JYD1" s="55"/>
      <c r="JYE1" s="55"/>
      <c r="JYF1" s="55"/>
      <c r="JYG1" s="55"/>
      <c r="JYH1" s="55"/>
      <c r="JYI1" s="55"/>
      <c r="JYJ1" s="55"/>
      <c r="JYK1" s="55"/>
      <c r="JYL1" s="55"/>
      <c r="JYM1" s="55"/>
      <c r="JYN1" s="55"/>
      <c r="JYO1" s="55"/>
      <c r="JYP1" s="55"/>
      <c r="JYQ1" s="55"/>
      <c r="JYR1" s="55"/>
      <c r="JYS1" s="55"/>
      <c r="JYT1" s="55"/>
      <c r="JYU1" s="55"/>
      <c r="JYV1" s="55"/>
      <c r="JYW1" s="55"/>
      <c r="JYX1" s="55"/>
      <c r="JYY1" s="55"/>
      <c r="JYZ1" s="55"/>
      <c r="JZA1" s="55"/>
      <c r="JZB1" s="55"/>
      <c r="JZC1" s="55"/>
      <c r="JZD1" s="55"/>
      <c r="JZE1" s="55"/>
      <c r="JZF1" s="55"/>
      <c r="JZG1" s="55"/>
      <c r="JZH1" s="55"/>
      <c r="JZI1" s="55"/>
      <c r="JZJ1" s="55"/>
      <c r="JZK1" s="55"/>
      <c r="JZL1" s="55"/>
      <c r="JZM1" s="55"/>
      <c r="JZN1" s="55"/>
      <c r="JZO1" s="55"/>
      <c r="JZP1" s="55"/>
      <c r="JZQ1" s="55"/>
      <c r="JZR1" s="55"/>
      <c r="JZS1" s="55"/>
      <c r="JZT1" s="55"/>
      <c r="JZU1" s="55"/>
      <c r="JZV1" s="55"/>
      <c r="JZW1" s="55"/>
      <c r="JZX1" s="55"/>
      <c r="JZY1" s="55"/>
      <c r="JZZ1" s="55"/>
      <c r="KAA1" s="55"/>
      <c r="KAB1" s="55"/>
      <c r="KAC1" s="55"/>
      <c r="KAD1" s="55"/>
      <c r="KAE1" s="55"/>
      <c r="KAF1" s="55"/>
      <c r="KAG1" s="55"/>
      <c r="KAH1" s="55"/>
      <c r="KAI1" s="55"/>
      <c r="KAJ1" s="55"/>
      <c r="KAK1" s="55"/>
      <c r="KAL1" s="55"/>
      <c r="KAM1" s="55"/>
      <c r="KAN1" s="55"/>
      <c r="KAO1" s="55"/>
      <c r="KAP1" s="55"/>
      <c r="KAQ1" s="55"/>
      <c r="KAR1" s="55"/>
      <c r="KAS1" s="55"/>
      <c r="KAT1" s="55"/>
      <c r="KAU1" s="55"/>
      <c r="KAV1" s="55"/>
      <c r="KAW1" s="55"/>
      <c r="KAX1" s="55"/>
      <c r="KAY1" s="55"/>
      <c r="KAZ1" s="55"/>
      <c r="KBA1" s="55"/>
      <c r="KBB1" s="55"/>
      <c r="KBC1" s="55"/>
      <c r="KBD1" s="55"/>
      <c r="KBE1" s="55"/>
      <c r="KBF1" s="55"/>
      <c r="KBG1" s="55"/>
      <c r="KBH1" s="55"/>
      <c r="KBI1" s="55"/>
      <c r="KBJ1" s="55"/>
      <c r="KBK1" s="55"/>
      <c r="KBL1" s="55"/>
      <c r="KBM1" s="55"/>
      <c r="KBN1" s="55"/>
      <c r="KBO1" s="55"/>
      <c r="KBP1" s="55"/>
      <c r="KBQ1" s="55"/>
      <c r="KBR1" s="55"/>
      <c r="KBS1" s="55"/>
      <c r="KBT1" s="55"/>
      <c r="KBU1" s="55"/>
      <c r="KBV1" s="55"/>
      <c r="KBW1" s="55"/>
      <c r="KBX1" s="55"/>
      <c r="KBY1" s="55"/>
      <c r="KBZ1" s="55"/>
      <c r="KCA1" s="55"/>
      <c r="KCB1" s="55"/>
      <c r="KCC1" s="55"/>
      <c r="KCD1" s="55"/>
      <c r="KCE1" s="55"/>
      <c r="KCF1" s="55"/>
      <c r="KCG1" s="55"/>
      <c r="KCH1" s="55"/>
      <c r="KCI1" s="55"/>
      <c r="KCJ1" s="55"/>
      <c r="KCK1" s="55"/>
      <c r="KCL1" s="55"/>
      <c r="KCM1" s="55"/>
      <c r="KCN1" s="55"/>
      <c r="KCO1" s="55"/>
      <c r="KCP1" s="55"/>
      <c r="KCQ1" s="55"/>
      <c r="KCR1" s="55"/>
      <c r="KCS1" s="55"/>
      <c r="KCT1" s="55"/>
      <c r="KCU1" s="55"/>
      <c r="KCV1" s="55"/>
      <c r="KCW1" s="55"/>
      <c r="KCX1" s="55"/>
      <c r="KCY1" s="55"/>
      <c r="KCZ1" s="55"/>
      <c r="KDA1" s="55"/>
      <c r="KDB1" s="55"/>
      <c r="KDC1" s="55"/>
      <c r="KDD1" s="55"/>
      <c r="KDE1" s="55"/>
      <c r="KDF1" s="55"/>
      <c r="KDG1" s="55"/>
      <c r="KDH1" s="55"/>
      <c r="KDI1" s="55"/>
      <c r="KDJ1" s="55"/>
      <c r="KDK1" s="55"/>
      <c r="KDL1" s="55"/>
      <c r="KDM1" s="55"/>
      <c r="KDN1" s="55"/>
      <c r="KDO1" s="55"/>
      <c r="KDP1" s="55"/>
      <c r="KDQ1" s="55"/>
      <c r="KDR1" s="55"/>
      <c r="KDS1" s="55"/>
      <c r="KDT1" s="55"/>
      <c r="KDU1" s="55"/>
      <c r="KDV1" s="55"/>
      <c r="KDW1" s="55"/>
      <c r="KDX1" s="55"/>
      <c r="KDY1" s="55"/>
      <c r="KDZ1" s="55"/>
      <c r="KEA1" s="55"/>
      <c r="KEB1" s="55"/>
      <c r="KEC1" s="55"/>
      <c r="KED1" s="55"/>
      <c r="KEE1" s="55"/>
      <c r="KEF1" s="55"/>
      <c r="KEG1" s="55"/>
      <c r="KEH1" s="55"/>
      <c r="KEI1" s="55"/>
      <c r="KEJ1" s="55"/>
      <c r="KEK1" s="55"/>
      <c r="KEL1" s="55"/>
      <c r="KEM1" s="55"/>
      <c r="KEN1" s="55"/>
      <c r="KEO1" s="55"/>
      <c r="KEP1" s="55"/>
      <c r="KEQ1" s="55"/>
      <c r="KER1" s="55"/>
      <c r="KES1" s="55"/>
      <c r="KET1" s="55"/>
      <c r="KEU1" s="55"/>
      <c r="KEV1" s="55"/>
      <c r="KEW1" s="55"/>
      <c r="KEX1" s="55"/>
      <c r="KEY1" s="55"/>
      <c r="KEZ1" s="55"/>
      <c r="KFA1" s="55"/>
      <c r="KFB1" s="55"/>
      <c r="KFC1" s="55"/>
      <c r="KFD1" s="55"/>
      <c r="KFE1" s="55"/>
      <c r="KFF1" s="55"/>
      <c r="KFG1" s="55"/>
      <c r="KFH1" s="55"/>
      <c r="KFI1" s="55"/>
      <c r="KFJ1" s="55"/>
      <c r="KFK1" s="55"/>
      <c r="KFL1" s="55"/>
      <c r="KFM1" s="55"/>
      <c r="KFN1" s="55"/>
      <c r="KFO1" s="55"/>
      <c r="KFP1" s="55"/>
      <c r="KFQ1" s="55"/>
      <c r="KFR1" s="55"/>
      <c r="KFS1" s="55"/>
      <c r="KFT1" s="55"/>
      <c r="KFU1" s="55"/>
      <c r="KFV1" s="55"/>
      <c r="KFW1" s="55"/>
      <c r="KFX1" s="55"/>
      <c r="KFY1" s="55"/>
      <c r="KFZ1" s="55"/>
      <c r="KGA1" s="55"/>
      <c r="KGB1" s="55"/>
      <c r="KGC1" s="55"/>
      <c r="KGD1" s="55"/>
      <c r="KGE1" s="55"/>
      <c r="KGF1" s="55"/>
      <c r="KGG1" s="55"/>
      <c r="KGH1" s="55"/>
      <c r="KGI1" s="55"/>
      <c r="KGJ1" s="55"/>
      <c r="KGK1" s="55"/>
      <c r="KGL1" s="55"/>
      <c r="KGM1" s="55"/>
      <c r="KGN1" s="55"/>
      <c r="KGO1" s="55"/>
      <c r="KGP1" s="55"/>
      <c r="KGQ1" s="55"/>
      <c r="KGR1" s="55"/>
      <c r="KGS1" s="55"/>
      <c r="KGT1" s="55"/>
      <c r="KGU1" s="55"/>
      <c r="KGV1" s="55"/>
      <c r="KGW1" s="55"/>
      <c r="KGX1" s="55"/>
      <c r="KGY1" s="55"/>
      <c r="KGZ1" s="55"/>
      <c r="KHA1" s="55"/>
      <c r="KHB1" s="55"/>
      <c r="KHC1" s="55"/>
      <c r="KHD1" s="55"/>
      <c r="KHE1" s="55"/>
      <c r="KHF1" s="55"/>
      <c r="KHG1" s="55"/>
      <c r="KHH1" s="55"/>
      <c r="KHI1" s="55"/>
      <c r="KHJ1" s="55"/>
      <c r="KHK1" s="55"/>
      <c r="KHL1" s="55"/>
      <c r="KHM1" s="55"/>
      <c r="KHN1" s="55"/>
      <c r="KHO1" s="55"/>
      <c r="KHP1" s="55"/>
      <c r="KHQ1" s="55"/>
      <c r="KHR1" s="55"/>
      <c r="KHS1" s="55"/>
      <c r="KHT1" s="55"/>
      <c r="KHU1" s="55"/>
      <c r="KHV1" s="55"/>
      <c r="KHW1" s="55"/>
      <c r="KHX1" s="55"/>
      <c r="KHY1" s="55"/>
      <c r="KHZ1" s="55"/>
      <c r="KIA1" s="55"/>
      <c r="KIB1" s="55"/>
      <c r="KIC1" s="55"/>
      <c r="KID1" s="55"/>
      <c r="KIE1" s="55"/>
      <c r="KIF1" s="55"/>
      <c r="KIG1" s="55"/>
      <c r="KIH1" s="55"/>
      <c r="KII1" s="55"/>
      <c r="KIJ1" s="55"/>
      <c r="KIK1" s="55"/>
      <c r="KIL1" s="55"/>
      <c r="KIM1" s="55"/>
      <c r="KIN1" s="55"/>
      <c r="KIO1" s="55"/>
      <c r="KIP1" s="55"/>
      <c r="KIQ1" s="55"/>
      <c r="KIR1" s="55"/>
      <c r="KIS1" s="55"/>
      <c r="KIT1" s="55"/>
      <c r="KIU1" s="55"/>
      <c r="KIV1" s="55"/>
      <c r="KIW1" s="55"/>
      <c r="KIX1" s="55"/>
      <c r="KIY1" s="55"/>
      <c r="KIZ1" s="55"/>
      <c r="KJA1" s="55"/>
      <c r="KJB1" s="55"/>
      <c r="KJC1" s="55"/>
      <c r="KJD1" s="55"/>
      <c r="KJE1" s="55"/>
      <c r="KJF1" s="55"/>
      <c r="KJG1" s="55"/>
      <c r="KJH1" s="55"/>
      <c r="KJI1" s="55"/>
      <c r="KJJ1" s="55"/>
      <c r="KJK1" s="55"/>
      <c r="KJL1" s="55"/>
      <c r="KJM1" s="55"/>
      <c r="KJN1" s="55"/>
      <c r="KJO1" s="55"/>
      <c r="KJP1" s="55"/>
      <c r="KJQ1" s="55"/>
      <c r="KJR1" s="55"/>
      <c r="KJS1" s="55"/>
      <c r="KJT1" s="55"/>
      <c r="KJU1" s="55"/>
      <c r="KJV1" s="55"/>
      <c r="KJW1" s="55"/>
      <c r="KJX1" s="55"/>
      <c r="KJY1" s="55"/>
      <c r="KJZ1" s="55"/>
      <c r="KKA1" s="55"/>
      <c r="KKB1" s="55"/>
      <c r="KKC1" s="55"/>
      <c r="KKD1" s="55"/>
      <c r="KKE1" s="55"/>
      <c r="KKF1" s="55"/>
      <c r="KKG1" s="55"/>
      <c r="KKH1" s="55"/>
      <c r="KKI1" s="55"/>
      <c r="KKJ1" s="55"/>
      <c r="KKK1" s="55"/>
      <c r="KKL1" s="55"/>
      <c r="KKM1" s="55"/>
      <c r="KKN1" s="55"/>
      <c r="KKO1" s="55"/>
      <c r="KKP1" s="55"/>
      <c r="KKQ1" s="55"/>
      <c r="KKR1" s="55"/>
      <c r="KKS1" s="55"/>
      <c r="KKT1" s="55"/>
      <c r="KKU1" s="55"/>
      <c r="KKV1" s="55"/>
      <c r="KKW1" s="55"/>
      <c r="KKX1" s="55"/>
      <c r="KKY1" s="55"/>
      <c r="KKZ1" s="55"/>
      <c r="KLA1" s="55"/>
      <c r="KLB1" s="55"/>
      <c r="KLC1" s="55"/>
      <c r="KLD1" s="55"/>
      <c r="KLE1" s="55"/>
      <c r="KLF1" s="55"/>
      <c r="KLG1" s="55"/>
      <c r="KLH1" s="55"/>
      <c r="KLI1" s="55"/>
      <c r="KLJ1" s="55"/>
      <c r="KLK1" s="55"/>
      <c r="KLL1" s="55"/>
      <c r="KLM1" s="55"/>
      <c r="KLN1" s="55"/>
      <c r="KLO1" s="55"/>
      <c r="KLP1" s="55"/>
      <c r="KLQ1" s="55"/>
      <c r="KLR1" s="55"/>
      <c r="KLS1" s="55"/>
      <c r="KLT1" s="55"/>
      <c r="KLU1" s="55"/>
      <c r="KLV1" s="55"/>
      <c r="KLW1" s="55"/>
      <c r="KLX1" s="55"/>
      <c r="KLY1" s="55"/>
      <c r="KLZ1" s="55"/>
      <c r="KMA1" s="55"/>
      <c r="KMB1" s="55"/>
      <c r="KMC1" s="55"/>
      <c r="KMD1" s="55"/>
      <c r="KME1" s="55"/>
      <c r="KMF1" s="55"/>
      <c r="KMG1" s="55"/>
      <c r="KMH1" s="55"/>
      <c r="KMI1" s="55"/>
      <c r="KMJ1" s="55"/>
      <c r="KMK1" s="55"/>
      <c r="KML1" s="55"/>
      <c r="KMM1" s="55"/>
      <c r="KMN1" s="55"/>
      <c r="KMO1" s="55"/>
      <c r="KMP1" s="55"/>
      <c r="KMQ1" s="55"/>
      <c r="KMR1" s="55"/>
      <c r="KMS1" s="55"/>
      <c r="KMT1" s="55"/>
      <c r="KMU1" s="55"/>
      <c r="KMV1" s="55"/>
      <c r="KMW1" s="55"/>
      <c r="KMX1" s="55"/>
      <c r="KMY1" s="55"/>
      <c r="KMZ1" s="55"/>
      <c r="KNA1" s="55"/>
      <c r="KNB1" s="55"/>
      <c r="KNC1" s="55"/>
      <c r="KND1" s="55"/>
      <c r="KNE1" s="55"/>
      <c r="KNF1" s="55"/>
      <c r="KNG1" s="55"/>
      <c r="KNH1" s="55"/>
      <c r="KNI1" s="55"/>
      <c r="KNJ1" s="55"/>
      <c r="KNK1" s="55"/>
      <c r="KNL1" s="55"/>
      <c r="KNM1" s="55"/>
      <c r="KNN1" s="55"/>
      <c r="KNO1" s="55"/>
      <c r="KNP1" s="55"/>
      <c r="KNQ1" s="55"/>
      <c r="KNR1" s="55"/>
      <c r="KNS1" s="55"/>
      <c r="KNT1" s="55"/>
      <c r="KNU1" s="55"/>
      <c r="KNV1" s="55"/>
      <c r="KNW1" s="55"/>
      <c r="KNX1" s="55"/>
      <c r="KNY1" s="55"/>
      <c r="KNZ1" s="55"/>
      <c r="KOA1" s="55"/>
      <c r="KOB1" s="55"/>
      <c r="KOC1" s="55"/>
      <c r="KOD1" s="55"/>
      <c r="KOE1" s="55"/>
      <c r="KOF1" s="55"/>
      <c r="KOG1" s="55"/>
      <c r="KOH1" s="55"/>
      <c r="KOI1" s="55"/>
      <c r="KOJ1" s="55"/>
      <c r="KOK1" s="55"/>
      <c r="KOL1" s="55"/>
      <c r="KOM1" s="55"/>
      <c r="KON1" s="55"/>
      <c r="KOO1" s="55"/>
      <c r="KOP1" s="55"/>
      <c r="KOQ1" s="55"/>
      <c r="KOR1" s="55"/>
      <c r="KOS1" s="55"/>
      <c r="KOT1" s="55"/>
      <c r="KOU1" s="55"/>
      <c r="KOV1" s="55"/>
      <c r="KOW1" s="55"/>
      <c r="KOX1" s="55"/>
      <c r="KOY1" s="55"/>
      <c r="KOZ1" s="55"/>
      <c r="KPA1" s="55"/>
      <c r="KPB1" s="55"/>
      <c r="KPC1" s="55"/>
      <c r="KPD1" s="55"/>
      <c r="KPE1" s="55"/>
      <c r="KPF1" s="55"/>
      <c r="KPG1" s="55"/>
      <c r="KPH1" s="55"/>
      <c r="KPI1" s="55"/>
      <c r="KPJ1" s="55"/>
      <c r="KPK1" s="55"/>
      <c r="KPL1" s="55"/>
      <c r="KPM1" s="55"/>
      <c r="KPN1" s="55"/>
      <c r="KPO1" s="55"/>
      <c r="KPP1" s="55"/>
      <c r="KPQ1" s="55"/>
      <c r="KPR1" s="55"/>
      <c r="KPS1" s="55"/>
      <c r="KPT1" s="55"/>
      <c r="KPU1" s="55"/>
      <c r="KPV1" s="55"/>
      <c r="KPW1" s="55"/>
      <c r="KPX1" s="55"/>
      <c r="KPY1" s="55"/>
      <c r="KPZ1" s="55"/>
      <c r="KQA1" s="55"/>
      <c r="KQB1" s="55"/>
      <c r="KQC1" s="55"/>
      <c r="KQD1" s="55"/>
      <c r="KQE1" s="55"/>
      <c r="KQF1" s="55"/>
      <c r="KQG1" s="55"/>
      <c r="KQH1" s="55"/>
      <c r="KQI1" s="55"/>
      <c r="KQJ1" s="55"/>
      <c r="KQK1" s="55"/>
      <c r="KQL1" s="55"/>
      <c r="KQM1" s="55"/>
      <c r="KQN1" s="55"/>
      <c r="KQO1" s="55"/>
      <c r="KQP1" s="55"/>
      <c r="KQQ1" s="55"/>
      <c r="KQR1" s="55"/>
      <c r="KQS1" s="55"/>
      <c r="KQT1" s="55"/>
      <c r="KQU1" s="55"/>
      <c r="KQV1" s="55"/>
      <c r="KQW1" s="55"/>
      <c r="KQX1" s="55"/>
      <c r="KQY1" s="55"/>
      <c r="KQZ1" s="55"/>
      <c r="KRA1" s="55"/>
      <c r="KRB1" s="55"/>
      <c r="KRC1" s="55"/>
      <c r="KRD1" s="55"/>
      <c r="KRE1" s="55"/>
      <c r="KRF1" s="55"/>
      <c r="KRG1" s="55"/>
      <c r="KRH1" s="55"/>
      <c r="KRI1" s="55"/>
      <c r="KRJ1" s="55"/>
      <c r="KRK1" s="55"/>
      <c r="KRL1" s="55"/>
      <c r="KRM1" s="55"/>
      <c r="KRN1" s="55"/>
      <c r="KRO1" s="55"/>
      <c r="KRP1" s="55"/>
      <c r="KRQ1" s="55"/>
      <c r="KRR1" s="55"/>
      <c r="KRS1" s="55"/>
      <c r="KRT1" s="55"/>
      <c r="KRU1" s="55"/>
      <c r="KRV1" s="55"/>
      <c r="KRW1" s="55"/>
      <c r="KRX1" s="55"/>
      <c r="KRY1" s="55"/>
      <c r="KRZ1" s="55"/>
      <c r="KSA1" s="55"/>
      <c r="KSB1" s="55"/>
      <c r="KSC1" s="55"/>
      <c r="KSD1" s="55"/>
      <c r="KSE1" s="55"/>
      <c r="KSF1" s="55"/>
      <c r="KSG1" s="55"/>
      <c r="KSH1" s="55"/>
      <c r="KSI1" s="55"/>
      <c r="KSJ1" s="55"/>
      <c r="KSK1" s="55"/>
      <c r="KSL1" s="55"/>
      <c r="KSM1" s="55"/>
      <c r="KSN1" s="55"/>
      <c r="KSO1" s="55"/>
      <c r="KSP1" s="55"/>
      <c r="KSQ1" s="55"/>
      <c r="KSR1" s="55"/>
      <c r="KSS1" s="55"/>
      <c r="KST1" s="55"/>
      <c r="KSU1" s="55"/>
      <c r="KSV1" s="55"/>
      <c r="KSW1" s="55"/>
      <c r="KSX1" s="55"/>
      <c r="KSY1" s="55"/>
      <c r="KSZ1" s="55"/>
      <c r="KTA1" s="55"/>
      <c r="KTB1" s="55"/>
      <c r="KTC1" s="55"/>
      <c r="KTD1" s="55"/>
      <c r="KTE1" s="55"/>
      <c r="KTF1" s="55"/>
      <c r="KTG1" s="55"/>
      <c r="KTH1" s="55"/>
      <c r="KTI1" s="55"/>
      <c r="KTJ1" s="55"/>
      <c r="KTK1" s="55"/>
      <c r="KTL1" s="55"/>
      <c r="KTM1" s="55"/>
      <c r="KTN1" s="55"/>
      <c r="KTO1" s="55"/>
      <c r="KTP1" s="55"/>
      <c r="KTQ1" s="55"/>
      <c r="KTR1" s="55"/>
      <c r="KTS1" s="55"/>
      <c r="KTT1" s="55"/>
      <c r="KTU1" s="55"/>
      <c r="KTV1" s="55"/>
      <c r="KTW1" s="55"/>
      <c r="KTX1" s="55"/>
      <c r="KTY1" s="55"/>
      <c r="KTZ1" s="55"/>
      <c r="KUA1" s="55"/>
      <c r="KUB1" s="55"/>
      <c r="KUC1" s="55"/>
      <c r="KUD1" s="55"/>
      <c r="KUE1" s="55"/>
      <c r="KUF1" s="55"/>
      <c r="KUG1" s="55"/>
      <c r="KUH1" s="55"/>
      <c r="KUI1" s="55"/>
      <c r="KUJ1" s="55"/>
      <c r="KUK1" s="55"/>
      <c r="KUL1" s="55"/>
      <c r="KUM1" s="55"/>
      <c r="KUN1" s="55"/>
      <c r="KUO1" s="55"/>
      <c r="KUP1" s="55"/>
      <c r="KUQ1" s="55"/>
      <c r="KUR1" s="55"/>
      <c r="KUS1" s="55"/>
      <c r="KUT1" s="55"/>
      <c r="KUU1" s="55"/>
      <c r="KUV1" s="55"/>
      <c r="KUW1" s="55"/>
      <c r="KUX1" s="55"/>
      <c r="KUY1" s="55"/>
      <c r="KUZ1" s="55"/>
      <c r="KVA1" s="55"/>
      <c r="KVB1" s="55"/>
      <c r="KVC1" s="55"/>
      <c r="KVD1" s="55"/>
      <c r="KVE1" s="55"/>
      <c r="KVF1" s="55"/>
      <c r="KVG1" s="55"/>
      <c r="KVH1" s="55"/>
      <c r="KVI1" s="55"/>
      <c r="KVJ1" s="55"/>
      <c r="KVK1" s="55"/>
      <c r="KVL1" s="55"/>
      <c r="KVM1" s="55"/>
      <c r="KVN1" s="55"/>
      <c r="KVO1" s="55"/>
      <c r="KVP1" s="55"/>
      <c r="KVQ1" s="55"/>
      <c r="KVR1" s="55"/>
      <c r="KVS1" s="55"/>
      <c r="KVT1" s="55"/>
      <c r="KVU1" s="55"/>
      <c r="KVV1" s="55"/>
      <c r="KVW1" s="55"/>
      <c r="KVX1" s="55"/>
      <c r="KVY1" s="55"/>
      <c r="KVZ1" s="55"/>
      <c r="KWA1" s="55"/>
      <c r="KWB1" s="55"/>
      <c r="KWC1" s="55"/>
      <c r="KWD1" s="55"/>
      <c r="KWE1" s="55"/>
      <c r="KWF1" s="55"/>
      <c r="KWG1" s="55"/>
      <c r="KWH1" s="55"/>
      <c r="KWI1" s="55"/>
      <c r="KWJ1" s="55"/>
      <c r="KWK1" s="55"/>
      <c r="KWL1" s="55"/>
      <c r="KWM1" s="55"/>
      <c r="KWN1" s="55"/>
      <c r="KWO1" s="55"/>
      <c r="KWP1" s="55"/>
      <c r="KWQ1" s="55"/>
      <c r="KWR1" s="55"/>
      <c r="KWS1" s="55"/>
      <c r="KWT1" s="55"/>
      <c r="KWU1" s="55"/>
      <c r="KWV1" s="55"/>
      <c r="KWW1" s="55"/>
      <c r="KWX1" s="55"/>
      <c r="KWY1" s="55"/>
      <c r="KWZ1" s="55"/>
      <c r="KXA1" s="55"/>
      <c r="KXB1" s="55"/>
      <c r="KXC1" s="55"/>
      <c r="KXD1" s="55"/>
      <c r="KXE1" s="55"/>
      <c r="KXF1" s="55"/>
      <c r="KXG1" s="55"/>
      <c r="KXH1" s="55"/>
      <c r="KXI1" s="55"/>
      <c r="KXJ1" s="55"/>
      <c r="KXK1" s="55"/>
      <c r="KXL1" s="55"/>
      <c r="KXM1" s="55"/>
      <c r="KXN1" s="55"/>
      <c r="KXO1" s="55"/>
      <c r="KXP1" s="55"/>
      <c r="KXQ1" s="55"/>
      <c r="KXR1" s="55"/>
      <c r="KXS1" s="55"/>
      <c r="KXT1" s="55"/>
      <c r="KXU1" s="55"/>
      <c r="KXV1" s="55"/>
      <c r="KXW1" s="55"/>
      <c r="KXX1" s="55"/>
      <c r="KXY1" s="55"/>
      <c r="KXZ1" s="55"/>
      <c r="KYA1" s="55"/>
      <c r="KYB1" s="55"/>
      <c r="KYC1" s="55"/>
      <c r="KYD1" s="55"/>
      <c r="KYE1" s="55"/>
      <c r="KYF1" s="55"/>
      <c r="KYG1" s="55"/>
      <c r="KYH1" s="55"/>
      <c r="KYI1" s="55"/>
      <c r="KYJ1" s="55"/>
      <c r="KYK1" s="55"/>
      <c r="KYL1" s="55"/>
      <c r="KYM1" s="55"/>
      <c r="KYN1" s="55"/>
      <c r="KYO1" s="55"/>
      <c r="KYP1" s="55"/>
      <c r="KYQ1" s="55"/>
      <c r="KYR1" s="55"/>
      <c r="KYS1" s="55"/>
      <c r="KYT1" s="55"/>
      <c r="KYU1" s="55"/>
      <c r="KYV1" s="55"/>
      <c r="KYW1" s="55"/>
      <c r="KYX1" s="55"/>
      <c r="KYY1" s="55"/>
      <c r="KYZ1" s="55"/>
      <c r="KZA1" s="55"/>
      <c r="KZB1" s="55"/>
      <c r="KZC1" s="55"/>
      <c r="KZD1" s="55"/>
      <c r="KZE1" s="55"/>
      <c r="KZF1" s="55"/>
      <c r="KZG1" s="55"/>
      <c r="KZH1" s="55"/>
      <c r="KZI1" s="55"/>
      <c r="KZJ1" s="55"/>
      <c r="KZK1" s="55"/>
      <c r="KZL1" s="55"/>
      <c r="KZM1" s="55"/>
      <c r="KZN1" s="55"/>
      <c r="KZO1" s="55"/>
      <c r="KZP1" s="55"/>
      <c r="KZQ1" s="55"/>
      <c r="KZR1" s="55"/>
      <c r="KZS1" s="55"/>
      <c r="KZT1" s="55"/>
      <c r="KZU1" s="55"/>
      <c r="KZV1" s="55"/>
      <c r="KZW1" s="55"/>
      <c r="KZX1" s="55"/>
      <c r="KZY1" s="55"/>
      <c r="KZZ1" s="55"/>
      <c r="LAA1" s="55"/>
      <c r="LAB1" s="55"/>
      <c r="LAC1" s="55"/>
      <c r="LAD1" s="55"/>
      <c r="LAE1" s="55"/>
      <c r="LAF1" s="55"/>
      <c r="LAG1" s="55"/>
      <c r="LAH1" s="55"/>
      <c r="LAI1" s="55"/>
      <c r="LAJ1" s="55"/>
      <c r="LAK1" s="55"/>
      <c r="LAL1" s="55"/>
      <c r="LAM1" s="55"/>
      <c r="LAN1" s="55"/>
      <c r="LAO1" s="55"/>
      <c r="LAP1" s="55"/>
      <c r="LAQ1" s="55"/>
      <c r="LAR1" s="55"/>
      <c r="LAS1" s="55"/>
      <c r="LAT1" s="55"/>
      <c r="LAU1" s="55"/>
      <c r="LAV1" s="55"/>
      <c r="LAW1" s="55"/>
      <c r="LAX1" s="55"/>
      <c r="LAY1" s="55"/>
      <c r="LAZ1" s="55"/>
      <c r="LBA1" s="55"/>
      <c r="LBB1" s="55"/>
      <c r="LBC1" s="55"/>
      <c r="LBD1" s="55"/>
      <c r="LBE1" s="55"/>
      <c r="LBF1" s="55"/>
      <c r="LBG1" s="55"/>
      <c r="LBH1" s="55"/>
      <c r="LBI1" s="55"/>
      <c r="LBJ1" s="55"/>
      <c r="LBK1" s="55"/>
      <c r="LBL1" s="55"/>
      <c r="LBM1" s="55"/>
      <c r="LBN1" s="55"/>
      <c r="LBO1" s="55"/>
      <c r="LBP1" s="55"/>
      <c r="LBQ1" s="55"/>
      <c r="LBR1" s="55"/>
      <c r="LBS1" s="55"/>
      <c r="LBT1" s="55"/>
      <c r="LBU1" s="55"/>
      <c r="LBV1" s="55"/>
      <c r="LBW1" s="55"/>
      <c r="LBX1" s="55"/>
      <c r="LBY1" s="55"/>
      <c r="LBZ1" s="55"/>
      <c r="LCA1" s="55"/>
      <c r="LCB1" s="55"/>
      <c r="LCC1" s="55"/>
      <c r="LCD1" s="55"/>
      <c r="LCE1" s="55"/>
      <c r="LCF1" s="55"/>
      <c r="LCG1" s="55"/>
      <c r="LCH1" s="55"/>
      <c r="LCI1" s="55"/>
      <c r="LCJ1" s="55"/>
      <c r="LCK1" s="55"/>
      <c r="LCL1" s="55"/>
      <c r="LCM1" s="55"/>
      <c r="LCN1" s="55"/>
      <c r="LCO1" s="55"/>
      <c r="LCP1" s="55"/>
      <c r="LCQ1" s="55"/>
      <c r="LCR1" s="55"/>
      <c r="LCS1" s="55"/>
      <c r="LCT1" s="55"/>
      <c r="LCU1" s="55"/>
      <c r="LCV1" s="55"/>
      <c r="LCW1" s="55"/>
      <c r="LCX1" s="55"/>
      <c r="LCY1" s="55"/>
      <c r="LCZ1" s="55"/>
      <c r="LDA1" s="55"/>
      <c r="LDB1" s="55"/>
      <c r="LDC1" s="55"/>
      <c r="LDD1" s="55"/>
      <c r="LDE1" s="55"/>
      <c r="LDF1" s="55"/>
      <c r="LDG1" s="55"/>
      <c r="LDH1" s="55"/>
      <c r="LDI1" s="55"/>
      <c r="LDJ1" s="55"/>
      <c r="LDK1" s="55"/>
      <c r="LDL1" s="55"/>
      <c r="LDM1" s="55"/>
      <c r="LDN1" s="55"/>
      <c r="LDO1" s="55"/>
      <c r="LDP1" s="55"/>
      <c r="LDQ1" s="55"/>
      <c r="LDR1" s="55"/>
      <c r="LDS1" s="55"/>
      <c r="LDT1" s="55"/>
      <c r="LDU1" s="55"/>
      <c r="LDV1" s="55"/>
      <c r="LDW1" s="55"/>
      <c r="LDX1" s="55"/>
      <c r="LDY1" s="55"/>
      <c r="LDZ1" s="55"/>
      <c r="LEA1" s="55"/>
      <c r="LEB1" s="55"/>
      <c r="LEC1" s="55"/>
      <c r="LED1" s="55"/>
      <c r="LEE1" s="55"/>
      <c r="LEF1" s="55"/>
      <c r="LEG1" s="55"/>
      <c r="LEH1" s="55"/>
      <c r="LEI1" s="55"/>
      <c r="LEJ1" s="55"/>
      <c r="LEK1" s="55"/>
      <c r="LEL1" s="55"/>
      <c r="LEM1" s="55"/>
      <c r="LEN1" s="55"/>
      <c r="LEO1" s="55"/>
      <c r="LEP1" s="55"/>
      <c r="LEQ1" s="55"/>
      <c r="LER1" s="55"/>
      <c r="LES1" s="55"/>
      <c r="LET1" s="55"/>
      <c r="LEU1" s="55"/>
      <c r="LEV1" s="55"/>
      <c r="LEW1" s="55"/>
      <c r="LEX1" s="55"/>
      <c r="LEY1" s="55"/>
      <c r="LEZ1" s="55"/>
      <c r="LFA1" s="55"/>
      <c r="LFB1" s="55"/>
      <c r="LFC1" s="55"/>
      <c r="LFD1" s="55"/>
      <c r="LFE1" s="55"/>
      <c r="LFF1" s="55"/>
      <c r="LFG1" s="55"/>
      <c r="LFH1" s="55"/>
      <c r="LFI1" s="55"/>
      <c r="LFJ1" s="55"/>
      <c r="LFK1" s="55"/>
      <c r="LFL1" s="55"/>
      <c r="LFM1" s="55"/>
      <c r="LFN1" s="55"/>
      <c r="LFO1" s="55"/>
      <c r="LFP1" s="55"/>
      <c r="LFQ1" s="55"/>
      <c r="LFR1" s="55"/>
      <c r="LFS1" s="55"/>
      <c r="LFT1" s="55"/>
      <c r="LFU1" s="55"/>
      <c r="LFV1" s="55"/>
      <c r="LFW1" s="55"/>
      <c r="LFX1" s="55"/>
      <c r="LFY1" s="55"/>
      <c r="LFZ1" s="55"/>
      <c r="LGA1" s="55"/>
      <c r="LGB1" s="55"/>
      <c r="LGC1" s="55"/>
      <c r="LGD1" s="55"/>
      <c r="LGE1" s="55"/>
      <c r="LGF1" s="55"/>
      <c r="LGG1" s="55"/>
      <c r="LGH1" s="55"/>
      <c r="LGI1" s="55"/>
      <c r="LGJ1" s="55"/>
      <c r="LGK1" s="55"/>
      <c r="LGL1" s="55"/>
      <c r="LGM1" s="55"/>
      <c r="LGN1" s="55"/>
      <c r="LGO1" s="55"/>
      <c r="LGP1" s="55"/>
      <c r="LGQ1" s="55"/>
      <c r="LGR1" s="55"/>
      <c r="LGS1" s="55"/>
      <c r="LGT1" s="55"/>
      <c r="LGU1" s="55"/>
      <c r="LGV1" s="55"/>
      <c r="LGW1" s="55"/>
      <c r="LGX1" s="55"/>
      <c r="LGY1" s="55"/>
      <c r="LGZ1" s="55"/>
      <c r="LHA1" s="55"/>
      <c r="LHB1" s="55"/>
      <c r="LHC1" s="55"/>
      <c r="LHD1" s="55"/>
      <c r="LHE1" s="55"/>
      <c r="LHF1" s="55"/>
      <c r="LHG1" s="55"/>
      <c r="LHH1" s="55"/>
      <c r="LHI1" s="55"/>
      <c r="LHJ1" s="55"/>
      <c r="LHK1" s="55"/>
      <c r="LHL1" s="55"/>
      <c r="LHM1" s="55"/>
      <c r="LHN1" s="55"/>
      <c r="LHO1" s="55"/>
      <c r="LHP1" s="55"/>
      <c r="LHQ1" s="55"/>
      <c r="LHR1" s="55"/>
      <c r="LHS1" s="55"/>
      <c r="LHT1" s="55"/>
      <c r="LHU1" s="55"/>
      <c r="LHV1" s="55"/>
      <c r="LHW1" s="55"/>
      <c r="LHX1" s="55"/>
      <c r="LHY1" s="55"/>
      <c r="LHZ1" s="55"/>
      <c r="LIA1" s="55"/>
      <c r="LIB1" s="55"/>
      <c r="LIC1" s="55"/>
      <c r="LID1" s="55"/>
      <c r="LIE1" s="55"/>
      <c r="LIF1" s="55"/>
      <c r="LIG1" s="55"/>
      <c r="LIH1" s="55"/>
      <c r="LII1" s="55"/>
      <c r="LIJ1" s="55"/>
      <c r="LIK1" s="55"/>
      <c r="LIL1" s="55"/>
      <c r="LIM1" s="55"/>
      <c r="LIN1" s="55"/>
      <c r="LIO1" s="55"/>
      <c r="LIP1" s="55"/>
      <c r="LIQ1" s="55"/>
      <c r="LIR1" s="55"/>
      <c r="LIS1" s="55"/>
      <c r="LIT1" s="55"/>
      <c r="LIU1" s="55"/>
      <c r="LIV1" s="55"/>
      <c r="LIW1" s="55"/>
      <c r="LIX1" s="55"/>
      <c r="LIY1" s="55"/>
      <c r="LIZ1" s="55"/>
      <c r="LJA1" s="55"/>
      <c r="LJB1" s="55"/>
      <c r="LJC1" s="55"/>
      <c r="LJD1" s="55"/>
      <c r="LJE1" s="55"/>
      <c r="LJF1" s="55"/>
      <c r="LJG1" s="55"/>
      <c r="LJH1" s="55"/>
      <c r="LJI1" s="55"/>
      <c r="LJJ1" s="55"/>
      <c r="LJK1" s="55"/>
      <c r="LJL1" s="55"/>
      <c r="LJM1" s="55"/>
      <c r="LJN1" s="55"/>
      <c r="LJO1" s="55"/>
      <c r="LJP1" s="55"/>
      <c r="LJQ1" s="55"/>
      <c r="LJR1" s="55"/>
      <c r="LJS1" s="55"/>
      <c r="LJT1" s="55"/>
      <c r="LJU1" s="55"/>
      <c r="LJV1" s="55"/>
      <c r="LJW1" s="55"/>
      <c r="LJX1" s="55"/>
      <c r="LJY1" s="55"/>
      <c r="LJZ1" s="55"/>
      <c r="LKA1" s="55"/>
      <c r="LKB1" s="55"/>
      <c r="LKC1" s="55"/>
      <c r="LKD1" s="55"/>
      <c r="LKE1" s="55"/>
      <c r="LKF1" s="55"/>
      <c r="LKG1" s="55"/>
      <c r="LKH1" s="55"/>
      <c r="LKI1" s="55"/>
      <c r="LKJ1" s="55"/>
      <c r="LKK1" s="55"/>
      <c r="LKL1" s="55"/>
      <c r="LKM1" s="55"/>
      <c r="LKN1" s="55"/>
      <c r="LKO1" s="55"/>
      <c r="LKP1" s="55"/>
      <c r="LKQ1" s="55"/>
      <c r="LKR1" s="55"/>
      <c r="LKS1" s="55"/>
      <c r="LKT1" s="55"/>
      <c r="LKU1" s="55"/>
      <c r="LKV1" s="55"/>
      <c r="LKW1" s="55"/>
      <c r="LKX1" s="55"/>
      <c r="LKY1" s="55"/>
      <c r="LKZ1" s="55"/>
      <c r="LLA1" s="55"/>
      <c r="LLB1" s="55"/>
      <c r="LLC1" s="55"/>
      <c r="LLD1" s="55"/>
      <c r="LLE1" s="55"/>
      <c r="LLF1" s="55"/>
      <c r="LLG1" s="55"/>
      <c r="LLH1" s="55"/>
      <c r="LLI1" s="55"/>
      <c r="LLJ1" s="55"/>
      <c r="LLK1" s="55"/>
      <c r="LLL1" s="55"/>
      <c r="LLM1" s="55"/>
      <c r="LLN1" s="55"/>
      <c r="LLO1" s="55"/>
      <c r="LLP1" s="55"/>
      <c r="LLQ1" s="55"/>
      <c r="LLR1" s="55"/>
      <c r="LLS1" s="55"/>
      <c r="LLT1" s="55"/>
      <c r="LLU1" s="55"/>
      <c r="LLV1" s="55"/>
      <c r="LLW1" s="55"/>
      <c r="LLX1" s="55"/>
      <c r="LLY1" s="55"/>
      <c r="LLZ1" s="55"/>
      <c r="LMA1" s="55"/>
      <c r="LMB1" s="55"/>
      <c r="LMC1" s="55"/>
      <c r="LMD1" s="55"/>
      <c r="LME1" s="55"/>
      <c r="LMF1" s="55"/>
      <c r="LMG1" s="55"/>
      <c r="LMH1" s="55"/>
      <c r="LMI1" s="55"/>
      <c r="LMJ1" s="55"/>
      <c r="LMK1" s="55"/>
      <c r="LML1" s="55"/>
      <c r="LMM1" s="55"/>
      <c r="LMN1" s="55"/>
      <c r="LMO1" s="55"/>
      <c r="LMP1" s="55"/>
      <c r="LMQ1" s="55"/>
      <c r="LMR1" s="55"/>
      <c r="LMS1" s="55"/>
      <c r="LMT1" s="55"/>
      <c r="LMU1" s="55"/>
      <c r="LMV1" s="55"/>
      <c r="LMW1" s="55"/>
      <c r="LMX1" s="55"/>
      <c r="LMY1" s="55"/>
      <c r="LMZ1" s="55"/>
      <c r="LNA1" s="55"/>
      <c r="LNB1" s="55"/>
      <c r="LNC1" s="55"/>
      <c r="LND1" s="55"/>
      <c r="LNE1" s="55"/>
      <c r="LNF1" s="55"/>
      <c r="LNG1" s="55"/>
      <c r="LNH1" s="55"/>
      <c r="LNI1" s="55"/>
      <c r="LNJ1" s="55"/>
      <c r="LNK1" s="55"/>
      <c r="LNL1" s="55"/>
      <c r="LNM1" s="55"/>
      <c r="LNN1" s="55"/>
      <c r="LNO1" s="55"/>
      <c r="LNP1" s="55"/>
      <c r="LNQ1" s="55"/>
      <c r="LNR1" s="55"/>
      <c r="LNS1" s="55"/>
      <c r="LNT1" s="55"/>
      <c r="LNU1" s="55"/>
      <c r="LNV1" s="55"/>
      <c r="LNW1" s="55"/>
      <c r="LNX1" s="55"/>
      <c r="LNY1" s="55"/>
      <c r="LNZ1" s="55"/>
      <c r="LOA1" s="55"/>
      <c r="LOB1" s="55"/>
      <c r="LOC1" s="55"/>
      <c r="LOD1" s="55"/>
      <c r="LOE1" s="55"/>
      <c r="LOF1" s="55"/>
      <c r="LOG1" s="55"/>
      <c r="LOH1" s="55"/>
      <c r="LOI1" s="55"/>
      <c r="LOJ1" s="55"/>
      <c r="LOK1" s="55"/>
      <c r="LOL1" s="55"/>
      <c r="LOM1" s="55"/>
      <c r="LON1" s="55"/>
      <c r="LOO1" s="55"/>
      <c r="LOP1" s="55"/>
      <c r="LOQ1" s="55"/>
      <c r="LOR1" s="55"/>
      <c r="LOS1" s="55"/>
      <c r="LOT1" s="55"/>
      <c r="LOU1" s="55"/>
      <c r="LOV1" s="55"/>
      <c r="LOW1" s="55"/>
      <c r="LOX1" s="55"/>
      <c r="LOY1" s="55"/>
      <c r="LOZ1" s="55"/>
      <c r="LPA1" s="55"/>
      <c r="LPB1" s="55"/>
      <c r="LPC1" s="55"/>
      <c r="LPD1" s="55"/>
      <c r="LPE1" s="55"/>
      <c r="LPF1" s="55"/>
      <c r="LPG1" s="55"/>
      <c r="LPH1" s="55"/>
      <c r="LPI1" s="55"/>
      <c r="LPJ1" s="55"/>
      <c r="LPK1" s="55"/>
      <c r="LPL1" s="55"/>
      <c r="LPM1" s="55"/>
      <c r="LPN1" s="55"/>
      <c r="LPO1" s="55"/>
      <c r="LPP1" s="55"/>
      <c r="LPQ1" s="55"/>
      <c r="LPR1" s="55"/>
      <c r="LPS1" s="55"/>
      <c r="LPT1" s="55"/>
      <c r="LPU1" s="55"/>
      <c r="LPV1" s="55"/>
      <c r="LPW1" s="55"/>
      <c r="LPX1" s="55"/>
      <c r="LPY1" s="55"/>
      <c r="LPZ1" s="55"/>
      <c r="LQA1" s="55"/>
      <c r="LQB1" s="55"/>
      <c r="LQC1" s="55"/>
      <c r="LQD1" s="55"/>
      <c r="LQE1" s="55"/>
      <c r="LQF1" s="55"/>
      <c r="LQG1" s="55"/>
      <c r="LQH1" s="55"/>
      <c r="LQI1" s="55"/>
      <c r="LQJ1" s="55"/>
      <c r="LQK1" s="55"/>
      <c r="LQL1" s="55"/>
      <c r="LQM1" s="55"/>
      <c r="LQN1" s="55"/>
      <c r="LQO1" s="55"/>
      <c r="LQP1" s="55"/>
      <c r="LQQ1" s="55"/>
      <c r="LQR1" s="55"/>
      <c r="LQS1" s="55"/>
      <c r="LQT1" s="55"/>
      <c r="LQU1" s="55"/>
      <c r="LQV1" s="55"/>
      <c r="LQW1" s="55"/>
      <c r="LQX1" s="55"/>
      <c r="LQY1" s="55"/>
      <c r="LQZ1" s="55"/>
      <c r="LRA1" s="55"/>
      <c r="LRB1" s="55"/>
      <c r="LRC1" s="55"/>
      <c r="LRD1" s="55"/>
      <c r="LRE1" s="55"/>
      <c r="LRF1" s="55"/>
      <c r="LRG1" s="55"/>
      <c r="LRH1" s="55"/>
      <c r="LRI1" s="55"/>
      <c r="LRJ1" s="55"/>
      <c r="LRK1" s="55"/>
      <c r="LRL1" s="55"/>
      <c r="LRM1" s="55"/>
      <c r="LRN1" s="55"/>
      <c r="LRO1" s="55"/>
      <c r="LRP1" s="55"/>
      <c r="LRQ1" s="55"/>
      <c r="LRR1" s="55"/>
      <c r="LRS1" s="55"/>
      <c r="LRT1" s="55"/>
      <c r="LRU1" s="55"/>
      <c r="LRV1" s="55"/>
      <c r="LRW1" s="55"/>
      <c r="LRX1" s="55"/>
      <c r="LRY1" s="55"/>
      <c r="LRZ1" s="55"/>
      <c r="LSA1" s="55"/>
      <c r="LSB1" s="55"/>
      <c r="LSC1" s="55"/>
      <c r="LSD1" s="55"/>
      <c r="LSE1" s="55"/>
      <c r="LSF1" s="55"/>
      <c r="LSG1" s="55"/>
      <c r="LSH1" s="55"/>
      <c r="LSI1" s="55"/>
      <c r="LSJ1" s="55"/>
      <c r="LSK1" s="55"/>
      <c r="LSL1" s="55"/>
      <c r="LSM1" s="55"/>
      <c r="LSN1" s="55"/>
      <c r="LSO1" s="55"/>
      <c r="LSP1" s="55"/>
      <c r="LSQ1" s="55"/>
      <c r="LSR1" s="55"/>
      <c r="LSS1" s="55"/>
      <c r="LST1" s="55"/>
      <c r="LSU1" s="55"/>
      <c r="LSV1" s="55"/>
      <c r="LSW1" s="55"/>
      <c r="LSX1" s="55"/>
      <c r="LSY1" s="55"/>
      <c r="LSZ1" s="55"/>
      <c r="LTA1" s="55"/>
      <c r="LTB1" s="55"/>
      <c r="LTC1" s="55"/>
      <c r="LTD1" s="55"/>
      <c r="LTE1" s="55"/>
      <c r="LTF1" s="55"/>
      <c r="LTG1" s="55"/>
      <c r="LTH1" s="55"/>
      <c r="LTI1" s="55"/>
      <c r="LTJ1" s="55"/>
      <c r="LTK1" s="55"/>
      <c r="LTL1" s="55"/>
      <c r="LTM1" s="55"/>
      <c r="LTN1" s="55"/>
      <c r="LTO1" s="55"/>
      <c r="LTP1" s="55"/>
      <c r="LTQ1" s="55"/>
      <c r="LTR1" s="55"/>
      <c r="LTS1" s="55"/>
      <c r="LTT1" s="55"/>
      <c r="LTU1" s="55"/>
      <c r="LTV1" s="55"/>
      <c r="LTW1" s="55"/>
      <c r="LTX1" s="55"/>
      <c r="LTY1" s="55"/>
      <c r="LTZ1" s="55"/>
      <c r="LUA1" s="55"/>
      <c r="LUB1" s="55"/>
      <c r="LUC1" s="55"/>
      <c r="LUD1" s="55"/>
      <c r="LUE1" s="55"/>
      <c r="LUF1" s="55"/>
      <c r="LUG1" s="55"/>
      <c r="LUH1" s="55"/>
      <c r="LUI1" s="55"/>
      <c r="LUJ1" s="55"/>
      <c r="LUK1" s="55"/>
      <c r="LUL1" s="55"/>
      <c r="LUM1" s="55"/>
      <c r="LUN1" s="55"/>
      <c r="LUO1" s="55"/>
      <c r="LUP1" s="55"/>
      <c r="LUQ1" s="55"/>
      <c r="LUR1" s="55"/>
      <c r="LUS1" s="55"/>
      <c r="LUT1" s="55"/>
      <c r="LUU1" s="55"/>
      <c r="LUV1" s="55"/>
      <c r="LUW1" s="55"/>
      <c r="LUX1" s="55"/>
      <c r="LUY1" s="55"/>
      <c r="LUZ1" s="55"/>
      <c r="LVA1" s="55"/>
      <c r="LVB1" s="55"/>
      <c r="LVC1" s="55"/>
      <c r="LVD1" s="55"/>
      <c r="LVE1" s="55"/>
      <c r="LVF1" s="55"/>
      <c r="LVG1" s="55"/>
      <c r="LVH1" s="55"/>
      <c r="LVI1" s="55"/>
      <c r="LVJ1" s="55"/>
      <c r="LVK1" s="55"/>
      <c r="LVL1" s="55"/>
      <c r="LVM1" s="55"/>
      <c r="LVN1" s="55"/>
      <c r="LVO1" s="55"/>
      <c r="LVP1" s="55"/>
      <c r="LVQ1" s="55"/>
      <c r="LVR1" s="55"/>
      <c r="LVS1" s="55"/>
      <c r="LVT1" s="55"/>
      <c r="LVU1" s="55"/>
      <c r="LVV1" s="55"/>
      <c r="LVW1" s="55"/>
      <c r="LVX1" s="55"/>
      <c r="LVY1" s="55"/>
      <c r="LVZ1" s="55"/>
      <c r="LWA1" s="55"/>
      <c r="LWB1" s="55"/>
      <c r="LWC1" s="55"/>
      <c r="LWD1" s="55"/>
      <c r="LWE1" s="55"/>
      <c r="LWF1" s="55"/>
      <c r="LWG1" s="55"/>
      <c r="LWH1" s="55"/>
      <c r="LWI1" s="55"/>
      <c r="LWJ1" s="55"/>
      <c r="LWK1" s="55"/>
      <c r="LWL1" s="55"/>
      <c r="LWM1" s="55"/>
      <c r="LWN1" s="55"/>
      <c r="LWO1" s="55"/>
      <c r="LWP1" s="55"/>
      <c r="LWQ1" s="55"/>
      <c r="LWR1" s="55"/>
      <c r="LWS1" s="55"/>
      <c r="LWT1" s="55"/>
      <c r="LWU1" s="55"/>
      <c r="LWV1" s="55"/>
      <c r="LWW1" s="55"/>
      <c r="LWX1" s="55"/>
      <c r="LWY1" s="55"/>
      <c r="LWZ1" s="55"/>
      <c r="LXA1" s="55"/>
      <c r="LXB1" s="55"/>
      <c r="LXC1" s="55"/>
      <c r="LXD1" s="55"/>
      <c r="LXE1" s="55"/>
      <c r="LXF1" s="55"/>
      <c r="LXG1" s="55"/>
      <c r="LXH1" s="55"/>
      <c r="LXI1" s="55"/>
      <c r="LXJ1" s="55"/>
      <c r="LXK1" s="55"/>
      <c r="LXL1" s="55"/>
      <c r="LXM1" s="55"/>
      <c r="LXN1" s="55"/>
      <c r="LXO1" s="55"/>
      <c r="LXP1" s="55"/>
      <c r="LXQ1" s="55"/>
      <c r="LXR1" s="55"/>
      <c r="LXS1" s="55"/>
      <c r="LXT1" s="55"/>
      <c r="LXU1" s="55"/>
      <c r="LXV1" s="55"/>
      <c r="LXW1" s="55"/>
      <c r="LXX1" s="55"/>
      <c r="LXY1" s="55"/>
      <c r="LXZ1" s="55"/>
      <c r="LYA1" s="55"/>
      <c r="LYB1" s="55"/>
      <c r="LYC1" s="55"/>
      <c r="LYD1" s="55"/>
      <c r="LYE1" s="55"/>
      <c r="LYF1" s="55"/>
      <c r="LYG1" s="55"/>
      <c r="LYH1" s="55"/>
      <c r="LYI1" s="55"/>
      <c r="LYJ1" s="55"/>
      <c r="LYK1" s="55"/>
      <c r="LYL1" s="55"/>
      <c r="LYM1" s="55"/>
      <c r="LYN1" s="55"/>
      <c r="LYO1" s="55"/>
      <c r="LYP1" s="55"/>
      <c r="LYQ1" s="55"/>
      <c r="LYR1" s="55"/>
      <c r="LYS1" s="55"/>
      <c r="LYT1" s="55"/>
      <c r="LYU1" s="55"/>
      <c r="LYV1" s="55"/>
      <c r="LYW1" s="55"/>
      <c r="LYX1" s="55"/>
      <c r="LYY1" s="55"/>
      <c r="LYZ1" s="55"/>
      <c r="LZA1" s="55"/>
      <c r="LZB1" s="55"/>
      <c r="LZC1" s="55"/>
      <c r="LZD1" s="55"/>
      <c r="LZE1" s="55"/>
      <c r="LZF1" s="55"/>
      <c r="LZG1" s="55"/>
      <c r="LZH1" s="55"/>
      <c r="LZI1" s="55"/>
      <c r="LZJ1" s="55"/>
      <c r="LZK1" s="55"/>
      <c r="LZL1" s="55"/>
      <c r="LZM1" s="55"/>
      <c r="LZN1" s="55"/>
      <c r="LZO1" s="55"/>
      <c r="LZP1" s="55"/>
      <c r="LZQ1" s="55"/>
      <c r="LZR1" s="55"/>
      <c r="LZS1" s="55"/>
      <c r="LZT1" s="55"/>
      <c r="LZU1" s="55"/>
      <c r="LZV1" s="55"/>
      <c r="LZW1" s="55"/>
      <c r="LZX1" s="55"/>
      <c r="LZY1" s="55"/>
      <c r="LZZ1" s="55"/>
      <c r="MAA1" s="55"/>
      <c r="MAB1" s="55"/>
      <c r="MAC1" s="55"/>
      <c r="MAD1" s="55"/>
      <c r="MAE1" s="55"/>
      <c r="MAF1" s="55"/>
      <c r="MAG1" s="55"/>
      <c r="MAH1" s="55"/>
      <c r="MAI1" s="55"/>
      <c r="MAJ1" s="55"/>
      <c r="MAK1" s="55"/>
      <c r="MAL1" s="55"/>
      <c r="MAM1" s="55"/>
      <c r="MAN1" s="55"/>
      <c r="MAO1" s="55"/>
      <c r="MAP1" s="55"/>
      <c r="MAQ1" s="55"/>
      <c r="MAR1" s="55"/>
      <c r="MAS1" s="55"/>
      <c r="MAT1" s="55"/>
      <c r="MAU1" s="55"/>
      <c r="MAV1" s="55"/>
      <c r="MAW1" s="55"/>
      <c r="MAX1" s="55"/>
      <c r="MAY1" s="55"/>
      <c r="MAZ1" s="55"/>
      <c r="MBA1" s="55"/>
      <c r="MBB1" s="55"/>
      <c r="MBC1" s="55"/>
      <c r="MBD1" s="55"/>
      <c r="MBE1" s="55"/>
      <c r="MBF1" s="55"/>
      <c r="MBG1" s="55"/>
      <c r="MBH1" s="55"/>
      <c r="MBI1" s="55"/>
      <c r="MBJ1" s="55"/>
      <c r="MBK1" s="55"/>
      <c r="MBL1" s="55"/>
      <c r="MBM1" s="55"/>
      <c r="MBN1" s="55"/>
      <c r="MBO1" s="55"/>
      <c r="MBP1" s="55"/>
      <c r="MBQ1" s="55"/>
      <c r="MBR1" s="55"/>
      <c r="MBS1" s="55"/>
      <c r="MBT1" s="55"/>
      <c r="MBU1" s="55"/>
      <c r="MBV1" s="55"/>
      <c r="MBW1" s="55"/>
      <c r="MBX1" s="55"/>
      <c r="MBY1" s="55"/>
      <c r="MBZ1" s="55"/>
      <c r="MCA1" s="55"/>
      <c r="MCB1" s="55"/>
      <c r="MCC1" s="55"/>
      <c r="MCD1" s="55"/>
      <c r="MCE1" s="55"/>
      <c r="MCF1" s="55"/>
      <c r="MCG1" s="55"/>
      <c r="MCH1" s="55"/>
      <c r="MCI1" s="55"/>
      <c r="MCJ1" s="55"/>
      <c r="MCK1" s="55"/>
      <c r="MCL1" s="55"/>
      <c r="MCM1" s="55"/>
      <c r="MCN1" s="55"/>
      <c r="MCO1" s="55"/>
      <c r="MCP1" s="55"/>
      <c r="MCQ1" s="55"/>
      <c r="MCR1" s="55"/>
      <c r="MCS1" s="55"/>
      <c r="MCT1" s="55"/>
      <c r="MCU1" s="55"/>
      <c r="MCV1" s="55"/>
      <c r="MCW1" s="55"/>
      <c r="MCX1" s="55"/>
      <c r="MCY1" s="55"/>
      <c r="MCZ1" s="55"/>
      <c r="MDA1" s="55"/>
      <c r="MDB1" s="55"/>
      <c r="MDC1" s="55"/>
      <c r="MDD1" s="55"/>
      <c r="MDE1" s="55"/>
      <c r="MDF1" s="55"/>
      <c r="MDG1" s="55"/>
      <c r="MDH1" s="55"/>
      <c r="MDI1" s="55"/>
      <c r="MDJ1" s="55"/>
      <c r="MDK1" s="55"/>
      <c r="MDL1" s="55"/>
      <c r="MDM1" s="55"/>
      <c r="MDN1" s="55"/>
      <c r="MDO1" s="55"/>
      <c r="MDP1" s="55"/>
      <c r="MDQ1" s="55"/>
      <c r="MDR1" s="55"/>
      <c r="MDS1" s="55"/>
      <c r="MDT1" s="55"/>
      <c r="MDU1" s="55"/>
      <c r="MDV1" s="55"/>
      <c r="MDW1" s="55"/>
      <c r="MDX1" s="55"/>
      <c r="MDY1" s="55"/>
      <c r="MDZ1" s="55"/>
      <c r="MEA1" s="55"/>
      <c r="MEB1" s="55"/>
      <c r="MEC1" s="55"/>
      <c r="MED1" s="55"/>
      <c r="MEE1" s="55"/>
      <c r="MEF1" s="55"/>
      <c r="MEG1" s="55"/>
      <c r="MEH1" s="55"/>
      <c r="MEI1" s="55"/>
      <c r="MEJ1" s="55"/>
      <c r="MEK1" s="55"/>
      <c r="MEL1" s="55"/>
      <c r="MEM1" s="55"/>
      <c r="MEN1" s="55"/>
      <c r="MEO1" s="55"/>
      <c r="MEP1" s="55"/>
      <c r="MEQ1" s="55"/>
      <c r="MER1" s="55"/>
      <c r="MES1" s="55"/>
      <c r="MET1" s="55"/>
      <c r="MEU1" s="55"/>
      <c r="MEV1" s="55"/>
      <c r="MEW1" s="55"/>
      <c r="MEX1" s="55"/>
      <c r="MEY1" s="55"/>
      <c r="MEZ1" s="55"/>
      <c r="MFA1" s="55"/>
      <c r="MFB1" s="55"/>
      <c r="MFC1" s="55"/>
      <c r="MFD1" s="55"/>
      <c r="MFE1" s="55"/>
      <c r="MFF1" s="55"/>
      <c r="MFG1" s="55"/>
      <c r="MFH1" s="55"/>
      <c r="MFI1" s="55"/>
      <c r="MFJ1" s="55"/>
      <c r="MFK1" s="55"/>
      <c r="MFL1" s="55"/>
      <c r="MFM1" s="55"/>
      <c r="MFN1" s="55"/>
      <c r="MFO1" s="55"/>
      <c r="MFP1" s="55"/>
      <c r="MFQ1" s="55"/>
      <c r="MFR1" s="55"/>
      <c r="MFS1" s="55"/>
      <c r="MFT1" s="55"/>
      <c r="MFU1" s="55"/>
      <c r="MFV1" s="55"/>
      <c r="MFW1" s="55"/>
      <c r="MFX1" s="55"/>
      <c r="MFY1" s="55"/>
      <c r="MFZ1" s="55"/>
      <c r="MGA1" s="55"/>
      <c r="MGB1" s="55"/>
      <c r="MGC1" s="55"/>
      <c r="MGD1" s="55"/>
      <c r="MGE1" s="55"/>
      <c r="MGF1" s="55"/>
      <c r="MGG1" s="55"/>
      <c r="MGH1" s="55"/>
      <c r="MGI1" s="55"/>
      <c r="MGJ1" s="55"/>
      <c r="MGK1" s="55"/>
      <c r="MGL1" s="55"/>
      <c r="MGM1" s="55"/>
      <c r="MGN1" s="55"/>
      <c r="MGO1" s="55"/>
      <c r="MGP1" s="55"/>
      <c r="MGQ1" s="55"/>
      <c r="MGR1" s="55"/>
      <c r="MGS1" s="55"/>
      <c r="MGT1" s="55"/>
      <c r="MGU1" s="55"/>
      <c r="MGV1" s="55"/>
      <c r="MGW1" s="55"/>
      <c r="MGX1" s="55"/>
      <c r="MGY1" s="55"/>
      <c r="MGZ1" s="55"/>
      <c r="MHA1" s="55"/>
      <c r="MHB1" s="55"/>
      <c r="MHC1" s="55"/>
      <c r="MHD1" s="55"/>
      <c r="MHE1" s="55"/>
      <c r="MHF1" s="55"/>
      <c r="MHG1" s="55"/>
      <c r="MHH1" s="55"/>
      <c r="MHI1" s="55"/>
      <c r="MHJ1" s="55"/>
      <c r="MHK1" s="55"/>
      <c r="MHL1" s="55"/>
      <c r="MHM1" s="55"/>
      <c r="MHN1" s="55"/>
      <c r="MHO1" s="55"/>
      <c r="MHP1" s="55"/>
      <c r="MHQ1" s="55"/>
      <c r="MHR1" s="55"/>
      <c r="MHS1" s="55"/>
      <c r="MHT1" s="55"/>
      <c r="MHU1" s="55"/>
      <c r="MHV1" s="55"/>
      <c r="MHW1" s="55"/>
      <c r="MHX1" s="55"/>
      <c r="MHY1" s="55"/>
      <c r="MHZ1" s="55"/>
      <c r="MIA1" s="55"/>
      <c r="MIB1" s="55"/>
      <c r="MIC1" s="55"/>
      <c r="MID1" s="55"/>
      <c r="MIE1" s="55"/>
      <c r="MIF1" s="55"/>
      <c r="MIG1" s="55"/>
      <c r="MIH1" s="55"/>
      <c r="MII1" s="55"/>
      <c r="MIJ1" s="55"/>
      <c r="MIK1" s="55"/>
      <c r="MIL1" s="55"/>
      <c r="MIM1" s="55"/>
      <c r="MIN1" s="55"/>
      <c r="MIO1" s="55"/>
      <c r="MIP1" s="55"/>
      <c r="MIQ1" s="55"/>
      <c r="MIR1" s="55"/>
      <c r="MIS1" s="55"/>
      <c r="MIT1" s="55"/>
      <c r="MIU1" s="55"/>
      <c r="MIV1" s="55"/>
      <c r="MIW1" s="55"/>
      <c r="MIX1" s="55"/>
      <c r="MIY1" s="55"/>
      <c r="MIZ1" s="55"/>
      <c r="MJA1" s="55"/>
      <c r="MJB1" s="55"/>
      <c r="MJC1" s="55"/>
      <c r="MJD1" s="55"/>
      <c r="MJE1" s="55"/>
      <c r="MJF1" s="55"/>
      <c r="MJG1" s="55"/>
      <c r="MJH1" s="55"/>
      <c r="MJI1" s="55"/>
      <c r="MJJ1" s="55"/>
      <c r="MJK1" s="55"/>
      <c r="MJL1" s="55"/>
      <c r="MJM1" s="55"/>
      <c r="MJN1" s="55"/>
      <c r="MJO1" s="55"/>
      <c r="MJP1" s="55"/>
      <c r="MJQ1" s="55"/>
      <c r="MJR1" s="55"/>
      <c r="MJS1" s="55"/>
      <c r="MJT1" s="55"/>
      <c r="MJU1" s="55"/>
      <c r="MJV1" s="55"/>
      <c r="MJW1" s="55"/>
      <c r="MJX1" s="55"/>
      <c r="MJY1" s="55"/>
      <c r="MJZ1" s="55"/>
      <c r="MKA1" s="55"/>
      <c r="MKB1" s="55"/>
      <c r="MKC1" s="55"/>
      <c r="MKD1" s="55"/>
      <c r="MKE1" s="55"/>
      <c r="MKF1" s="55"/>
      <c r="MKG1" s="55"/>
      <c r="MKH1" s="55"/>
      <c r="MKI1" s="55"/>
      <c r="MKJ1" s="55"/>
      <c r="MKK1" s="55"/>
      <c r="MKL1" s="55"/>
      <c r="MKM1" s="55"/>
      <c r="MKN1" s="55"/>
      <c r="MKO1" s="55"/>
      <c r="MKP1" s="55"/>
      <c r="MKQ1" s="55"/>
      <c r="MKR1" s="55"/>
      <c r="MKS1" s="55"/>
      <c r="MKT1" s="55"/>
      <c r="MKU1" s="55"/>
      <c r="MKV1" s="55"/>
      <c r="MKW1" s="55"/>
      <c r="MKX1" s="55"/>
      <c r="MKY1" s="55"/>
      <c r="MKZ1" s="55"/>
      <c r="MLA1" s="55"/>
      <c r="MLB1" s="55"/>
      <c r="MLC1" s="55"/>
      <c r="MLD1" s="55"/>
      <c r="MLE1" s="55"/>
      <c r="MLF1" s="55"/>
      <c r="MLG1" s="55"/>
      <c r="MLH1" s="55"/>
      <c r="MLI1" s="55"/>
      <c r="MLJ1" s="55"/>
      <c r="MLK1" s="55"/>
      <c r="MLL1" s="55"/>
      <c r="MLM1" s="55"/>
      <c r="MLN1" s="55"/>
      <c r="MLO1" s="55"/>
      <c r="MLP1" s="55"/>
      <c r="MLQ1" s="55"/>
      <c r="MLR1" s="55"/>
      <c r="MLS1" s="55"/>
      <c r="MLT1" s="55"/>
      <c r="MLU1" s="55"/>
      <c r="MLV1" s="55"/>
      <c r="MLW1" s="55"/>
      <c r="MLX1" s="55"/>
      <c r="MLY1" s="55"/>
      <c r="MLZ1" s="55"/>
      <c r="MMA1" s="55"/>
      <c r="MMB1" s="55"/>
      <c r="MMC1" s="55"/>
      <c r="MMD1" s="55"/>
      <c r="MME1" s="55"/>
      <c r="MMF1" s="55"/>
      <c r="MMG1" s="55"/>
      <c r="MMH1" s="55"/>
      <c r="MMI1" s="55"/>
      <c r="MMJ1" s="55"/>
      <c r="MMK1" s="55"/>
      <c r="MML1" s="55"/>
      <c r="MMM1" s="55"/>
      <c r="MMN1" s="55"/>
      <c r="MMO1" s="55"/>
      <c r="MMP1" s="55"/>
      <c r="MMQ1" s="55"/>
      <c r="MMR1" s="55"/>
      <c r="MMS1" s="55"/>
      <c r="MMT1" s="55"/>
      <c r="MMU1" s="55"/>
      <c r="MMV1" s="55"/>
      <c r="MMW1" s="55"/>
      <c r="MMX1" s="55"/>
      <c r="MMY1" s="55"/>
      <c r="MMZ1" s="55"/>
      <c r="MNA1" s="55"/>
      <c r="MNB1" s="55"/>
      <c r="MNC1" s="55"/>
      <c r="MND1" s="55"/>
      <c r="MNE1" s="55"/>
      <c r="MNF1" s="55"/>
      <c r="MNG1" s="55"/>
      <c r="MNH1" s="55"/>
      <c r="MNI1" s="55"/>
      <c r="MNJ1" s="55"/>
      <c r="MNK1" s="55"/>
      <c r="MNL1" s="55"/>
      <c r="MNM1" s="55"/>
      <c r="MNN1" s="55"/>
      <c r="MNO1" s="55"/>
      <c r="MNP1" s="55"/>
      <c r="MNQ1" s="55"/>
      <c r="MNR1" s="55"/>
      <c r="MNS1" s="55"/>
      <c r="MNT1" s="55"/>
      <c r="MNU1" s="55"/>
      <c r="MNV1" s="55"/>
      <c r="MNW1" s="55"/>
      <c r="MNX1" s="55"/>
      <c r="MNY1" s="55"/>
      <c r="MNZ1" s="55"/>
      <c r="MOA1" s="55"/>
      <c r="MOB1" s="55"/>
      <c r="MOC1" s="55"/>
      <c r="MOD1" s="55"/>
      <c r="MOE1" s="55"/>
      <c r="MOF1" s="55"/>
      <c r="MOG1" s="55"/>
      <c r="MOH1" s="55"/>
      <c r="MOI1" s="55"/>
      <c r="MOJ1" s="55"/>
      <c r="MOK1" s="55"/>
      <c r="MOL1" s="55"/>
      <c r="MOM1" s="55"/>
      <c r="MON1" s="55"/>
      <c r="MOO1" s="55"/>
      <c r="MOP1" s="55"/>
      <c r="MOQ1" s="55"/>
      <c r="MOR1" s="55"/>
      <c r="MOS1" s="55"/>
      <c r="MOT1" s="55"/>
      <c r="MOU1" s="55"/>
      <c r="MOV1" s="55"/>
      <c r="MOW1" s="55"/>
      <c r="MOX1" s="55"/>
      <c r="MOY1" s="55"/>
      <c r="MOZ1" s="55"/>
      <c r="MPA1" s="55"/>
      <c r="MPB1" s="55"/>
      <c r="MPC1" s="55"/>
      <c r="MPD1" s="55"/>
      <c r="MPE1" s="55"/>
      <c r="MPF1" s="55"/>
      <c r="MPG1" s="55"/>
      <c r="MPH1" s="55"/>
      <c r="MPI1" s="55"/>
      <c r="MPJ1" s="55"/>
      <c r="MPK1" s="55"/>
      <c r="MPL1" s="55"/>
      <c r="MPM1" s="55"/>
      <c r="MPN1" s="55"/>
      <c r="MPO1" s="55"/>
      <c r="MPP1" s="55"/>
      <c r="MPQ1" s="55"/>
      <c r="MPR1" s="55"/>
      <c r="MPS1" s="55"/>
      <c r="MPT1" s="55"/>
      <c r="MPU1" s="55"/>
      <c r="MPV1" s="55"/>
      <c r="MPW1" s="55"/>
      <c r="MPX1" s="55"/>
      <c r="MPY1" s="55"/>
      <c r="MPZ1" s="55"/>
      <c r="MQA1" s="55"/>
      <c r="MQB1" s="55"/>
      <c r="MQC1" s="55"/>
      <c r="MQD1" s="55"/>
      <c r="MQE1" s="55"/>
      <c r="MQF1" s="55"/>
      <c r="MQG1" s="55"/>
      <c r="MQH1" s="55"/>
      <c r="MQI1" s="55"/>
      <c r="MQJ1" s="55"/>
      <c r="MQK1" s="55"/>
      <c r="MQL1" s="55"/>
      <c r="MQM1" s="55"/>
      <c r="MQN1" s="55"/>
      <c r="MQO1" s="55"/>
      <c r="MQP1" s="55"/>
      <c r="MQQ1" s="55"/>
      <c r="MQR1" s="55"/>
      <c r="MQS1" s="55"/>
      <c r="MQT1" s="55"/>
      <c r="MQU1" s="55"/>
      <c r="MQV1" s="55"/>
      <c r="MQW1" s="55"/>
      <c r="MQX1" s="55"/>
      <c r="MQY1" s="55"/>
      <c r="MQZ1" s="55"/>
      <c r="MRA1" s="55"/>
      <c r="MRB1" s="55"/>
      <c r="MRC1" s="55"/>
      <c r="MRD1" s="55"/>
      <c r="MRE1" s="55"/>
      <c r="MRF1" s="55"/>
      <c r="MRG1" s="55"/>
      <c r="MRH1" s="55"/>
      <c r="MRI1" s="55"/>
      <c r="MRJ1" s="55"/>
      <c r="MRK1" s="55"/>
      <c r="MRL1" s="55"/>
      <c r="MRM1" s="55"/>
      <c r="MRN1" s="55"/>
      <c r="MRO1" s="55"/>
      <c r="MRP1" s="55"/>
      <c r="MRQ1" s="55"/>
      <c r="MRR1" s="55"/>
      <c r="MRS1" s="55"/>
      <c r="MRT1" s="55"/>
      <c r="MRU1" s="55"/>
      <c r="MRV1" s="55"/>
      <c r="MRW1" s="55"/>
      <c r="MRX1" s="55"/>
      <c r="MRY1" s="55"/>
      <c r="MRZ1" s="55"/>
      <c r="MSA1" s="55"/>
      <c r="MSB1" s="55"/>
      <c r="MSC1" s="55"/>
      <c r="MSD1" s="55"/>
      <c r="MSE1" s="55"/>
      <c r="MSF1" s="55"/>
      <c r="MSG1" s="55"/>
      <c r="MSH1" s="55"/>
      <c r="MSI1" s="55"/>
      <c r="MSJ1" s="55"/>
      <c r="MSK1" s="55"/>
      <c r="MSL1" s="55"/>
      <c r="MSM1" s="55"/>
      <c r="MSN1" s="55"/>
      <c r="MSO1" s="55"/>
      <c r="MSP1" s="55"/>
      <c r="MSQ1" s="55"/>
      <c r="MSR1" s="55"/>
      <c r="MSS1" s="55"/>
      <c r="MST1" s="55"/>
      <c r="MSU1" s="55"/>
      <c r="MSV1" s="55"/>
      <c r="MSW1" s="55"/>
      <c r="MSX1" s="55"/>
      <c r="MSY1" s="55"/>
      <c r="MSZ1" s="55"/>
      <c r="MTA1" s="55"/>
      <c r="MTB1" s="55"/>
      <c r="MTC1" s="55"/>
      <c r="MTD1" s="55"/>
      <c r="MTE1" s="55"/>
      <c r="MTF1" s="55"/>
      <c r="MTG1" s="55"/>
      <c r="MTH1" s="55"/>
      <c r="MTI1" s="55"/>
      <c r="MTJ1" s="55"/>
      <c r="MTK1" s="55"/>
      <c r="MTL1" s="55"/>
      <c r="MTM1" s="55"/>
      <c r="MTN1" s="55"/>
      <c r="MTO1" s="55"/>
      <c r="MTP1" s="55"/>
      <c r="MTQ1" s="55"/>
      <c r="MTR1" s="55"/>
      <c r="MTS1" s="55"/>
      <c r="MTT1" s="55"/>
      <c r="MTU1" s="55"/>
      <c r="MTV1" s="55"/>
      <c r="MTW1" s="55"/>
      <c r="MTX1" s="55"/>
      <c r="MTY1" s="55"/>
      <c r="MTZ1" s="55"/>
      <c r="MUA1" s="55"/>
      <c r="MUB1" s="55"/>
      <c r="MUC1" s="55"/>
      <c r="MUD1" s="55"/>
      <c r="MUE1" s="55"/>
      <c r="MUF1" s="55"/>
      <c r="MUG1" s="55"/>
      <c r="MUH1" s="55"/>
      <c r="MUI1" s="55"/>
      <c r="MUJ1" s="55"/>
      <c r="MUK1" s="55"/>
      <c r="MUL1" s="55"/>
      <c r="MUM1" s="55"/>
      <c r="MUN1" s="55"/>
      <c r="MUO1" s="55"/>
      <c r="MUP1" s="55"/>
      <c r="MUQ1" s="55"/>
      <c r="MUR1" s="55"/>
      <c r="MUS1" s="55"/>
      <c r="MUT1" s="55"/>
      <c r="MUU1" s="55"/>
      <c r="MUV1" s="55"/>
      <c r="MUW1" s="55"/>
      <c r="MUX1" s="55"/>
      <c r="MUY1" s="55"/>
      <c r="MUZ1" s="55"/>
      <c r="MVA1" s="55"/>
      <c r="MVB1" s="55"/>
      <c r="MVC1" s="55"/>
      <c r="MVD1" s="55"/>
      <c r="MVE1" s="55"/>
      <c r="MVF1" s="55"/>
      <c r="MVG1" s="55"/>
      <c r="MVH1" s="55"/>
      <c r="MVI1" s="55"/>
      <c r="MVJ1" s="55"/>
      <c r="MVK1" s="55"/>
      <c r="MVL1" s="55"/>
      <c r="MVM1" s="55"/>
      <c r="MVN1" s="55"/>
      <c r="MVO1" s="55"/>
      <c r="MVP1" s="55"/>
      <c r="MVQ1" s="55"/>
      <c r="MVR1" s="55"/>
      <c r="MVS1" s="55"/>
      <c r="MVT1" s="55"/>
      <c r="MVU1" s="55"/>
      <c r="MVV1" s="55"/>
      <c r="MVW1" s="55"/>
      <c r="MVX1" s="55"/>
      <c r="MVY1" s="55"/>
      <c r="MVZ1" s="55"/>
      <c r="MWA1" s="55"/>
      <c r="MWB1" s="55"/>
      <c r="MWC1" s="55"/>
      <c r="MWD1" s="55"/>
      <c r="MWE1" s="55"/>
      <c r="MWF1" s="55"/>
      <c r="MWG1" s="55"/>
      <c r="MWH1" s="55"/>
      <c r="MWI1" s="55"/>
      <c r="MWJ1" s="55"/>
      <c r="MWK1" s="55"/>
      <c r="MWL1" s="55"/>
      <c r="MWM1" s="55"/>
      <c r="MWN1" s="55"/>
      <c r="MWO1" s="55"/>
      <c r="MWP1" s="55"/>
      <c r="MWQ1" s="55"/>
      <c r="MWR1" s="55"/>
      <c r="MWS1" s="55"/>
      <c r="MWT1" s="55"/>
      <c r="MWU1" s="55"/>
      <c r="MWV1" s="55"/>
      <c r="MWW1" s="55"/>
      <c r="MWX1" s="55"/>
      <c r="MWY1" s="55"/>
      <c r="MWZ1" s="55"/>
      <c r="MXA1" s="55"/>
      <c r="MXB1" s="55"/>
      <c r="MXC1" s="55"/>
      <c r="MXD1" s="55"/>
      <c r="MXE1" s="55"/>
      <c r="MXF1" s="55"/>
      <c r="MXG1" s="55"/>
      <c r="MXH1" s="55"/>
      <c r="MXI1" s="55"/>
      <c r="MXJ1" s="55"/>
      <c r="MXK1" s="55"/>
      <c r="MXL1" s="55"/>
      <c r="MXM1" s="55"/>
      <c r="MXN1" s="55"/>
      <c r="MXO1" s="55"/>
      <c r="MXP1" s="55"/>
      <c r="MXQ1" s="55"/>
      <c r="MXR1" s="55"/>
      <c r="MXS1" s="55"/>
      <c r="MXT1" s="55"/>
      <c r="MXU1" s="55"/>
      <c r="MXV1" s="55"/>
      <c r="MXW1" s="55"/>
      <c r="MXX1" s="55"/>
      <c r="MXY1" s="55"/>
      <c r="MXZ1" s="55"/>
      <c r="MYA1" s="55"/>
      <c r="MYB1" s="55"/>
      <c r="MYC1" s="55"/>
      <c r="MYD1" s="55"/>
      <c r="MYE1" s="55"/>
      <c r="MYF1" s="55"/>
      <c r="MYG1" s="55"/>
      <c r="MYH1" s="55"/>
      <c r="MYI1" s="55"/>
      <c r="MYJ1" s="55"/>
      <c r="MYK1" s="55"/>
      <c r="MYL1" s="55"/>
      <c r="MYM1" s="55"/>
      <c r="MYN1" s="55"/>
      <c r="MYO1" s="55"/>
      <c r="MYP1" s="55"/>
      <c r="MYQ1" s="55"/>
      <c r="MYR1" s="55"/>
      <c r="MYS1" s="55"/>
      <c r="MYT1" s="55"/>
      <c r="MYU1" s="55"/>
      <c r="MYV1" s="55"/>
      <c r="MYW1" s="55"/>
      <c r="MYX1" s="55"/>
      <c r="MYY1" s="55"/>
      <c r="MYZ1" s="55"/>
      <c r="MZA1" s="55"/>
      <c r="MZB1" s="55"/>
      <c r="MZC1" s="55"/>
      <c r="MZD1" s="55"/>
      <c r="MZE1" s="55"/>
      <c r="MZF1" s="55"/>
      <c r="MZG1" s="55"/>
      <c r="MZH1" s="55"/>
      <c r="MZI1" s="55"/>
      <c r="MZJ1" s="55"/>
      <c r="MZK1" s="55"/>
      <c r="MZL1" s="55"/>
      <c r="MZM1" s="55"/>
      <c r="MZN1" s="55"/>
      <c r="MZO1" s="55"/>
      <c r="MZP1" s="55"/>
      <c r="MZQ1" s="55"/>
      <c r="MZR1" s="55"/>
      <c r="MZS1" s="55"/>
      <c r="MZT1" s="55"/>
      <c r="MZU1" s="55"/>
      <c r="MZV1" s="55"/>
      <c r="MZW1" s="55"/>
      <c r="MZX1" s="55"/>
      <c r="MZY1" s="55"/>
      <c r="MZZ1" s="55"/>
      <c r="NAA1" s="55"/>
      <c r="NAB1" s="55"/>
      <c r="NAC1" s="55"/>
      <c r="NAD1" s="55"/>
      <c r="NAE1" s="55"/>
      <c r="NAF1" s="55"/>
      <c r="NAG1" s="55"/>
      <c r="NAH1" s="55"/>
      <c r="NAI1" s="55"/>
      <c r="NAJ1" s="55"/>
      <c r="NAK1" s="55"/>
      <c r="NAL1" s="55"/>
      <c r="NAM1" s="55"/>
      <c r="NAN1" s="55"/>
      <c r="NAO1" s="55"/>
      <c r="NAP1" s="55"/>
      <c r="NAQ1" s="55"/>
      <c r="NAR1" s="55"/>
      <c r="NAS1" s="55"/>
      <c r="NAT1" s="55"/>
      <c r="NAU1" s="55"/>
      <c r="NAV1" s="55"/>
      <c r="NAW1" s="55"/>
      <c r="NAX1" s="55"/>
      <c r="NAY1" s="55"/>
      <c r="NAZ1" s="55"/>
      <c r="NBA1" s="55"/>
      <c r="NBB1" s="55"/>
      <c r="NBC1" s="55"/>
      <c r="NBD1" s="55"/>
      <c r="NBE1" s="55"/>
      <c r="NBF1" s="55"/>
      <c r="NBG1" s="55"/>
      <c r="NBH1" s="55"/>
      <c r="NBI1" s="55"/>
      <c r="NBJ1" s="55"/>
      <c r="NBK1" s="55"/>
      <c r="NBL1" s="55"/>
      <c r="NBM1" s="55"/>
      <c r="NBN1" s="55"/>
      <c r="NBO1" s="55"/>
      <c r="NBP1" s="55"/>
      <c r="NBQ1" s="55"/>
      <c r="NBR1" s="55"/>
      <c r="NBS1" s="55"/>
      <c r="NBT1" s="55"/>
      <c r="NBU1" s="55"/>
      <c r="NBV1" s="55"/>
      <c r="NBW1" s="55"/>
      <c r="NBX1" s="55"/>
      <c r="NBY1" s="55"/>
      <c r="NBZ1" s="55"/>
      <c r="NCA1" s="55"/>
      <c r="NCB1" s="55"/>
      <c r="NCC1" s="55"/>
      <c r="NCD1" s="55"/>
      <c r="NCE1" s="55"/>
      <c r="NCF1" s="55"/>
      <c r="NCG1" s="55"/>
      <c r="NCH1" s="55"/>
      <c r="NCI1" s="55"/>
      <c r="NCJ1" s="55"/>
      <c r="NCK1" s="55"/>
      <c r="NCL1" s="55"/>
      <c r="NCM1" s="55"/>
      <c r="NCN1" s="55"/>
      <c r="NCO1" s="55"/>
      <c r="NCP1" s="55"/>
      <c r="NCQ1" s="55"/>
      <c r="NCR1" s="55"/>
      <c r="NCS1" s="55"/>
      <c r="NCT1" s="55"/>
      <c r="NCU1" s="55"/>
      <c r="NCV1" s="55"/>
      <c r="NCW1" s="55"/>
      <c r="NCX1" s="55"/>
      <c r="NCY1" s="55"/>
      <c r="NCZ1" s="55"/>
      <c r="NDA1" s="55"/>
      <c r="NDB1" s="55"/>
      <c r="NDC1" s="55"/>
      <c r="NDD1" s="55"/>
      <c r="NDE1" s="55"/>
      <c r="NDF1" s="55"/>
      <c r="NDG1" s="55"/>
      <c r="NDH1" s="55"/>
      <c r="NDI1" s="55"/>
      <c r="NDJ1" s="55"/>
      <c r="NDK1" s="55"/>
      <c r="NDL1" s="55"/>
      <c r="NDM1" s="55"/>
      <c r="NDN1" s="55"/>
      <c r="NDO1" s="55"/>
      <c r="NDP1" s="55"/>
      <c r="NDQ1" s="55"/>
      <c r="NDR1" s="55"/>
      <c r="NDS1" s="55"/>
      <c r="NDT1" s="55"/>
      <c r="NDU1" s="55"/>
      <c r="NDV1" s="55"/>
      <c r="NDW1" s="55"/>
      <c r="NDX1" s="55"/>
      <c r="NDY1" s="55"/>
      <c r="NDZ1" s="55"/>
      <c r="NEA1" s="55"/>
      <c r="NEB1" s="55"/>
      <c r="NEC1" s="55"/>
      <c r="NED1" s="55"/>
      <c r="NEE1" s="55"/>
      <c r="NEF1" s="55"/>
      <c r="NEG1" s="55"/>
      <c r="NEH1" s="55"/>
      <c r="NEI1" s="55"/>
      <c r="NEJ1" s="55"/>
      <c r="NEK1" s="55"/>
      <c r="NEL1" s="55"/>
      <c r="NEM1" s="55"/>
      <c r="NEN1" s="55"/>
      <c r="NEO1" s="55"/>
      <c r="NEP1" s="55"/>
      <c r="NEQ1" s="55"/>
      <c r="NER1" s="55"/>
      <c r="NES1" s="55"/>
      <c r="NET1" s="55"/>
      <c r="NEU1" s="55"/>
      <c r="NEV1" s="55"/>
      <c r="NEW1" s="55"/>
      <c r="NEX1" s="55"/>
      <c r="NEY1" s="55"/>
      <c r="NEZ1" s="55"/>
      <c r="NFA1" s="55"/>
      <c r="NFB1" s="55"/>
      <c r="NFC1" s="55"/>
      <c r="NFD1" s="55"/>
      <c r="NFE1" s="55"/>
      <c r="NFF1" s="55"/>
      <c r="NFG1" s="55"/>
      <c r="NFH1" s="55"/>
      <c r="NFI1" s="55"/>
      <c r="NFJ1" s="55"/>
      <c r="NFK1" s="55"/>
      <c r="NFL1" s="55"/>
      <c r="NFM1" s="55"/>
      <c r="NFN1" s="55"/>
      <c r="NFO1" s="55"/>
      <c r="NFP1" s="55"/>
      <c r="NFQ1" s="55"/>
      <c r="NFR1" s="55"/>
      <c r="NFS1" s="55"/>
      <c r="NFT1" s="55"/>
      <c r="NFU1" s="55"/>
      <c r="NFV1" s="55"/>
      <c r="NFW1" s="55"/>
      <c r="NFX1" s="55"/>
      <c r="NFY1" s="55"/>
      <c r="NFZ1" s="55"/>
      <c r="NGA1" s="55"/>
      <c r="NGB1" s="55"/>
      <c r="NGC1" s="55"/>
      <c r="NGD1" s="55"/>
      <c r="NGE1" s="55"/>
      <c r="NGF1" s="55"/>
      <c r="NGG1" s="55"/>
      <c r="NGH1" s="55"/>
      <c r="NGI1" s="55"/>
      <c r="NGJ1" s="55"/>
      <c r="NGK1" s="55"/>
      <c r="NGL1" s="55"/>
      <c r="NGM1" s="55"/>
      <c r="NGN1" s="55"/>
      <c r="NGO1" s="55"/>
      <c r="NGP1" s="55"/>
      <c r="NGQ1" s="55"/>
      <c r="NGR1" s="55"/>
      <c r="NGS1" s="55"/>
      <c r="NGT1" s="55"/>
      <c r="NGU1" s="55"/>
      <c r="NGV1" s="55"/>
      <c r="NGW1" s="55"/>
      <c r="NGX1" s="55"/>
      <c r="NGY1" s="55"/>
      <c r="NGZ1" s="55"/>
      <c r="NHA1" s="55"/>
      <c r="NHB1" s="55"/>
      <c r="NHC1" s="55"/>
      <c r="NHD1" s="55"/>
      <c r="NHE1" s="55"/>
      <c r="NHF1" s="55"/>
      <c r="NHG1" s="55"/>
      <c r="NHH1" s="55"/>
      <c r="NHI1" s="55"/>
      <c r="NHJ1" s="55"/>
      <c r="NHK1" s="55"/>
      <c r="NHL1" s="55"/>
      <c r="NHM1" s="55"/>
      <c r="NHN1" s="55"/>
      <c r="NHO1" s="55"/>
      <c r="NHP1" s="55"/>
      <c r="NHQ1" s="55"/>
      <c r="NHR1" s="55"/>
      <c r="NHS1" s="55"/>
      <c r="NHT1" s="55"/>
      <c r="NHU1" s="55"/>
      <c r="NHV1" s="55"/>
      <c r="NHW1" s="55"/>
      <c r="NHX1" s="55"/>
      <c r="NHY1" s="55"/>
      <c r="NHZ1" s="55"/>
      <c r="NIA1" s="55"/>
      <c r="NIB1" s="55"/>
      <c r="NIC1" s="55"/>
      <c r="NID1" s="55"/>
      <c r="NIE1" s="55"/>
      <c r="NIF1" s="55"/>
      <c r="NIG1" s="55"/>
      <c r="NIH1" s="55"/>
      <c r="NII1" s="55"/>
      <c r="NIJ1" s="55"/>
      <c r="NIK1" s="55"/>
      <c r="NIL1" s="55"/>
      <c r="NIM1" s="55"/>
      <c r="NIN1" s="55"/>
      <c r="NIO1" s="55"/>
      <c r="NIP1" s="55"/>
      <c r="NIQ1" s="55"/>
      <c r="NIR1" s="55"/>
      <c r="NIS1" s="55"/>
      <c r="NIT1" s="55"/>
      <c r="NIU1" s="55"/>
      <c r="NIV1" s="55"/>
      <c r="NIW1" s="55"/>
      <c r="NIX1" s="55"/>
      <c r="NIY1" s="55"/>
      <c r="NIZ1" s="55"/>
      <c r="NJA1" s="55"/>
      <c r="NJB1" s="55"/>
      <c r="NJC1" s="55"/>
      <c r="NJD1" s="55"/>
      <c r="NJE1" s="55"/>
      <c r="NJF1" s="55"/>
      <c r="NJG1" s="55"/>
      <c r="NJH1" s="55"/>
      <c r="NJI1" s="55"/>
      <c r="NJJ1" s="55"/>
      <c r="NJK1" s="55"/>
      <c r="NJL1" s="55"/>
      <c r="NJM1" s="55"/>
      <c r="NJN1" s="55"/>
      <c r="NJO1" s="55"/>
      <c r="NJP1" s="55"/>
      <c r="NJQ1" s="55"/>
      <c r="NJR1" s="55"/>
      <c r="NJS1" s="55"/>
      <c r="NJT1" s="55"/>
      <c r="NJU1" s="55"/>
      <c r="NJV1" s="55"/>
      <c r="NJW1" s="55"/>
      <c r="NJX1" s="55"/>
      <c r="NJY1" s="55"/>
      <c r="NJZ1" s="55"/>
      <c r="NKA1" s="55"/>
      <c r="NKB1" s="55"/>
      <c r="NKC1" s="55"/>
      <c r="NKD1" s="55"/>
      <c r="NKE1" s="55"/>
      <c r="NKF1" s="55"/>
      <c r="NKG1" s="55"/>
      <c r="NKH1" s="55"/>
      <c r="NKI1" s="55"/>
      <c r="NKJ1" s="55"/>
      <c r="NKK1" s="55"/>
      <c r="NKL1" s="55"/>
      <c r="NKM1" s="55"/>
      <c r="NKN1" s="55"/>
      <c r="NKO1" s="55"/>
      <c r="NKP1" s="55"/>
      <c r="NKQ1" s="55"/>
      <c r="NKR1" s="55"/>
      <c r="NKS1" s="55"/>
      <c r="NKT1" s="55"/>
      <c r="NKU1" s="55"/>
      <c r="NKV1" s="55"/>
      <c r="NKW1" s="55"/>
      <c r="NKX1" s="55"/>
      <c r="NKY1" s="55"/>
      <c r="NKZ1" s="55"/>
      <c r="NLA1" s="55"/>
      <c r="NLB1" s="55"/>
      <c r="NLC1" s="55"/>
      <c r="NLD1" s="55"/>
      <c r="NLE1" s="55"/>
      <c r="NLF1" s="55"/>
      <c r="NLG1" s="55"/>
      <c r="NLH1" s="55"/>
      <c r="NLI1" s="55"/>
      <c r="NLJ1" s="55"/>
      <c r="NLK1" s="55"/>
      <c r="NLL1" s="55"/>
      <c r="NLM1" s="55"/>
      <c r="NLN1" s="55"/>
      <c r="NLO1" s="55"/>
      <c r="NLP1" s="55"/>
      <c r="NLQ1" s="55"/>
      <c r="NLR1" s="55"/>
      <c r="NLS1" s="55"/>
      <c r="NLT1" s="55"/>
      <c r="NLU1" s="55"/>
      <c r="NLV1" s="55"/>
      <c r="NLW1" s="55"/>
      <c r="NLX1" s="55"/>
      <c r="NLY1" s="55"/>
      <c r="NLZ1" s="55"/>
      <c r="NMA1" s="55"/>
      <c r="NMB1" s="55"/>
      <c r="NMC1" s="55"/>
      <c r="NMD1" s="55"/>
      <c r="NME1" s="55"/>
      <c r="NMF1" s="55"/>
      <c r="NMG1" s="55"/>
      <c r="NMH1" s="55"/>
      <c r="NMI1" s="55"/>
      <c r="NMJ1" s="55"/>
      <c r="NMK1" s="55"/>
      <c r="NML1" s="55"/>
      <c r="NMM1" s="55"/>
      <c r="NMN1" s="55"/>
      <c r="NMO1" s="55"/>
      <c r="NMP1" s="55"/>
      <c r="NMQ1" s="55"/>
      <c r="NMR1" s="55"/>
      <c r="NMS1" s="55"/>
      <c r="NMT1" s="55"/>
      <c r="NMU1" s="55"/>
      <c r="NMV1" s="55"/>
      <c r="NMW1" s="55"/>
      <c r="NMX1" s="55"/>
      <c r="NMY1" s="55"/>
      <c r="NMZ1" s="55"/>
      <c r="NNA1" s="55"/>
      <c r="NNB1" s="55"/>
      <c r="NNC1" s="55"/>
      <c r="NND1" s="55"/>
      <c r="NNE1" s="55"/>
      <c r="NNF1" s="55"/>
      <c r="NNG1" s="55"/>
      <c r="NNH1" s="55"/>
      <c r="NNI1" s="55"/>
      <c r="NNJ1" s="55"/>
      <c r="NNK1" s="55"/>
      <c r="NNL1" s="55"/>
      <c r="NNM1" s="55"/>
      <c r="NNN1" s="55"/>
      <c r="NNO1" s="55"/>
      <c r="NNP1" s="55"/>
      <c r="NNQ1" s="55"/>
      <c r="NNR1" s="55"/>
      <c r="NNS1" s="55"/>
      <c r="NNT1" s="55"/>
      <c r="NNU1" s="55"/>
      <c r="NNV1" s="55"/>
      <c r="NNW1" s="55"/>
      <c r="NNX1" s="55"/>
      <c r="NNY1" s="55"/>
      <c r="NNZ1" s="55"/>
      <c r="NOA1" s="55"/>
      <c r="NOB1" s="55"/>
      <c r="NOC1" s="55"/>
      <c r="NOD1" s="55"/>
      <c r="NOE1" s="55"/>
      <c r="NOF1" s="55"/>
      <c r="NOG1" s="55"/>
      <c r="NOH1" s="55"/>
      <c r="NOI1" s="55"/>
      <c r="NOJ1" s="55"/>
      <c r="NOK1" s="55"/>
      <c r="NOL1" s="55"/>
      <c r="NOM1" s="55"/>
      <c r="NON1" s="55"/>
      <c r="NOO1" s="55"/>
      <c r="NOP1" s="55"/>
      <c r="NOQ1" s="55"/>
      <c r="NOR1" s="55"/>
      <c r="NOS1" s="55"/>
      <c r="NOT1" s="55"/>
      <c r="NOU1" s="55"/>
      <c r="NOV1" s="55"/>
      <c r="NOW1" s="55"/>
      <c r="NOX1" s="55"/>
      <c r="NOY1" s="55"/>
      <c r="NOZ1" s="55"/>
      <c r="NPA1" s="55"/>
      <c r="NPB1" s="55"/>
      <c r="NPC1" s="55"/>
      <c r="NPD1" s="55"/>
      <c r="NPE1" s="55"/>
      <c r="NPF1" s="55"/>
      <c r="NPG1" s="55"/>
      <c r="NPH1" s="55"/>
      <c r="NPI1" s="55"/>
      <c r="NPJ1" s="55"/>
      <c r="NPK1" s="55"/>
      <c r="NPL1" s="55"/>
      <c r="NPM1" s="55"/>
      <c r="NPN1" s="55"/>
      <c r="NPO1" s="55"/>
      <c r="NPP1" s="55"/>
      <c r="NPQ1" s="55"/>
      <c r="NPR1" s="55"/>
      <c r="NPS1" s="55"/>
      <c r="NPT1" s="55"/>
      <c r="NPU1" s="55"/>
      <c r="NPV1" s="55"/>
      <c r="NPW1" s="55"/>
      <c r="NPX1" s="55"/>
      <c r="NPY1" s="55"/>
      <c r="NPZ1" s="55"/>
      <c r="NQA1" s="55"/>
      <c r="NQB1" s="55"/>
      <c r="NQC1" s="55"/>
      <c r="NQD1" s="55"/>
      <c r="NQE1" s="55"/>
      <c r="NQF1" s="55"/>
      <c r="NQG1" s="55"/>
      <c r="NQH1" s="55"/>
      <c r="NQI1" s="55"/>
      <c r="NQJ1" s="55"/>
      <c r="NQK1" s="55"/>
      <c r="NQL1" s="55"/>
      <c r="NQM1" s="55"/>
      <c r="NQN1" s="55"/>
      <c r="NQO1" s="55"/>
      <c r="NQP1" s="55"/>
      <c r="NQQ1" s="55"/>
      <c r="NQR1" s="55"/>
      <c r="NQS1" s="55"/>
      <c r="NQT1" s="55"/>
      <c r="NQU1" s="55"/>
      <c r="NQV1" s="55"/>
      <c r="NQW1" s="55"/>
      <c r="NQX1" s="55"/>
      <c r="NQY1" s="55"/>
      <c r="NQZ1" s="55"/>
      <c r="NRA1" s="55"/>
      <c r="NRB1" s="55"/>
      <c r="NRC1" s="55"/>
      <c r="NRD1" s="55"/>
      <c r="NRE1" s="55"/>
      <c r="NRF1" s="55"/>
      <c r="NRG1" s="55"/>
      <c r="NRH1" s="55"/>
      <c r="NRI1" s="55"/>
      <c r="NRJ1" s="55"/>
      <c r="NRK1" s="55"/>
      <c r="NRL1" s="55"/>
      <c r="NRM1" s="55"/>
      <c r="NRN1" s="55"/>
      <c r="NRO1" s="55"/>
      <c r="NRP1" s="55"/>
      <c r="NRQ1" s="55"/>
      <c r="NRR1" s="55"/>
      <c r="NRS1" s="55"/>
      <c r="NRT1" s="55"/>
      <c r="NRU1" s="55"/>
      <c r="NRV1" s="55"/>
      <c r="NRW1" s="55"/>
      <c r="NRX1" s="55"/>
      <c r="NRY1" s="55"/>
      <c r="NRZ1" s="55"/>
      <c r="NSA1" s="55"/>
      <c r="NSB1" s="55"/>
      <c r="NSC1" s="55"/>
      <c r="NSD1" s="55"/>
      <c r="NSE1" s="55"/>
      <c r="NSF1" s="55"/>
      <c r="NSG1" s="55"/>
      <c r="NSH1" s="55"/>
      <c r="NSI1" s="55"/>
      <c r="NSJ1" s="55"/>
      <c r="NSK1" s="55"/>
      <c r="NSL1" s="55"/>
      <c r="NSM1" s="55"/>
      <c r="NSN1" s="55"/>
      <c r="NSO1" s="55"/>
      <c r="NSP1" s="55"/>
      <c r="NSQ1" s="55"/>
      <c r="NSR1" s="55"/>
      <c r="NSS1" s="55"/>
      <c r="NST1" s="55"/>
      <c r="NSU1" s="55"/>
      <c r="NSV1" s="55"/>
      <c r="NSW1" s="55"/>
      <c r="NSX1" s="55"/>
      <c r="NSY1" s="55"/>
      <c r="NSZ1" s="55"/>
      <c r="NTA1" s="55"/>
      <c r="NTB1" s="55"/>
      <c r="NTC1" s="55"/>
      <c r="NTD1" s="55"/>
      <c r="NTE1" s="55"/>
      <c r="NTF1" s="55"/>
      <c r="NTG1" s="55"/>
      <c r="NTH1" s="55"/>
      <c r="NTI1" s="55"/>
      <c r="NTJ1" s="55"/>
      <c r="NTK1" s="55"/>
      <c r="NTL1" s="55"/>
      <c r="NTM1" s="55"/>
      <c r="NTN1" s="55"/>
      <c r="NTO1" s="55"/>
      <c r="NTP1" s="55"/>
      <c r="NTQ1" s="55"/>
      <c r="NTR1" s="55"/>
      <c r="NTS1" s="55"/>
      <c r="NTT1" s="55"/>
      <c r="NTU1" s="55"/>
      <c r="NTV1" s="55"/>
      <c r="NTW1" s="55"/>
      <c r="NTX1" s="55"/>
      <c r="NTY1" s="55"/>
      <c r="NTZ1" s="55"/>
      <c r="NUA1" s="55"/>
      <c r="NUB1" s="55"/>
      <c r="NUC1" s="55"/>
      <c r="NUD1" s="55"/>
      <c r="NUE1" s="55"/>
      <c r="NUF1" s="55"/>
      <c r="NUG1" s="55"/>
      <c r="NUH1" s="55"/>
      <c r="NUI1" s="55"/>
      <c r="NUJ1" s="55"/>
      <c r="NUK1" s="55"/>
      <c r="NUL1" s="55"/>
      <c r="NUM1" s="55"/>
      <c r="NUN1" s="55"/>
      <c r="NUO1" s="55"/>
      <c r="NUP1" s="55"/>
      <c r="NUQ1" s="55"/>
      <c r="NUR1" s="55"/>
      <c r="NUS1" s="55"/>
      <c r="NUT1" s="55"/>
      <c r="NUU1" s="55"/>
      <c r="NUV1" s="55"/>
      <c r="NUW1" s="55"/>
      <c r="NUX1" s="55"/>
      <c r="NUY1" s="55"/>
      <c r="NUZ1" s="55"/>
      <c r="NVA1" s="55"/>
      <c r="NVB1" s="55"/>
      <c r="NVC1" s="55"/>
      <c r="NVD1" s="55"/>
      <c r="NVE1" s="55"/>
      <c r="NVF1" s="55"/>
      <c r="NVG1" s="55"/>
      <c r="NVH1" s="55"/>
      <c r="NVI1" s="55"/>
      <c r="NVJ1" s="55"/>
      <c r="NVK1" s="55"/>
      <c r="NVL1" s="55"/>
      <c r="NVM1" s="55"/>
      <c r="NVN1" s="55"/>
      <c r="NVO1" s="55"/>
      <c r="NVP1" s="55"/>
      <c r="NVQ1" s="55"/>
      <c r="NVR1" s="55"/>
      <c r="NVS1" s="55"/>
      <c r="NVT1" s="55"/>
      <c r="NVU1" s="55"/>
      <c r="NVV1" s="55"/>
      <c r="NVW1" s="55"/>
      <c r="NVX1" s="55"/>
      <c r="NVY1" s="55"/>
      <c r="NVZ1" s="55"/>
      <c r="NWA1" s="55"/>
      <c r="NWB1" s="55"/>
      <c r="NWC1" s="55"/>
      <c r="NWD1" s="55"/>
      <c r="NWE1" s="55"/>
      <c r="NWF1" s="55"/>
      <c r="NWG1" s="55"/>
      <c r="NWH1" s="55"/>
      <c r="NWI1" s="55"/>
      <c r="NWJ1" s="55"/>
      <c r="NWK1" s="55"/>
      <c r="NWL1" s="55"/>
      <c r="NWM1" s="55"/>
      <c r="NWN1" s="55"/>
      <c r="NWO1" s="55"/>
      <c r="NWP1" s="55"/>
      <c r="NWQ1" s="55"/>
      <c r="NWR1" s="55"/>
      <c r="NWS1" s="55"/>
      <c r="NWT1" s="55"/>
      <c r="NWU1" s="55"/>
      <c r="NWV1" s="55"/>
      <c r="NWW1" s="55"/>
      <c r="NWX1" s="55"/>
      <c r="NWY1" s="55"/>
      <c r="NWZ1" s="55"/>
      <c r="NXA1" s="55"/>
      <c r="NXB1" s="55"/>
      <c r="NXC1" s="55"/>
      <c r="NXD1" s="55"/>
      <c r="NXE1" s="55"/>
      <c r="NXF1" s="55"/>
      <c r="NXG1" s="55"/>
      <c r="NXH1" s="55"/>
      <c r="NXI1" s="55"/>
      <c r="NXJ1" s="55"/>
      <c r="NXK1" s="55"/>
      <c r="NXL1" s="55"/>
      <c r="NXM1" s="55"/>
      <c r="NXN1" s="55"/>
      <c r="NXO1" s="55"/>
      <c r="NXP1" s="55"/>
      <c r="NXQ1" s="55"/>
      <c r="NXR1" s="55"/>
      <c r="NXS1" s="55"/>
      <c r="NXT1" s="55"/>
      <c r="NXU1" s="55"/>
      <c r="NXV1" s="55"/>
      <c r="NXW1" s="55"/>
      <c r="NXX1" s="55"/>
      <c r="NXY1" s="55"/>
      <c r="NXZ1" s="55"/>
      <c r="NYA1" s="55"/>
      <c r="NYB1" s="55"/>
      <c r="NYC1" s="55"/>
      <c r="NYD1" s="55"/>
      <c r="NYE1" s="55"/>
      <c r="NYF1" s="55"/>
      <c r="NYG1" s="55"/>
      <c r="NYH1" s="55"/>
      <c r="NYI1" s="55"/>
      <c r="NYJ1" s="55"/>
      <c r="NYK1" s="55"/>
      <c r="NYL1" s="55"/>
      <c r="NYM1" s="55"/>
      <c r="NYN1" s="55"/>
      <c r="NYO1" s="55"/>
      <c r="NYP1" s="55"/>
      <c r="NYQ1" s="55"/>
      <c r="NYR1" s="55"/>
      <c r="NYS1" s="55"/>
      <c r="NYT1" s="55"/>
      <c r="NYU1" s="55"/>
      <c r="NYV1" s="55"/>
      <c r="NYW1" s="55"/>
      <c r="NYX1" s="55"/>
      <c r="NYY1" s="55"/>
      <c r="NYZ1" s="55"/>
      <c r="NZA1" s="55"/>
      <c r="NZB1" s="55"/>
      <c r="NZC1" s="55"/>
      <c r="NZD1" s="55"/>
      <c r="NZE1" s="55"/>
      <c r="NZF1" s="55"/>
      <c r="NZG1" s="55"/>
      <c r="NZH1" s="55"/>
      <c r="NZI1" s="55"/>
      <c r="NZJ1" s="55"/>
      <c r="NZK1" s="55"/>
      <c r="NZL1" s="55"/>
      <c r="NZM1" s="55"/>
      <c r="NZN1" s="55"/>
      <c r="NZO1" s="55"/>
      <c r="NZP1" s="55"/>
      <c r="NZQ1" s="55"/>
      <c r="NZR1" s="55"/>
      <c r="NZS1" s="55"/>
      <c r="NZT1" s="55"/>
      <c r="NZU1" s="55"/>
      <c r="NZV1" s="55"/>
      <c r="NZW1" s="55"/>
      <c r="NZX1" s="55"/>
      <c r="NZY1" s="55"/>
      <c r="NZZ1" s="55"/>
      <c r="OAA1" s="55"/>
      <c r="OAB1" s="55"/>
      <c r="OAC1" s="55"/>
      <c r="OAD1" s="55"/>
      <c r="OAE1" s="55"/>
      <c r="OAF1" s="55"/>
      <c r="OAG1" s="55"/>
      <c r="OAH1" s="55"/>
      <c r="OAI1" s="55"/>
      <c r="OAJ1" s="55"/>
      <c r="OAK1" s="55"/>
      <c r="OAL1" s="55"/>
      <c r="OAM1" s="55"/>
      <c r="OAN1" s="55"/>
      <c r="OAO1" s="55"/>
      <c r="OAP1" s="55"/>
      <c r="OAQ1" s="55"/>
      <c r="OAR1" s="55"/>
      <c r="OAS1" s="55"/>
      <c r="OAT1" s="55"/>
      <c r="OAU1" s="55"/>
      <c r="OAV1" s="55"/>
      <c r="OAW1" s="55"/>
      <c r="OAX1" s="55"/>
      <c r="OAY1" s="55"/>
      <c r="OAZ1" s="55"/>
      <c r="OBA1" s="55"/>
      <c r="OBB1" s="55"/>
      <c r="OBC1" s="55"/>
      <c r="OBD1" s="55"/>
      <c r="OBE1" s="55"/>
      <c r="OBF1" s="55"/>
      <c r="OBG1" s="55"/>
      <c r="OBH1" s="55"/>
      <c r="OBI1" s="55"/>
      <c r="OBJ1" s="55"/>
      <c r="OBK1" s="55"/>
      <c r="OBL1" s="55"/>
      <c r="OBM1" s="55"/>
      <c r="OBN1" s="55"/>
      <c r="OBO1" s="55"/>
      <c r="OBP1" s="55"/>
      <c r="OBQ1" s="55"/>
      <c r="OBR1" s="55"/>
      <c r="OBS1" s="55"/>
      <c r="OBT1" s="55"/>
      <c r="OBU1" s="55"/>
      <c r="OBV1" s="55"/>
      <c r="OBW1" s="55"/>
      <c r="OBX1" s="55"/>
      <c r="OBY1" s="55"/>
      <c r="OBZ1" s="55"/>
      <c r="OCA1" s="55"/>
      <c r="OCB1" s="55"/>
      <c r="OCC1" s="55"/>
      <c r="OCD1" s="55"/>
      <c r="OCE1" s="55"/>
      <c r="OCF1" s="55"/>
      <c r="OCG1" s="55"/>
      <c r="OCH1" s="55"/>
      <c r="OCI1" s="55"/>
      <c r="OCJ1" s="55"/>
      <c r="OCK1" s="55"/>
      <c r="OCL1" s="55"/>
      <c r="OCM1" s="55"/>
      <c r="OCN1" s="55"/>
      <c r="OCO1" s="55"/>
      <c r="OCP1" s="55"/>
      <c r="OCQ1" s="55"/>
      <c r="OCR1" s="55"/>
      <c r="OCS1" s="55"/>
      <c r="OCT1" s="55"/>
      <c r="OCU1" s="55"/>
      <c r="OCV1" s="55"/>
      <c r="OCW1" s="55"/>
      <c r="OCX1" s="55"/>
      <c r="OCY1" s="55"/>
      <c r="OCZ1" s="55"/>
      <c r="ODA1" s="55"/>
      <c r="ODB1" s="55"/>
      <c r="ODC1" s="55"/>
      <c r="ODD1" s="55"/>
      <c r="ODE1" s="55"/>
      <c r="ODF1" s="55"/>
      <c r="ODG1" s="55"/>
      <c r="ODH1" s="55"/>
      <c r="ODI1" s="55"/>
      <c r="ODJ1" s="55"/>
      <c r="ODK1" s="55"/>
      <c r="ODL1" s="55"/>
      <c r="ODM1" s="55"/>
      <c r="ODN1" s="55"/>
      <c r="ODO1" s="55"/>
      <c r="ODP1" s="55"/>
      <c r="ODQ1" s="55"/>
      <c r="ODR1" s="55"/>
      <c r="ODS1" s="55"/>
      <c r="ODT1" s="55"/>
      <c r="ODU1" s="55"/>
      <c r="ODV1" s="55"/>
      <c r="ODW1" s="55"/>
      <c r="ODX1" s="55"/>
      <c r="ODY1" s="55"/>
      <c r="ODZ1" s="55"/>
      <c r="OEA1" s="55"/>
      <c r="OEB1" s="55"/>
      <c r="OEC1" s="55"/>
      <c r="OED1" s="55"/>
      <c r="OEE1" s="55"/>
      <c r="OEF1" s="55"/>
      <c r="OEG1" s="55"/>
      <c r="OEH1" s="55"/>
      <c r="OEI1" s="55"/>
      <c r="OEJ1" s="55"/>
      <c r="OEK1" s="55"/>
      <c r="OEL1" s="55"/>
      <c r="OEM1" s="55"/>
      <c r="OEN1" s="55"/>
      <c r="OEO1" s="55"/>
      <c r="OEP1" s="55"/>
      <c r="OEQ1" s="55"/>
      <c r="OER1" s="55"/>
      <c r="OES1" s="55"/>
      <c r="OET1" s="55"/>
      <c r="OEU1" s="55"/>
      <c r="OEV1" s="55"/>
      <c r="OEW1" s="55"/>
      <c r="OEX1" s="55"/>
      <c r="OEY1" s="55"/>
      <c r="OEZ1" s="55"/>
      <c r="OFA1" s="55"/>
      <c r="OFB1" s="55"/>
      <c r="OFC1" s="55"/>
      <c r="OFD1" s="55"/>
      <c r="OFE1" s="55"/>
      <c r="OFF1" s="55"/>
      <c r="OFG1" s="55"/>
      <c r="OFH1" s="55"/>
      <c r="OFI1" s="55"/>
      <c r="OFJ1" s="55"/>
      <c r="OFK1" s="55"/>
      <c r="OFL1" s="55"/>
      <c r="OFM1" s="55"/>
      <c r="OFN1" s="55"/>
      <c r="OFO1" s="55"/>
      <c r="OFP1" s="55"/>
      <c r="OFQ1" s="55"/>
      <c r="OFR1" s="55"/>
      <c r="OFS1" s="55"/>
      <c r="OFT1" s="55"/>
      <c r="OFU1" s="55"/>
      <c r="OFV1" s="55"/>
      <c r="OFW1" s="55"/>
      <c r="OFX1" s="55"/>
      <c r="OFY1" s="55"/>
      <c r="OFZ1" s="55"/>
      <c r="OGA1" s="55"/>
      <c r="OGB1" s="55"/>
      <c r="OGC1" s="55"/>
      <c r="OGD1" s="55"/>
      <c r="OGE1" s="55"/>
      <c r="OGF1" s="55"/>
      <c r="OGG1" s="55"/>
      <c r="OGH1" s="55"/>
      <c r="OGI1" s="55"/>
      <c r="OGJ1" s="55"/>
      <c r="OGK1" s="55"/>
      <c r="OGL1" s="55"/>
      <c r="OGM1" s="55"/>
      <c r="OGN1" s="55"/>
      <c r="OGO1" s="55"/>
      <c r="OGP1" s="55"/>
      <c r="OGQ1" s="55"/>
      <c r="OGR1" s="55"/>
      <c r="OGS1" s="55"/>
      <c r="OGT1" s="55"/>
      <c r="OGU1" s="55"/>
      <c r="OGV1" s="55"/>
      <c r="OGW1" s="55"/>
      <c r="OGX1" s="55"/>
      <c r="OGY1" s="55"/>
      <c r="OGZ1" s="55"/>
      <c r="OHA1" s="55"/>
      <c r="OHB1" s="55"/>
      <c r="OHC1" s="55"/>
      <c r="OHD1" s="55"/>
      <c r="OHE1" s="55"/>
      <c r="OHF1" s="55"/>
      <c r="OHG1" s="55"/>
      <c r="OHH1" s="55"/>
      <c r="OHI1" s="55"/>
      <c r="OHJ1" s="55"/>
      <c r="OHK1" s="55"/>
      <c r="OHL1" s="55"/>
      <c r="OHM1" s="55"/>
      <c r="OHN1" s="55"/>
      <c r="OHO1" s="55"/>
      <c r="OHP1" s="55"/>
      <c r="OHQ1" s="55"/>
      <c r="OHR1" s="55"/>
      <c r="OHS1" s="55"/>
      <c r="OHT1" s="55"/>
      <c r="OHU1" s="55"/>
      <c r="OHV1" s="55"/>
      <c r="OHW1" s="55"/>
      <c r="OHX1" s="55"/>
      <c r="OHY1" s="55"/>
      <c r="OHZ1" s="55"/>
      <c r="OIA1" s="55"/>
      <c r="OIB1" s="55"/>
      <c r="OIC1" s="55"/>
      <c r="OID1" s="55"/>
      <c r="OIE1" s="55"/>
      <c r="OIF1" s="55"/>
      <c r="OIG1" s="55"/>
      <c r="OIH1" s="55"/>
      <c r="OII1" s="55"/>
      <c r="OIJ1" s="55"/>
      <c r="OIK1" s="55"/>
      <c r="OIL1" s="55"/>
      <c r="OIM1" s="55"/>
      <c r="OIN1" s="55"/>
      <c r="OIO1" s="55"/>
      <c r="OIP1" s="55"/>
      <c r="OIQ1" s="55"/>
      <c r="OIR1" s="55"/>
      <c r="OIS1" s="55"/>
      <c r="OIT1" s="55"/>
      <c r="OIU1" s="55"/>
      <c r="OIV1" s="55"/>
      <c r="OIW1" s="55"/>
      <c r="OIX1" s="55"/>
      <c r="OIY1" s="55"/>
      <c r="OIZ1" s="55"/>
      <c r="OJA1" s="55"/>
      <c r="OJB1" s="55"/>
      <c r="OJC1" s="55"/>
      <c r="OJD1" s="55"/>
      <c r="OJE1" s="55"/>
      <c r="OJF1" s="55"/>
      <c r="OJG1" s="55"/>
      <c r="OJH1" s="55"/>
      <c r="OJI1" s="55"/>
      <c r="OJJ1" s="55"/>
      <c r="OJK1" s="55"/>
      <c r="OJL1" s="55"/>
      <c r="OJM1" s="55"/>
      <c r="OJN1" s="55"/>
      <c r="OJO1" s="55"/>
      <c r="OJP1" s="55"/>
      <c r="OJQ1" s="55"/>
      <c r="OJR1" s="55"/>
      <c r="OJS1" s="55"/>
      <c r="OJT1" s="55"/>
      <c r="OJU1" s="55"/>
      <c r="OJV1" s="55"/>
      <c r="OJW1" s="55"/>
      <c r="OJX1" s="55"/>
      <c r="OJY1" s="55"/>
      <c r="OJZ1" s="55"/>
      <c r="OKA1" s="55"/>
      <c r="OKB1" s="55"/>
      <c r="OKC1" s="55"/>
      <c r="OKD1" s="55"/>
      <c r="OKE1" s="55"/>
      <c r="OKF1" s="55"/>
      <c r="OKG1" s="55"/>
      <c r="OKH1" s="55"/>
      <c r="OKI1" s="55"/>
      <c r="OKJ1" s="55"/>
      <c r="OKK1" s="55"/>
      <c r="OKL1" s="55"/>
      <c r="OKM1" s="55"/>
      <c r="OKN1" s="55"/>
      <c r="OKO1" s="55"/>
      <c r="OKP1" s="55"/>
      <c r="OKQ1" s="55"/>
      <c r="OKR1" s="55"/>
      <c r="OKS1" s="55"/>
      <c r="OKT1" s="55"/>
      <c r="OKU1" s="55"/>
      <c r="OKV1" s="55"/>
      <c r="OKW1" s="55"/>
      <c r="OKX1" s="55"/>
      <c r="OKY1" s="55"/>
      <c r="OKZ1" s="55"/>
      <c r="OLA1" s="55"/>
      <c r="OLB1" s="55"/>
      <c r="OLC1" s="55"/>
      <c r="OLD1" s="55"/>
      <c r="OLE1" s="55"/>
      <c r="OLF1" s="55"/>
      <c r="OLG1" s="55"/>
      <c r="OLH1" s="55"/>
      <c r="OLI1" s="55"/>
      <c r="OLJ1" s="55"/>
      <c r="OLK1" s="55"/>
      <c r="OLL1" s="55"/>
      <c r="OLM1" s="55"/>
      <c r="OLN1" s="55"/>
      <c r="OLO1" s="55"/>
      <c r="OLP1" s="55"/>
      <c r="OLQ1" s="55"/>
      <c r="OLR1" s="55"/>
      <c r="OLS1" s="55"/>
      <c r="OLT1" s="55"/>
      <c r="OLU1" s="55"/>
      <c r="OLV1" s="55"/>
      <c r="OLW1" s="55"/>
      <c r="OLX1" s="55"/>
      <c r="OLY1" s="55"/>
      <c r="OLZ1" s="55"/>
      <c r="OMA1" s="55"/>
      <c r="OMB1" s="55"/>
      <c r="OMC1" s="55"/>
      <c r="OMD1" s="55"/>
      <c r="OME1" s="55"/>
      <c r="OMF1" s="55"/>
      <c r="OMG1" s="55"/>
      <c r="OMH1" s="55"/>
      <c r="OMI1" s="55"/>
      <c r="OMJ1" s="55"/>
      <c r="OMK1" s="55"/>
      <c r="OML1" s="55"/>
      <c r="OMM1" s="55"/>
      <c r="OMN1" s="55"/>
      <c r="OMO1" s="55"/>
      <c r="OMP1" s="55"/>
      <c r="OMQ1" s="55"/>
      <c r="OMR1" s="55"/>
      <c r="OMS1" s="55"/>
      <c r="OMT1" s="55"/>
      <c r="OMU1" s="55"/>
      <c r="OMV1" s="55"/>
      <c r="OMW1" s="55"/>
      <c r="OMX1" s="55"/>
      <c r="OMY1" s="55"/>
      <c r="OMZ1" s="55"/>
      <c r="ONA1" s="55"/>
      <c r="ONB1" s="55"/>
      <c r="ONC1" s="55"/>
      <c r="OND1" s="55"/>
      <c r="ONE1" s="55"/>
      <c r="ONF1" s="55"/>
      <c r="ONG1" s="55"/>
      <c r="ONH1" s="55"/>
      <c r="ONI1" s="55"/>
      <c r="ONJ1" s="55"/>
      <c r="ONK1" s="55"/>
      <c r="ONL1" s="55"/>
      <c r="ONM1" s="55"/>
      <c r="ONN1" s="55"/>
      <c r="ONO1" s="55"/>
      <c r="ONP1" s="55"/>
      <c r="ONQ1" s="55"/>
      <c r="ONR1" s="55"/>
      <c r="ONS1" s="55"/>
      <c r="ONT1" s="55"/>
      <c r="ONU1" s="55"/>
      <c r="ONV1" s="55"/>
      <c r="ONW1" s="55"/>
      <c r="ONX1" s="55"/>
      <c r="ONY1" s="55"/>
      <c r="ONZ1" s="55"/>
      <c r="OOA1" s="55"/>
      <c r="OOB1" s="55"/>
      <c r="OOC1" s="55"/>
      <c r="OOD1" s="55"/>
      <c r="OOE1" s="55"/>
      <c r="OOF1" s="55"/>
      <c r="OOG1" s="55"/>
      <c r="OOH1" s="55"/>
      <c r="OOI1" s="55"/>
      <c r="OOJ1" s="55"/>
      <c r="OOK1" s="55"/>
      <c r="OOL1" s="55"/>
      <c r="OOM1" s="55"/>
      <c r="OON1" s="55"/>
      <c r="OOO1" s="55"/>
      <c r="OOP1" s="55"/>
      <c r="OOQ1" s="55"/>
      <c r="OOR1" s="55"/>
      <c r="OOS1" s="55"/>
      <c r="OOT1" s="55"/>
      <c r="OOU1" s="55"/>
      <c r="OOV1" s="55"/>
      <c r="OOW1" s="55"/>
      <c r="OOX1" s="55"/>
      <c r="OOY1" s="55"/>
      <c r="OOZ1" s="55"/>
      <c r="OPA1" s="55"/>
      <c r="OPB1" s="55"/>
      <c r="OPC1" s="55"/>
      <c r="OPD1" s="55"/>
      <c r="OPE1" s="55"/>
      <c r="OPF1" s="55"/>
      <c r="OPG1" s="55"/>
      <c r="OPH1" s="55"/>
      <c r="OPI1" s="55"/>
      <c r="OPJ1" s="55"/>
      <c r="OPK1" s="55"/>
      <c r="OPL1" s="55"/>
      <c r="OPM1" s="55"/>
      <c r="OPN1" s="55"/>
      <c r="OPO1" s="55"/>
      <c r="OPP1" s="55"/>
      <c r="OPQ1" s="55"/>
      <c r="OPR1" s="55"/>
      <c r="OPS1" s="55"/>
      <c r="OPT1" s="55"/>
      <c r="OPU1" s="55"/>
      <c r="OPV1" s="55"/>
      <c r="OPW1" s="55"/>
      <c r="OPX1" s="55"/>
      <c r="OPY1" s="55"/>
      <c r="OPZ1" s="55"/>
      <c r="OQA1" s="55"/>
      <c r="OQB1" s="55"/>
      <c r="OQC1" s="55"/>
      <c r="OQD1" s="55"/>
      <c r="OQE1" s="55"/>
      <c r="OQF1" s="55"/>
      <c r="OQG1" s="55"/>
      <c r="OQH1" s="55"/>
      <c r="OQI1" s="55"/>
      <c r="OQJ1" s="55"/>
      <c r="OQK1" s="55"/>
      <c r="OQL1" s="55"/>
      <c r="OQM1" s="55"/>
      <c r="OQN1" s="55"/>
      <c r="OQO1" s="55"/>
      <c r="OQP1" s="55"/>
      <c r="OQQ1" s="55"/>
      <c r="OQR1" s="55"/>
      <c r="OQS1" s="55"/>
      <c r="OQT1" s="55"/>
      <c r="OQU1" s="55"/>
      <c r="OQV1" s="55"/>
      <c r="OQW1" s="55"/>
      <c r="OQX1" s="55"/>
      <c r="OQY1" s="55"/>
      <c r="OQZ1" s="55"/>
      <c r="ORA1" s="55"/>
      <c r="ORB1" s="55"/>
      <c r="ORC1" s="55"/>
      <c r="ORD1" s="55"/>
      <c r="ORE1" s="55"/>
      <c r="ORF1" s="55"/>
      <c r="ORG1" s="55"/>
      <c r="ORH1" s="55"/>
      <c r="ORI1" s="55"/>
      <c r="ORJ1" s="55"/>
      <c r="ORK1" s="55"/>
      <c r="ORL1" s="55"/>
      <c r="ORM1" s="55"/>
      <c r="ORN1" s="55"/>
      <c r="ORO1" s="55"/>
      <c r="ORP1" s="55"/>
      <c r="ORQ1" s="55"/>
      <c r="ORR1" s="55"/>
      <c r="ORS1" s="55"/>
      <c r="ORT1" s="55"/>
      <c r="ORU1" s="55"/>
      <c r="ORV1" s="55"/>
      <c r="ORW1" s="55"/>
      <c r="ORX1" s="55"/>
      <c r="ORY1" s="55"/>
      <c r="ORZ1" s="55"/>
      <c r="OSA1" s="55"/>
      <c r="OSB1" s="55"/>
      <c r="OSC1" s="55"/>
      <c r="OSD1" s="55"/>
      <c r="OSE1" s="55"/>
      <c r="OSF1" s="55"/>
      <c r="OSG1" s="55"/>
      <c r="OSH1" s="55"/>
      <c r="OSI1" s="55"/>
      <c r="OSJ1" s="55"/>
      <c r="OSK1" s="55"/>
      <c r="OSL1" s="55"/>
      <c r="OSM1" s="55"/>
      <c r="OSN1" s="55"/>
      <c r="OSO1" s="55"/>
      <c r="OSP1" s="55"/>
      <c r="OSQ1" s="55"/>
      <c r="OSR1" s="55"/>
      <c r="OSS1" s="55"/>
      <c r="OST1" s="55"/>
      <c r="OSU1" s="55"/>
      <c r="OSV1" s="55"/>
      <c r="OSW1" s="55"/>
      <c r="OSX1" s="55"/>
      <c r="OSY1" s="55"/>
      <c r="OSZ1" s="55"/>
      <c r="OTA1" s="55"/>
      <c r="OTB1" s="55"/>
      <c r="OTC1" s="55"/>
      <c r="OTD1" s="55"/>
      <c r="OTE1" s="55"/>
      <c r="OTF1" s="55"/>
      <c r="OTG1" s="55"/>
      <c r="OTH1" s="55"/>
      <c r="OTI1" s="55"/>
      <c r="OTJ1" s="55"/>
      <c r="OTK1" s="55"/>
      <c r="OTL1" s="55"/>
      <c r="OTM1" s="55"/>
      <c r="OTN1" s="55"/>
      <c r="OTO1" s="55"/>
      <c r="OTP1" s="55"/>
      <c r="OTQ1" s="55"/>
      <c r="OTR1" s="55"/>
      <c r="OTS1" s="55"/>
      <c r="OTT1" s="55"/>
      <c r="OTU1" s="55"/>
      <c r="OTV1" s="55"/>
      <c r="OTW1" s="55"/>
      <c r="OTX1" s="55"/>
      <c r="OTY1" s="55"/>
      <c r="OTZ1" s="55"/>
      <c r="OUA1" s="55"/>
      <c r="OUB1" s="55"/>
      <c r="OUC1" s="55"/>
      <c r="OUD1" s="55"/>
      <c r="OUE1" s="55"/>
      <c r="OUF1" s="55"/>
      <c r="OUG1" s="55"/>
      <c r="OUH1" s="55"/>
      <c r="OUI1" s="55"/>
      <c r="OUJ1" s="55"/>
      <c r="OUK1" s="55"/>
      <c r="OUL1" s="55"/>
      <c r="OUM1" s="55"/>
      <c r="OUN1" s="55"/>
      <c r="OUO1" s="55"/>
      <c r="OUP1" s="55"/>
      <c r="OUQ1" s="55"/>
      <c r="OUR1" s="55"/>
      <c r="OUS1" s="55"/>
      <c r="OUT1" s="55"/>
      <c r="OUU1" s="55"/>
      <c r="OUV1" s="55"/>
      <c r="OUW1" s="55"/>
      <c r="OUX1" s="55"/>
      <c r="OUY1" s="55"/>
      <c r="OUZ1" s="55"/>
      <c r="OVA1" s="55"/>
      <c r="OVB1" s="55"/>
      <c r="OVC1" s="55"/>
      <c r="OVD1" s="55"/>
      <c r="OVE1" s="55"/>
      <c r="OVF1" s="55"/>
      <c r="OVG1" s="55"/>
      <c r="OVH1" s="55"/>
      <c r="OVI1" s="55"/>
      <c r="OVJ1" s="55"/>
      <c r="OVK1" s="55"/>
      <c r="OVL1" s="55"/>
      <c r="OVM1" s="55"/>
      <c r="OVN1" s="55"/>
      <c r="OVO1" s="55"/>
      <c r="OVP1" s="55"/>
      <c r="OVQ1" s="55"/>
      <c r="OVR1" s="55"/>
      <c r="OVS1" s="55"/>
      <c r="OVT1" s="55"/>
      <c r="OVU1" s="55"/>
      <c r="OVV1" s="55"/>
      <c r="OVW1" s="55"/>
      <c r="OVX1" s="55"/>
      <c r="OVY1" s="55"/>
      <c r="OVZ1" s="55"/>
      <c r="OWA1" s="55"/>
      <c r="OWB1" s="55"/>
      <c r="OWC1" s="55"/>
      <c r="OWD1" s="55"/>
      <c r="OWE1" s="55"/>
      <c r="OWF1" s="55"/>
      <c r="OWG1" s="55"/>
      <c r="OWH1" s="55"/>
      <c r="OWI1" s="55"/>
      <c r="OWJ1" s="55"/>
      <c r="OWK1" s="55"/>
      <c r="OWL1" s="55"/>
      <c r="OWM1" s="55"/>
      <c r="OWN1" s="55"/>
      <c r="OWO1" s="55"/>
      <c r="OWP1" s="55"/>
      <c r="OWQ1" s="55"/>
      <c r="OWR1" s="55"/>
      <c r="OWS1" s="55"/>
      <c r="OWT1" s="55"/>
      <c r="OWU1" s="55"/>
      <c r="OWV1" s="55"/>
      <c r="OWW1" s="55"/>
      <c r="OWX1" s="55"/>
      <c r="OWY1" s="55"/>
      <c r="OWZ1" s="55"/>
      <c r="OXA1" s="55"/>
      <c r="OXB1" s="55"/>
      <c r="OXC1" s="55"/>
      <c r="OXD1" s="55"/>
      <c r="OXE1" s="55"/>
      <c r="OXF1" s="55"/>
      <c r="OXG1" s="55"/>
      <c r="OXH1" s="55"/>
      <c r="OXI1" s="55"/>
      <c r="OXJ1" s="55"/>
      <c r="OXK1" s="55"/>
      <c r="OXL1" s="55"/>
      <c r="OXM1" s="55"/>
      <c r="OXN1" s="55"/>
      <c r="OXO1" s="55"/>
      <c r="OXP1" s="55"/>
      <c r="OXQ1" s="55"/>
      <c r="OXR1" s="55"/>
      <c r="OXS1" s="55"/>
      <c r="OXT1" s="55"/>
      <c r="OXU1" s="55"/>
      <c r="OXV1" s="55"/>
      <c r="OXW1" s="55"/>
      <c r="OXX1" s="55"/>
      <c r="OXY1" s="55"/>
      <c r="OXZ1" s="55"/>
      <c r="OYA1" s="55"/>
      <c r="OYB1" s="55"/>
      <c r="OYC1" s="55"/>
      <c r="OYD1" s="55"/>
      <c r="OYE1" s="55"/>
      <c r="OYF1" s="55"/>
      <c r="OYG1" s="55"/>
      <c r="OYH1" s="55"/>
      <c r="OYI1" s="55"/>
      <c r="OYJ1" s="55"/>
      <c r="OYK1" s="55"/>
      <c r="OYL1" s="55"/>
      <c r="OYM1" s="55"/>
      <c r="OYN1" s="55"/>
      <c r="OYO1" s="55"/>
      <c r="OYP1" s="55"/>
      <c r="OYQ1" s="55"/>
      <c r="OYR1" s="55"/>
      <c r="OYS1" s="55"/>
      <c r="OYT1" s="55"/>
      <c r="OYU1" s="55"/>
      <c r="OYV1" s="55"/>
      <c r="OYW1" s="55"/>
      <c r="OYX1" s="55"/>
      <c r="OYY1" s="55"/>
      <c r="OYZ1" s="55"/>
      <c r="OZA1" s="55"/>
      <c r="OZB1" s="55"/>
      <c r="OZC1" s="55"/>
      <c r="OZD1" s="55"/>
      <c r="OZE1" s="55"/>
      <c r="OZF1" s="55"/>
      <c r="OZG1" s="55"/>
      <c r="OZH1" s="55"/>
      <c r="OZI1" s="55"/>
      <c r="OZJ1" s="55"/>
      <c r="OZK1" s="55"/>
      <c r="OZL1" s="55"/>
      <c r="OZM1" s="55"/>
      <c r="OZN1" s="55"/>
      <c r="OZO1" s="55"/>
      <c r="OZP1" s="55"/>
      <c r="OZQ1" s="55"/>
      <c r="OZR1" s="55"/>
      <c r="OZS1" s="55"/>
      <c r="OZT1" s="55"/>
      <c r="OZU1" s="55"/>
      <c r="OZV1" s="55"/>
      <c r="OZW1" s="55"/>
      <c r="OZX1" s="55"/>
      <c r="OZY1" s="55"/>
      <c r="OZZ1" s="55"/>
      <c r="PAA1" s="55"/>
      <c r="PAB1" s="55"/>
      <c r="PAC1" s="55"/>
      <c r="PAD1" s="55"/>
      <c r="PAE1" s="55"/>
      <c r="PAF1" s="55"/>
      <c r="PAG1" s="55"/>
      <c r="PAH1" s="55"/>
      <c r="PAI1" s="55"/>
      <c r="PAJ1" s="55"/>
      <c r="PAK1" s="55"/>
      <c r="PAL1" s="55"/>
      <c r="PAM1" s="55"/>
      <c r="PAN1" s="55"/>
      <c r="PAO1" s="55"/>
      <c r="PAP1" s="55"/>
      <c r="PAQ1" s="55"/>
      <c r="PAR1" s="55"/>
      <c r="PAS1" s="55"/>
      <c r="PAT1" s="55"/>
      <c r="PAU1" s="55"/>
      <c r="PAV1" s="55"/>
      <c r="PAW1" s="55"/>
      <c r="PAX1" s="55"/>
      <c r="PAY1" s="55"/>
      <c r="PAZ1" s="55"/>
      <c r="PBA1" s="55"/>
      <c r="PBB1" s="55"/>
      <c r="PBC1" s="55"/>
      <c r="PBD1" s="55"/>
      <c r="PBE1" s="55"/>
      <c r="PBF1" s="55"/>
      <c r="PBG1" s="55"/>
      <c r="PBH1" s="55"/>
      <c r="PBI1" s="55"/>
      <c r="PBJ1" s="55"/>
      <c r="PBK1" s="55"/>
      <c r="PBL1" s="55"/>
      <c r="PBM1" s="55"/>
      <c r="PBN1" s="55"/>
      <c r="PBO1" s="55"/>
      <c r="PBP1" s="55"/>
      <c r="PBQ1" s="55"/>
      <c r="PBR1" s="55"/>
      <c r="PBS1" s="55"/>
      <c r="PBT1" s="55"/>
      <c r="PBU1" s="55"/>
      <c r="PBV1" s="55"/>
      <c r="PBW1" s="55"/>
      <c r="PBX1" s="55"/>
      <c r="PBY1" s="55"/>
      <c r="PBZ1" s="55"/>
      <c r="PCA1" s="55"/>
      <c r="PCB1" s="55"/>
      <c r="PCC1" s="55"/>
      <c r="PCD1" s="55"/>
      <c r="PCE1" s="55"/>
      <c r="PCF1" s="55"/>
      <c r="PCG1" s="55"/>
      <c r="PCH1" s="55"/>
      <c r="PCI1" s="55"/>
      <c r="PCJ1" s="55"/>
      <c r="PCK1" s="55"/>
      <c r="PCL1" s="55"/>
      <c r="PCM1" s="55"/>
      <c r="PCN1" s="55"/>
      <c r="PCO1" s="55"/>
      <c r="PCP1" s="55"/>
      <c r="PCQ1" s="55"/>
      <c r="PCR1" s="55"/>
      <c r="PCS1" s="55"/>
      <c r="PCT1" s="55"/>
      <c r="PCU1" s="55"/>
      <c r="PCV1" s="55"/>
      <c r="PCW1" s="55"/>
      <c r="PCX1" s="55"/>
      <c r="PCY1" s="55"/>
      <c r="PCZ1" s="55"/>
      <c r="PDA1" s="55"/>
      <c r="PDB1" s="55"/>
      <c r="PDC1" s="55"/>
      <c r="PDD1" s="55"/>
      <c r="PDE1" s="55"/>
      <c r="PDF1" s="55"/>
      <c r="PDG1" s="55"/>
      <c r="PDH1" s="55"/>
      <c r="PDI1" s="55"/>
      <c r="PDJ1" s="55"/>
      <c r="PDK1" s="55"/>
      <c r="PDL1" s="55"/>
      <c r="PDM1" s="55"/>
      <c r="PDN1" s="55"/>
      <c r="PDO1" s="55"/>
      <c r="PDP1" s="55"/>
      <c r="PDQ1" s="55"/>
      <c r="PDR1" s="55"/>
      <c r="PDS1" s="55"/>
      <c r="PDT1" s="55"/>
      <c r="PDU1" s="55"/>
      <c r="PDV1" s="55"/>
      <c r="PDW1" s="55"/>
      <c r="PDX1" s="55"/>
      <c r="PDY1" s="55"/>
      <c r="PDZ1" s="55"/>
      <c r="PEA1" s="55"/>
      <c r="PEB1" s="55"/>
      <c r="PEC1" s="55"/>
      <c r="PED1" s="55"/>
      <c r="PEE1" s="55"/>
      <c r="PEF1" s="55"/>
      <c r="PEG1" s="55"/>
      <c r="PEH1" s="55"/>
      <c r="PEI1" s="55"/>
      <c r="PEJ1" s="55"/>
      <c r="PEK1" s="55"/>
      <c r="PEL1" s="55"/>
      <c r="PEM1" s="55"/>
      <c r="PEN1" s="55"/>
      <c r="PEO1" s="55"/>
      <c r="PEP1" s="55"/>
      <c r="PEQ1" s="55"/>
      <c r="PER1" s="55"/>
      <c r="PES1" s="55"/>
      <c r="PET1" s="55"/>
      <c r="PEU1" s="55"/>
      <c r="PEV1" s="55"/>
      <c r="PEW1" s="55"/>
      <c r="PEX1" s="55"/>
      <c r="PEY1" s="55"/>
      <c r="PEZ1" s="55"/>
      <c r="PFA1" s="55"/>
      <c r="PFB1" s="55"/>
      <c r="PFC1" s="55"/>
      <c r="PFD1" s="55"/>
      <c r="PFE1" s="55"/>
      <c r="PFF1" s="55"/>
      <c r="PFG1" s="55"/>
      <c r="PFH1" s="55"/>
      <c r="PFI1" s="55"/>
      <c r="PFJ1" s="55"/>
      <c r="PFK1" s="55"/>
      <c r="PFL1" s="55"/>
      <c r="PFM1" s="55"/>
      <c r="PFN1" s="55"/>
      <c r="PFO1" s="55"/>
      <c r="PFP1" s="55"/>
      <c r="PFQ1" s="55"/>
      <c r="PFR1" s="55"/>
      <c r="PFS1" s="55"/>
      <c r="PFT1" s="55"/>
      <c r="PFU1" s="55"/>
      <c r="PFV1" s="55"/>
      <c r="PFW1" s="55"/>
      <c r="PFX1" s="55"/>
      <c r="PFY1" s="55"/>
      <c r="PFZ1" s="55"/>
      <c r="PGA1" s="55"/>
      <c r="PGB1" s="55"/>
      <c r="PGC1" s="55"/>
      <c r="PGD1" s="55"/>
      <c r="PGE1" s="55"/>
      <c r="PGF1" s="55"/>
      <c r="PGG1" s="55"/>
      <c r="PGH1" s="55"/>
      <c r="PGI1" s="55"/>
      <c r="PGJ1" s="55"/>
      <c r="PGK1" s="55"/>
      <c r="PGL1" s="55"/>
      <c r="PGM1" s="55"/>
      <c r="PGN1" s="55"/>
      <c r="PGO1" s="55"/>
      <c r="PGP1" s="55"/>
      <c r="PGQ1" s="55"/>
      <c r="PGR1" s="55"/>
      <c r="PGS1" s="55"/>
      <c r="PGT1" s="55"/>
      <c r="PGU1" s="55"/>
      <c r="PGV1" s="55"/>
      <c r="PGW1" s="55"/>
      <c r="PGX1" s="55"/>
      <c r="PGY1" s="55"/>
      <c r="PGZ1" s="55"/>
      <c r="PHA1" s="55"/>
      <c r="PHB1" s="55"/>
      <c r="PHC1" s="55"/>
      <c r="PHD1" s="55"/>
      <c r="PHE1" s="55"/>
      <c r="PHF1" s="55"/>
      <c r="PHG1" s="55"/>
      <c r="PHH1" s="55"/>
      <c r="PHI1" s="55"/>
      <c r="PHJ1" s="55"/>
      <c r="PHK1" s="55"/>
      <c r="PHL1" s="55"/>
      <c r="PHM1" s="55"/>
      <c r="PHN1" s="55"/>
      <c r="PHO1" s="55"/>
      <c r="PHP1" s="55"/>
      <c r="PHQ1" s="55"/>
      <c r="PHR1" s="55"/>
      <c r="PHS1" s="55"/>
      <c r="PHT1" s="55"/>
      <c r="PHU1" s="55"/>
      <c r="PHV1" s="55"/>
      <c r="PHW1" s="55"/>
      <c r="PHX1" s="55"/>
      <c r="PHY1" s="55"/>
      <c r="PHZ1" s="55"/>
      <c r="PIA1" s="55"/>
      <c r="PIB1" s="55"/>
      <c r="PIC1" s="55"/>
      <c r="PID1" s="55"/>
      <c r="PIE1" s="55"/>
      <c r="PIF1" s="55"/>
      <c r="PIG1" s="55"/>
      <c r="PIH1" s="55"/>
      <c r="PII1" s="55"/>
      <c r="PIJ1" s="55"/>
      <c r="PIK1" s="55"/>
      <c r="PIL1" s="55"/>
      <c r="PIM1" s="55"/>
      <c r="PIN1" s="55"/>
      <c r="PIO1" s="55"/>
      <c r="PIP1" s="55"/>
      <c r="PIQ1" s="55"/>
      <c r="PIR1" s="55"/>
      <c r="PIS1" s="55"/>
      <c r="PIT1" s="55"/>
      <c r="PIU1" s="55"/>
      <c r="PIV1" s="55"/>
      <c r="PIW1" s="55"/>
      <c r="PIX1" s="55"/>
      <c r="PIY1" s="55"/>
      <c r="PIZ1" s="55"/>
      <c r="PJA1" s="55"/>
      <c r="PJB1" s="55"/>
      <c r="PJC1" s="55"/>
      <c r="PJD1" s="55"/>
      <c r="PJE1" s="55"/>
      <c r="PJF1" s="55"/>
      <c r="PJG1" s="55"/>
      <c r="PJH1" s="55"/>
      <c r="PJI1" s="55"/>
      <c r="PJJ1" s="55"/>
      <c r="PJK1" s="55"/>
      <c r="PJL1" s="55"/>
      <c r="PJM1" s="55"/>
      <c r="PJN1" s="55"/>
      <c r="PJO1" s="55"/>
      <c r="PJP1" s="55"/>
      <c r="PJQ1" s="55"/>
      <c r="PJR1" s="55"/>
      <c r="PJS1" s="55"/>
      <c r="PJT1" s="55"/>
      <c r="PJU1" s="55"/>
      <c r="PJV1" s="55"/>
      <c r="PJW1" s="55"/>
      <c r="PJX1" s="55"/>
      <c r="PJY1" s="55"/>
      <c r="PJZ1" s="55"/>
      <c r="PKA1" s="55"/>
      <c r="PKB1" s="55"/>
      <c r="PKC1" s="55"/>
      <c r="PKD1" s="55"/>
      <c r="PKE1" s="55"/>
      <c r="PKF1" s="55"/>
      <c r="PKG1" s="55"/>
      <c r="PKH1" s="55"/>
      <c r="PKI1" s="55"/>
      <c r="PKJ1" s="55"/>
      <c r="PKK1" s="55"/>
      <c r="PKL1" s="55"/>
      <c r="PKM1" s="55"/>
      <c r="PKN1" s="55"/>
      <c r="PKO1" s="55"/>
      <c r="PKP1" s="55"/>
      <c r="PKQ1" s="55"/>
      <c r="PKR1" s="55"/>
      <c r="PKS1" s="55"/>
      <c r="PKT1" s="55"/>
      <c r="PKU1" s="55"/>
      <c r="PKV1" s="55"/>
      <c r="PKW1" s="55"/>
      <c r="PKX1" s="55"/>
      <c r="PKY1" s="55"/>
      <c r="PKZ1" s="55"/>
      <c r="PLA1" s="55"/>
      <c r="PLB1" s="55"/>
      <c r="PLC1" s="55"/>
      <c r="PLD1" s="55"/>
      <c r="PLE1" s="55"/>
      <c r="PLF1" s="55"/>
      <c r="PLG1" s="55"/>
      <c r="PLH1" s="55"/>
      <c r="PLI1" s="55"/>
      <c r="PLJ1" s="55"/>
      <c r="PLK1" s="55"/>
      <c r="PLL1" s="55"/>
      <c r="PLM1" s="55"/>
      <c r="PLN1" s="55"/>
      <c r="PLO1" s="55"/>
      <c r="PLP1" s="55"/>
      <c r="PLQ1" s="55"/>
      <c r="PLR1" s="55"/>
      <c r="PLS1" s="55"/>
      <c r="PLT1" s="55"/>
      <c r="PLU1" s="55"/>
      <c r="PLV1" s="55"/>
      <c r="PLW1" s="55"/>
      <c r="PLX1" s="55"/>
      <c r="PLY1" s="55"/>
      <c r="PLZ1" s="55"/>
      <c r="PMA1" s="55"/>
      <c r="PMB1" s="55"/>
      <c r="PMC1" s="55"/>
      <c r="PMD1" s="55"/>
      <c r="PME1" s="55"/>
      <c r="PMF1" s="55"/>
      <c r="PMG1" s="55"/>
      <c r="PMH1" s="55"/>
      <c r="PMI1" s="55"/>
      <c r="PMJ1" s="55"/>
      <c r="PMK1" s="55"/>
      <c r="PML1" s="55"/>
      <c r="PMM1" s="55"/>
      <c r="PMN1" s="55"/>
      <c r="PMO1" s="55"/>
      <c r="PMP1" s="55"/>
      <c r="PMQ1" s="55"/>
      <c r="PMR1" s="55"/>
      <c r="PMS1" s="55"/>
      <c r="PMT1" s="55"/>
      <c r="PMU1" s="55"/>
      <c r="PMV1" s="55"/>
      <c r="PMW1" s="55"/>
      <c r="PMX1" s="55"/>
      <c r="PMY1" s="55"/>
      <c r="PMZ1" s="55"/>
      <c r="PNA1" s="55"/>
      <c r="PNB1" s="55"/>
      <c r="PNC1" s="55"/>
      <c r="PND1" s="55"/>
      <c r="PNE1" s="55"/>
      <c r="PNF1" s="55"/>
      <c r="PNG1" s="55"/>
      <c r="PNH1" s="55"/>
      <c r="PNI1" s="55"/>
      <c r="PNJ1" s="55"/>
      <c r="PNK1" s="55"/>
      <c r="PNL1" s="55"/>
      <c r="PNM1" s="55"/>
      <c r="PNN1" s="55"/>
      <c r="PNO1" s="55"/>
      <c r="PNP1" s="55"/>
      <c r="PNQ1" s="55"/>
      <c r="PNR1" s="55"/>
      <c r="PNS1" s="55"/>
      <c r="PNT1" s="55"/>
      <c r="PNU1" s="55"/>
      <c r="PNV1" s="55"/>
      <c r="PNW1" s="55"/>
      <c r="PNX1" s="55"/>
      <c r="PNY1" s="55"/>
      <c r="PNZ1" s="55"/>
      <c r="POA1" s="55"/>
      <c r="POB1" s="55"/>
      <c r="POC1" s="55"/>
      <c r="POD1" s="55"/>
      <c r="POE1" s="55"/>
      <c r="POF1" s="55"/>
      <c r="POG1" s="55"/>
      <c r="POH1" s="55"/>
      <c r="POI1" s="55"/>
      <c r="POJ1" s="55"/>
      <c r="POK1" s="55"/>
      <c r="POL1" s="55"/>
      <c r="POM1" s="55"/>
      <c r="PON1" s="55"/>
      <c r="POO1" s="55"/>
      <c r="POP1" s="55"/>
      <c r="POQ1" s="55"/>
      <c r="POR1" s="55"/>
      <c r="POS1" s="55"/>
      <c r="POT1" s="55"/>
      <c r="POU1" s="55"/>
      <c r="POV1" s="55"/>
      <c r="POW1" s="55"/>
      <c r="POX1" s="55"/>
      <c r="POY1" s="55"/>
      <c r="POZ1" s="55"/>
      <c r="PPA1" s="55"/>
      <c r="PPB1" s="55"/>
      <c r="PPC1" s="55"/>
      <c r="PPD1" s="55"/>
      <c r="PPE1" s="55"/>
      <c r="PPF1" s="55"/>
      <c r="PPG1" s="55"/>
      <c r="PPH1" s="55"/>
      <c r="PPI1" s="55"/>
      <c r="PPJ1" s="55"/>
      <c r="PPK1" s="55"/>
      <c r="PPL1" s="55"/>
      <c r="PPM1" s="55"/>
      <c r="PPN1" s="55"/>
      <c r="PPO1" s="55"/>
      <c r="PPP1" s="55"/>
      <c r="PPQ1" s="55"/>
      <c r="PPR1" s="55"/>
      <c r="PPS1" s="55"/>
      <c r="PPT1" s="55"/>
      <c r="PPU1" s="55"/>
      <c r="PPV1" s="55"/>
      <c r="PPW1" s="55"/>
      <c r="PPX1" s="55"/>
      <c r="PPY1" s="55"/>
      <c r="PPZ1" s="55"/>
      <c r="PQA1" s="55"/>
      <c r="PQB1" s="55"/>
      <c r="PQC1" s="55"/>
      <c r="PQD1" s="55"/>
      <c r="PQE1" s="55"/>
      <c r="PQF1" s="55"/>
      <c r="PQG1" s="55"/>
      <c r="PQH1" s="55"/>
      <c r="PQI1" s="55"/>
      <c r="PQJ1" s="55"/>
      <c r="PQK1" s="55"/>
      <c r="PQL1" s="55"/>
      <c r="PQM1" s="55"/>
      <c r="PQN1" s="55"/>
      <c r="PQO1" s="55"/>
      <c r="PQP1" s="55"/>
      <c r="PQQ1" s="55"/>
      <c r="PQR1" s="55"/>
      <c r="PQS1" s="55"/>
      <c r="PQT1" s="55"/>
      <c r="PQU1" s="55"/>
      <c r="PQV1" s="55"/>
      <c r="PQW1" s="55"/>
      <c r="PQX1" s="55"/>
      <c r="PQY1" s="55"/>
      <c r="PQZ1" s="55"/>
      <c r="PRA1" s="55"/>
      <c r="PRB1" s="55"/>
      <c r="PRC1" s="55"/>
      <c r="PRD1" s="55"/>
      <c r="PRE1" s="55"/>
      <c r="PRF1" s="55"/>
      <c r="PRG1" s="55"/>
      <c r="PRH1" s="55"/>
      <c r="PRI1" s="55"/>
      <c r="PRJ1" s="55"/>
      <c r="PRK1" s="55"/>
      <c r="PRL1" s="55"/>
      <c r="PRM1" s="55"/>
      <c r="PRN1" s="55"/>
      <c r="PRO1" s="55"/>
      <c r="PRP1" s="55"/>
      <c r="PRQ1" s="55"/>
      <c r="PRR1" s="55"/>
      <c r="PRS1" s="55"/>
      <c r="PRT1" s="55"/>
      <c r="PRU1" s="55"/>
      <c r="PRV1" s="55"/>
      <c r="PRW1" s="55"/>
      <c r="PRX1" s="55"/>
      <c r="PRY1" s="55"/>
      <c r="PRZ1" s="55"/>
      <c r="PSA1" s="55"/>
      <c r="PSB1" s="55"/>
      <c r="PSC1" s="55"/>
      <c r="PSD1" s="55"/>
      <c r="PSE1" s="55"/>
      <c r="PSF1" s="55"/>
      <c r="PSG1" s="55"/>
      <c r="PSH1" s="55"/>
      <c r="PSI1" s="55"/>
      <c r="PSJ1" s="55"/>
      <c r="PSK1" s="55"/>
      <c r="PSL1" s="55"/>
      <c r="PSM1" s="55"/>
      <c r="PSN1" s="55"/>
      <c r="PSO1" s="55"/>
      <c r="PSP1" s="55"/>
      <c r="PSQ1" s="55"/>
      <c r="PSR1" s="55"/>
      <c r="PSS1" s="55"/>
      <c r="PST1" s="55"/>
      <c r="PSU1" s="55"/>
      <c r="PSV1" s="55"/>
      <c r="PSW1" s="55"/>
      <c r="PSX1" s="55"/>
      <c r="PSY1" s="55"/>
      <c r="PSZ1" s="55"/>
      <c r="PTA1" s="55"/>
      <c r="PTB1" s="55"/>
      <c r="PTC1" s="55"/>
      <c r="PTD1" s="55"/>
      <c r="PTE1" s="55"/>
      <c r="PTF1" s="55"/>
      <c r="PTG1" s="55"/>
      <c r="PTH1" s="55"/>
      <c r="PTI1" s="55"/>
      <c r="PTJ1" s="55"/>
      <c r="PTK1" s="55"/>
      <c r="PTL1" s="55"/>
      <c r="PTM1" s="55"/>
      <c r="PTN1" s="55"/>
      <c r="PTO1" s="55"/>
      <c r="PTP1" s="55"/>
      <c r="PTQ1" s="55"/>
      <c r="PTR1" s="55"/>
      <c r="PTS1" s="55"/>
      <c r="PTT1" s="55"/>
      <c r="PTU1" s="55"/>
      <c r="PTV1" s="55"/>
      <c r="PTW1" s="55"/>
      <c r="PTX1" s="55"/>
      <c r="PTY1" s="55"/>
      <c r="PTZ1" s="55"/>
      <c r="PUA1" s="55"/>
      <c r="PUB1" s="55"/>
      <c r="PUC1" s="55"/>
      <c r="PUD1" s="55"/>
      <c r="PUE1" s="55"/>
      <c r="PUF1" s="55"/>
      <c r="PUG1" s="55"/>
      <c r="PUH1" s="55"/>
      <c r="PUI1" s="55"/>
      <c r="PUJ1" s="55"/>
      <c r="PUK1" s="55"/>
      <c r="PUL1" s="55"/>
      <c r="PUM1" s="55"/>
      <c r="PUN1" s="55"/>
      <c r="PUO1" s="55"/>
      <c r="PUP1" s="55"/>
      <c r="PUQ1" s="55"/>
      <c r="PUR1" s="55"/>
      <c r="PUS1" s="55"/>
      <c r="PUT1" s="55"/>
      <c r="PUU1" s="55"/>
      <c r="PUV1" s="55"/>
      <c r="PUW1" s="55"/>
      <c r="PUX1" s="55"/>
      <c r="PUY1" s="55"/>
      <c r="PUZ1" s="55"/>
      <c r="PVA1" s="55"/>
      <c r="PVB1" s="55"/>
      <c r="PVC1" s="55"/>
      <c r="PVD1" s="55"/>
      <c r="PVE1" s="55"/>
      <c r="PVF1" s="55"/>
      <c r="PVG1" s="55"/>
      <c r="PVH1" s="55"/>
      <c r="PVI1" s="55"/>
      <c r="PVJ1" s="55"/>
      <c r="PVK1" s="55"/>
      <c r="PVL1" s="55"/>
      <c r="PVM1" s="55"/>
      <c r="PVN1" s="55"/>
      <c r="PVO1" s="55"/>
      <c r="PVP1" s="55"/>
      <c r="PVQ1" s="55"/>
      <c r="PVR1" s="55"/>
      <c r="PVS1" s="55"/>
      <c r="PVT1" s="55"/>
      <c r="PVU1" s="55"/>
      <c r="PVV1" s="55"/>
      <c r="PVW1" s="55"/>
      <c r="PVX1" s="55"/>
      <c r="PVY1" s="55"/>
      <c r="PVZ1" s="55"/>
      <c r="PWA1" s="55"/>
      <c r="PWB1" s="55"/>
      <c r="PWC1" s="55"/>
      <c r="PWD1" s="55"/>
      <c r="PWE1" s="55"/>
      <c r="PWF1" s="55"/>
      <c r="PWG1" s="55"/>
      <c r="PWH1" s="55"/>
      <c r="PWI1" s="55"/>
      <c r="PWJ1" s="55"/>
      <c r="PWK1" s="55"/>
      <c r="PWL1" s="55"/>
      <c r="PWM1" s="55"/>
      <c r="PWN1" s="55"/>
      <c r="PWO1" s="55"/>
      <c r="PWP1" s="55"/>
      <c r="PWQ1" s="55"/>
      <c r="PWR1" s="55"/>
      <c r="PWS1" s="55"/>
      <c r="PWT1" s="55"/>
      <c r="PWU1" s="55"/>
      <c r="PWV1" s="55"/>
      <c r="PWW1" s="55"/>
      <c r="PWX1" s="55"/>
      <c r="PWY1" s="55"/>
      <c r="PWZ1" s="55"/>
      <c r="PXA1" s="55"/>
      <c r="PXB1" s="55"/>
      <c r="PXC1" s="55"/>
      <c r="PXD1" s="55"/>
      <c r="PXE1" s="55"/>
      <c r="PXF1" s="55"/>
      <c r="PXG1" s="55"/>
      <c r="PXH1" s="55"/>
      <c r="PXI1" s="55"/>
      <c r="PXJ1" s="55"/>
      <c r="PXK1" s="55"/>
      <c r="PXL1" s="55"/>
      <c r="PXM1" s="55"/>
      <c r="PXN1" s="55"/>
      <c r="PXO1" s="55"/>
      <c r="PXP1" s="55"/>
      <c r="PXQ1" s="55"/>
      <c r="PXR1" s="55"/>
      <c r="PXS1" s="55"/>
      <c r="PXT1" s="55"/>
      <c r="PXU1" s="55"/>
      <c r="PXV1" s="55"/>
      <c r="PXW1" s="55"/>
      <c r="PXX1" s="55"/>
      <c r="PXY1" s="55"/>
      <c r="PXZ1" s="55"/>
      <c r="PYA1" s="55"/>
      <c r="PYB1" s="55"/>
      <c r="PYC1" s="55"/>
      <c r="PYD1" s="55"/>
      <c r="PYE1" s="55"/>
      <c r="PYF1" s="55"/>
      <c r="PYG1" s="55"/>
      <c r="PYH1" s="55"/>
      <c r="PYI1" s="55"/>
      <c r="PYJ1" s="55"/>
      <c r="PYK1" s="55"/>
      <c r="PYL1" s="55"/>
      <c r="PYM1" s="55"/>
      <c r="PYN1" s="55"/>
      <c r="PYO1" s="55"/>
      <c r="PYP1" s="55"/>
      <c r="PYQ1" s="55"/>
      <c r="PYR1" s="55"/>
      <c r="PYS1" s="55"/>
      <c r="PYT1" s="55"/>
      <c r="PYU1" s="55"/>
      <c r="PYV1" s="55"/>
      <c r="PYW1" s="55"/>
      <c r="PYX1" s="55"/>
      <c r="PYY1" s="55"/>
      <c r="PYZ1" s="55"/>
      <c r="PZA1" s="55"/>
      <c r="PZB1" s="55"/>
      <c r="PZC1" s="55"/>
      <c r="PZD1" s="55"/>
      <c r="PZE1" s="55"/>
      <c r="PZF1" s="55"/>
      <c r="PZG1" s="55"/>
      <c r="PZH1" s="55"/>
      <c r="PZI1" s="55"/>
      <c r="PZJ1" s="55"/>
      <c r="PZK1" s="55"/>
      <c r="PZL1" s="55"/>
      <c r="PZM1" s="55"/>
      <c r="PZN1" s="55"/>
      <c r="PZO1" s="55"/>
      <c r="PZP1" s="55"/>
      <c r="PZQ1" s="55"/>
      <c r="PZR1" s="55"/>
      <c r="PZS1" s="55"/>
      <c r="PZT1" s="55"/>
      <c r="PZU1" s="55"/>
      <c r="PZV1" s="55"/>
      <c r="PZW1" s="55"/>
      <c r="PZX1" s="55"/>
      <c r="PZY1" s="55"/>
      <c r="PZZ1" s="55"/>
      <c r="QAA1" s="55"/>
      <c r="QAB1" s="55"/>
      <c r="QAC1" s="55"/>
      <c r="QAD1" s="55"/>
      <c r="QAE1" s="55"/>
      <c r="QAF1" s="55"/>
      <c r="QAG1" s="55"/>
      <c r="QAH1" s="55"/>
      <c r="QAI1" s="55"/>
      <c r="QAJ1" s="55"/>
      <c r="QAK1" s="55"/>
      <c r="QAL1" s="55"/>
      <c r="QAM1" s="55"/>
      <c r="QAN1" s="55"/>
      <c r="QAO1" s="55"/>
      <c r="QAP1" s="55"/>
      <c r="QAQ1" s="55"/>
      <c r="QAR1" s="55"/>
      <c r="QAS1" s="55"/>
      <c r="QAT1" s="55"/>
      <c r="QAU1" s="55"/>
      <c r="QAV1" s="55"/>
      <c r="QAW1" s="55"/>
      <c r="QAX1" s="55"/>
      <c r="QAY1" s="55"/>
      <c r="QAZ1" s="55"/>
      <c r="QBA1" s="55"/>
      <c r="QBB1" s="55"/>
      <c r="QBC1" s="55"/>
      <c r="QBD1" s="55"/>
      <c r="QBE1" s="55"/>
      <c r="QBF1" s="55"/>
      <c r="QBG1" s="55"/>
      <c r="QBH1" s="55"/>
      <c r="QBI1" s="55"/>
      <c r="QBJ1" s="55"/>
      <c r="QBK1" s="55"/>
      <c r="QBL1" s="55"/>
      <c r="QBM1" s="55"/>
      <c r="QBN1" s="55"/>
      <c r="QBO1" s="55"/>
      <c r="QBP1" s="55"/>
      <c r="QBQ1" s="55"/>
      <c r="QBR1" s="55"/>
      <c r="QBS1" s="55"/>
      <c r="QBT1" s="55"/>
      <c r="QBU1" s="55"/>
      <c r="QBV1" s="55"/>
      <c r="QBW1" s="55"/>
      <c r="QBX1" s="55"/>
      <c r="QBY1" s="55"/>
      <c r="QBZ1" s="55"/>
      <c r="QCA1" s="55"/>
      <c r="QCB1" s="55"/>
      <c r="QCC1" s="55"/>
      <c r="QCD1" s="55"/>
      <c r="QCE1" s="55"/>
      <c r="QCF1" s="55"/>
      <c r="QCG1" s="55"/>
      <c r="QCH1" s="55"/>
      <c r="QCI1" s="55"/>
      <c r="QCJ1" s="55"/>
      <c r="QCK1" s="55"/>
      <c r="QCL1" s="55"/>
      <c r="QCM1" s="55"/>
      <c r="QCN1" s="55"/>
      <c r="QCO1" s="55"/>
      <c r="QCP1" s="55"/>
      <c r="QCQ1" s="55"/>
      <c r="QCR1" s="55"/>
      <c r="QCS1" s="55"/>
      <c r="QCT1" s="55"/>
      <c r="QCU1" s="55"/>
      <c r="QCV1" s="55"/>
      <c r="QCW1" s="55"/>
      <c r="QCX1" s="55"/>
      <c r="QCY1" s="55"/>
      <c r="QCZ1" s="55"/>
      <c r="QDA1" s="55"/>
      <c r="QDB1" s="55"/>
      <c r="QDC1" s="55"/>
      <c r="QDD1" s="55"/>
      <c r="QDE1" s="55"/>
      <c r="QDF1" s="55"/>
      <c r="QDG1" s="55"/>
      <c r="QDH1" s="55"/>
      <c r="QDI1" s="55"/>
      <c r="QDJ1" s="55"/>
      <c r="QDK1" s="55"/>
      <c r="QDL1" s="55"/>
      <c r="QDM1" s="55"/>
      <c r="QDN1" s="55"/>
      <c r="QDO1" s="55"/>
      <c r="QDP1" s="55"/>
      <c r="QDQ1" s="55"/>
      <c r="QDR1" s="55"/>
      <c r="QDS1" s="55"/>
      <c r="QDT1" s="55"/>
      <c r="QDU1" s="55"/>
      <c r="QDV1" s="55"/>
      <c r="QDW1" s="55"/>
      <c r="QDX1" s="55"/>
      <c r="QDY1" s="55"/>
      <c r="QDZ1" s="55"/>
      <c r="QEA1" s="55"/>
      <c r="QEB1" s="55"/>
      <c r="QEC1" s="55"/>
      <c r="QED1" s="55"/>
      <c r="QEE1" s="55"/>
      <c r="QEF1" s="55"/>
      <c r="QEG1" s="55"/>
      <c r="QEH1" s="55"/>
      <c r="QEI1" s="55"/>
      <c r="QEJ1" s="55"/>
      <c r="QEK1" s="55"/>
      <c r="QEL1" s="55"/>
      <c r="QEM1" s="55"/>
      <c r="QEN1" s="55"/>
      <c r="QEO1" s="55"/>
      <c r="QEP1" s="55"/>
      <c r="QEQ1" s="55"/>
      <c r="QER1" s="55"/>
      <c r="QES1" s="55"/>
      <c r="QET1" s="55"/>
      <c r="QEU1" s="55"/>
      <c r="QEV1" s="55"/>
      <c r="QEW1" s="55"/>
      <c r="QEX1" s="55"/>
      <c r="QEY1" s="55"/>
      <c r="QEZ1" s="55"/>
      <c r="QFA1" s="55"/>
      <c r="QFB1" s="55"/>
      <c r="QFC1" s="55"/>
      <c r="QFD1" s="55"/>
      <c r="QFE1" s="55"/>
      <c r="QFF1" s="55"/>
      <c r="QFG1" s="55"/>
      <c r="QFH1" s="55"/>
      <c r="QFI1" s="55"/>
      <c r="QFJ1" s="55"/>
      <c r="QFK1" s="55"/>
      <c r="QFL1" s="55"/>
      <c r="QFM1" s="55"/>
      <c r="QFN1" s="55"/>
      <c r="QFO1" s="55"/>
      <c r="QFP1" s="55"/>
      <c r="QFQ1" s="55"/>
      <c r="QFR1" s="55"/>
      <c r="QFS1" s="55"/>
      <c r="QFT1" s="55"/>
      <c r="QFU1" s="55"/>
      <c r="QFV1" s="55"/>
      <c r="QFW1" s="55"/>
      <c r="QFX1" s="55"/>
      <c r="QFY1" s="55"/>
      <c r="QFZ1" s="55"/>
      <c r="QGA1" s="55"/>
      <c r="QGB1" s="55"/>
      <c r="QGC1" s="55"/>
      <c r="QGD1" s="55"/>
      <c r="QGE1" s="55"/>
      <c r="QGF1" s="55"/>
      <c r="QGG1" s="55"/>
      <c r="QGH1" s="55"/>
      <c r="QGI1" s="55"/>
      <c r="QGJ1" s="55"/>
      <c r="QGK1" s="55"/>
      <c r="QGL1" s="55"/>
      <c r="QGM1" s="55"/>
      <c r="QGN1" s="55"/>
      <c r="QGO1" s="55"/>
      <c r="QGP1" s="55"/>
      <c r="QGQ1" s="55"/>
      <c r="QGR1" s="55"/>
      <c r="QGS1" s="55"/>
      <c r="QGT1" s="55"/>
      <c r="QGU1" s="55"/>
      <c r="QGV1" s="55"/>
      <c r="QGW1" s="55"/>
      <c r="QGX1" s="55"/>
      <c r="QGY1" s="55"/>
      <c r="QGZ1" s="55"/>
      <c r="QHA1" s="55"/>
      <c r="QHB1" s="55"/>
      <c r="QHC1" s="55"/>
      <c r="QHD1" s="55"/>
      <c r="QHE1" s="55"/>
      <c r="QHF1" s="55"/>
      <c r="QHG1" s="55"/>
      <c r="QHH1" s="55"/>
      <c r="QHI1" s="55"/>
      <c r="QHJ1" s="55"/>
      <c r="QHK1" s="55"/>
      <c r="QHL1" s="55"/>
      <c r="QHM1" s="55"/>
      <c r="QHN1" s="55"/>
      <c r="QHO1" s="55"/>
      <c r="QHP1" s="55"/>
      <c r="QHQ1" s="55"/>
      <c r="QHR1" s="55"/>
      <c r="QHS1" s="55"/>
      <c r="QHT1" s="55"/>
      <c r="QHU1" s="55"/>
      <c r="QHV1" s="55"/>
      <c r="QHW1" s="55"/>
      <c r="QHX1" s="55"/>
      <c r="QHY1" s="55"/>
      <c r="QHZ1" s="55"/>
      <c r="QIA1" s="55"/>
      <c r="QIB1" s="55"/>
      <c r="QIC1" s="55"/>
      <c r="QID1" s="55"/>
      <c r="QIE1" s="55"/>
      <c r="QIF1" s="55"/>
      <c r="QIG1" s="55"/>
      <c r="QIH1" s="55"/>
      <c r="QII1" s="55"/>
      <c r="QIJ1" s="55"/>
      <c r="QIK1" s="55"/>
      <c r="QIL1" s="55"/>
      <c r="QIM1" s="55"/>
      <c r="QIN1" s="55"/>
      <c r="QIO1" s="55"/>
      <c r="QIP1" s="55"/>
      <c r="QIQ1" s="55"/>
      <c r="QIR1" s="55"/>
      <c r="QIS1" s="55"/>
      <c r="QIT1" s="55"/>
      <c r="QIU1" s="55"/>
      <c r="QIV1" s="55"/>
      <c r="QIW1" s="55"/>
      <c r="QIX1" s="55"/>
      <c r="QIY1" s="55"/>
      <c r="QIZ1" s="55"/>
      <c r="QJA1" s="55"/>
      <c r="QJB1" s="55"/>
      <c r="QJC1" s="55"/>
      <c r="QJD1" s="55"/>
      <c r="QJE1" s="55"/>
      <c r="QJF1" s="55"/>
      <c r="QJG1" s="55"/>
      <c r="QJH1" s="55"/>
      <c r="QJI1" s="55"/>
      <c r="QJJ1" s="55"/>
      <c r="QJK1" s="55"/>
      <c r="QJL1" s="55"/>
      <c r="QJM1" s="55"/>
      <c r="QJN1" s="55"/>
      <c r="QJO1" s="55"/>
      <c r="QJP1" s="55"/>
      <c r="QJQ1" s="55"/>
      <c r="QJR1" s="55"/>
      <c r="QJS1" s="55"/>
      <c r="QJT1" s="55"/>
      <c r="QJU1" s="55"/>
      <c r="QJV1" s="55"/>
      <c r="QJW1" s="55"/>
      <c r="QJX1" s="55"/>
      <c r="QJY1" s="55"/>
      <c r="QJZ1" s="55"/>
      <c r="QKA1" s="55"/>
      <c r="QKB1" s="55"/>
      <c r="QKC1" s="55"/>
      <c r="QKD1" s="55"/>
      <c r="QKE1" s="55"/>
      <c r="QKF1" s="55"/>
      <c r="QKG1" s="55"/>
      <c r="QKH1" s="55"/>
      <c r="QKI1" s="55"/>
      <c r="QKJ1" s="55"/>
      <c r="QKK1" s="55"/>
      <c r="QKL1" s="55"/>
      <c r="QKM1" s="55"/>
      <c r="QKN1" s="55"/>
      <c r="QKO1" s="55"/>
      <c r="QKP1" s="55"/>
      <c r="QKQ1" s="55"/>
      <c r="QKR1" s="55"/>
      <c r="QKS1" s="55"/>
      <c r="QKT1" s="55"/>
      <c r="QKU1" s="55"/>
      <c r="QKV1" s="55"/>
      <c r="QKW1" s="55"/>
      <c r="QKX1" s="55"/>
      <c r="QKY1" s="55"/>
      <c r="QKZ1" s="55"/>
      <c r="QLA1" s="55"/>
      <c r="QLB1" s="55"/>
      <c r="QLC1" s="55"/>
      <c r="QLD1" s="55"/>
      <c r="QLE1" s="55"/>
      <c r="QLF1" s="55"/>
      <c r="QLG1" s="55"/>
      <c r="QLH1" s="55"/>
      <c r="QLI1" s="55"/>
      <c r="QLJ1" s="55"/>
      <c r="QLK1" s="55"/>
      <c r="QLL1" s="55"/>
      <c r="QLM1" s="55"/>
      <c r="QLN1" s="55"/>
      <c r="QLO1" s="55"/>
      <c r="QLP1" s="55"/>
      <c r="QLQ1" s="55"/>
      <c r="QLR1" s="55"/>
      <c r="QLS1" s="55"/>
      <c r="QLT1" s="55"/>
      <c r="QLU1" s="55"/>
      <c r="QLV1" s="55"/>
      <c r="QLW1" s="55"/>
      <c r="QLX1" s="55"/>
      <c r="QLY1" s="55"/>
      <c r="QLZ1" s="55"/>
      <c r="QMA1" s="55"/>
      <c r="QMB1" s="55"/>
      <c r="QMC1" s="55"/>
      <c r="QMD1" s="55"/>
      <c r="QME1" s="55"/>
      <c r="QMF1" s="55"/>
      <c r="QMG1" s="55"/>
      <c r="QMH1" s="55"/>
      <c r="QMI1" s="55"/>
      <c r="QMJ1" s="55"/>
      <c r="QMK1" s="55"/>
      <c r="QML1" s="55"/>
      <c r="QMM1" s="55"/>
      <c r="QMN1" s="55"/>
      <c r="QMO1" s="55"/>
      <c r="QMP1" s="55"/>
      <c r="QMQ1" s="55"/>
      <c r="QMR1" s="55"/>
      <c r="QMS1" s="55"/>
      <c r="QMT1" s="55"/>
      <c r="QMU1" s="55"/>
      <c r="QMV1" s="55"/>
      <c r="QMW1" s="55"/>
      <c r="QMX1" s="55"/>
      <c r="QMY1" s="55"/>
      <c r="QMZ1" s="55"/>
      <c r="QNA1" s="55"/>
      <c r="QNB1" s="55"/>
      <c r="QNC1" s="55"/>
      <c r="QND1" s="55"/>
      <c r="QNE1" s="55"/>
      <c r="QNF1" s="55"/>
      <c r="QNG1" s="55"/>
      <c r="QNH1" s="55"/>
      <c r="QNI1" s="55"/>
      <c r="QNJ1" s="55"/>
      <c r="QNK1" s="55"/>
      <c r="QNL1" s="55"/>
      <c r="QNM1" s="55"/>
      <c r="QNN1" s="55"/>
      <c r="QNO1" s="55"/>
      <c r="QNP1" s="55"/>
      <c r="QNQ1" s="55"/>
      <c r="QNR1" s="55"/>
      <c r="QNS1" s="55"/>
      <c r="QNT1" s="55"/>
      <c r="QNU1" s="55"/>
      <c r="QNV1" s="55"/>
      <c r="QNW1" s="55"/>
      <c r="QNX1" s="55"/>
      <c r="QNY1" s="55"/>
      <c r="QNZ1" s="55"/>
      <c r="QOA1" s="55"/>
      <c r="QOB1" s="55"/>
      <c r="QOC1" s="55"/>
      <c r="QOD1" s="55"/>
      <c r="QOE1" s="55"/>
      <c r="QOF1" s="55"/>
      <c r="QOG1" s="55"/>
      <c r="QOH1" s="55"/>
      <c r="QOI1" s="55"/>
      <c r="QOJ1" s="55"/>
      <c r="QOK1" s="55"/>
      <c r="QOL1" s="55"/>
      <c r="QOM1" s="55"/>
      <c r="QON1" s="55"/>
      <c r="QOO1" s="55"/>
      <c r="QOP1" s="55"/>
      <c r="QOQ1" s="55"/>
      <c r="QOR1" s="55"/>
      <c r="QOS1" s="55"/>
      <c r="QOT1" s="55"/>
      <c r="QOU1" s="55"/>
      <c r="QOV1" s="55"/>
      <c r="QOW1" s="55"/>
      <c r="QOX1" s="55"/>
      <c r="QOY1" s="55"/>
      <c r="QOZ1" s="55"/>
      <c r="QPA1" s="55"/>
      <c r="QPB1" s="55"/>
      <c r="QPC1" s="55"/>
      <c r="QPD1" s="55"/>
      <c r="QPE1" s="55"/>
      <c r="QPF1" s="55"/>
      <c r="QPG1" s="55"/>
      <c r="QPH1" s="55"/>
      <c r="QPI1" s="55"/>
      <c r="QPJ1" s="55"/>
      <c r="QPK1" s="55"/>
      <c r="QPL1" s="55"/>
      <c r="QPM1" s="55"/>
      <c r="QPN1" s="55"/>
      <c r="QPO1" s="55"/>
      <c r="QPP1" s="55"/>
      <c r="QPQ1" s="55"/>
      <c r="QPR1" s="55"/>
      <c r="QPS1" s="55"/>
      <c r="QPT1" s="55"/>
      <c r="QPU1" s="55"/>
      <c r="QPV1" s="55"/>
      <c r="QPW1" s="55"/>
      <c r="QPX1" s="55"/>
      <c r="QPY1" s="55"/>
      <c r="QPZ1" s="55"/>
      <c r="QQA1" s="55"/>
      <c r="QQB1" s="55"/>
      <c r="QQC1" s="55"/>
      <c r="QQD1" s="55"/>
      <c r="QQE1" s="55"/>
      <c r="QQF1" s="55"/>
      <c r="QQG1" s="55"/>
      <c r="QQH1" s="55"/>
      <c r="QQI1" s="55"/>
      <c r="QQJ1" s="55"/>
      <c r="QQK1" s="55"/>
      <c r="QQL1" s="55"/>
      <c r="QQM1" s="55"/>
      <c r="QQN1" s="55"/>
      <c r="QQO1" s="55"/>
      <c r="QQP1" s="55"/>
      <c r="QQQ1" s="55"/>
      <c r="QQR1" s="55"/>
      <c r="QQS1" s="55"/>
      <c r="QQT1" s="55"/>
      <c r="QQU1" s="55"/>
      <c r="QQV1" s="55"/>
      <c r="QQW1" s="55"/>
      <c r="QQX1" s="55"/>
      <c r="QQY1" s="55"/>
      <c r="QQZ1" s="55"/>
      <c r="QRA1" s="55"/>
      <c r="QRB1" s="55"/>
      <c r="QRC1" s="55"/>
      <c r="QRD1" s="55"/>
      <c r="QRE1" s="55"/>
      <c r="QRF1" s="55"/>
      <c r="QRG1" s="55"/>
      <c r="QRH1" s="55"/>
      <c r="QRI1" s="55"/>
      <c r="QRJ1" s="55"/>
      <c r="QRK1" s="55"/>
      <c r="QRL1" s="55"/>
      <c r="QRM1" s="55"/>
      <c r="QRN1" s="55"/>
      <c r="QRO1" s="55"/>
      <c r="QRP1" s="55"/>
      <c r="QRQ1" s="55"/>
      <c r="QRR1" s="55"/>
      <c r="QRS1" s="55"/>
      <c r="QRT1" s="55"/>
      <c r="QRU1" s="55"/>
      <c r="QRV1" s="55"/>
      <c r="QRW1" s="55"/>
      <c r="QRX1" s="55"/>
      <c r="QRY1" s="55"/>
      <c r="QRZ1" s="55"/>
      <c r="QSA1" s="55"/>
      <c r="QSB1" s="55"/>
      <c r="QSC1" s="55"/>
      <c r="QSD1" s="55"/>
      <c r="QSE1" s="55"/>
      <c r="QSF1" s="55"/>
      <c r="QSG1" s="55"/>
      <c r="QSH1" s="55"/>
      <c r="QSI1" s="55"/>
      <c r="QSJ1" s="55"/>
      <c r="QSK1" s="55"/>
      <c r="QSL1" s="55"/>
      <c r="QSM1" s="55"/>
      <c r="QSN1" s="55"/>
      <c r="QSO1" s="55"/>
      <c r="QSP1" s="55"/>
      <c r="QSQ1" s="55"/>
      <c r="QSR1" s="55"/>
      <c r="QSS1" s="55"/>
      <c r="QST1" s="55"/>
      <c r="QSU1" s="55"/>
      <c r="QSV1" s="55"/>
      <c r="QSW1" s="55"/>
      <c r="QSX1" s="55"/>
      <c r="QSY1" s="55"/>
      <c r="QSZ1" s="55"/>
      <c r="QTA1" s="55"/>
      <c r="QTB1" s="55"/>
      <c r="QTC1" s="55"/>
      <c r="QTD1" s="55"/>
      <c r="QTE1" s="55"/>
      <c r="QTF1" s="55"/>
      <c r="QTG1" s="55"/>
      <c r="QTH1" s="55"/>
      <c r="QTI1" s="55"/>
      <c r="QTJ1" s="55"/>
      <c r="QTK1" s="55"/>
      <c r="QTL1" s="55"/>
      <c r="QTM1" s="55"/>
      <c r="QTN1" s="55"/>
      <c r="QTO1" s="55"/>
      <c r="QTP1" s="55"/>
      <c r="QTQ1" s="55"/>
      <c r="QTR1" s="55"/>
      <c r="QTS1" s="55"/>
      <c r="QTT1" s="55"/>
      <c r="QTU1" s="55"/>
      <c r="QTV1" s="55"/>
      <c r="QTW1" s="55"/>
      <c r="QTX1" s="55"/>
      <c r="QTY1" s="55"/>
      <c r="QTZ1" s="55"/>
      <c r="QUA1" s="55"/>
      <c r="QUB1" s="55"/>
      <c r="QUC1" s="55"/>
      <c r="QUD1" s="55"/>
      <c r="QUE1" s="55"/>
      <c r="QUF1" s="55"/>
      <c r="QUG1" s="55"/>
      <c r="QUH1" s="55"/>
      <c r="QUI1" s="55"/>
      <c r="QUJ1" s="55"/>
      <c r="QUK1" s="55"/>
      <c r="QUL1" s="55"/>
      <c r="QUM1" s="55"/>
      <c r="QUN1" s="55"/>
      <c r="QUO1" s="55"/>
      <c r="QUP1" s="55"/>
      <c r="QUQ1" s="55"/>
      <c r="QUR1" s="55"/>
      <c r="QUS1" s="55"/>
      <c r="QUT1" s="55"/>
      <c r="QUU1" s="55"/>
      <c r="QUV1" s="55"/>
      <c r="QUW1" s="55"/>
      <c r="QUX1" s="55"/>
      <c r="QUY1" s="55"/>
      <c r="QUZ1" s="55"/>
      <c r="QVA1" s="55"/>
      <c r="QVB1" s="55"/>
      <c r="QVC1" s="55"/>
      <c r="QVD1" s="55"/>
      <c r="QVE1" s="55"/>
      <c r="QVF1" s="55"/>
      <c r="QVG1" s="55"/>
      <c r="QVH1" s="55"/>
      <c r="QVI1" s="55"/>
      <c r="QVJ1" s="55"/>
      <c r="QVK1" s="55"/>
      <c r="QVL1" s="55"/>
      <c r="QVM1" s="55"/>
      <c r="QVN1" s="55"/>
      <c r="QVO1" s="55"/>
      <c r="QVP1" s="55"/>
      <c r="QVQ1" s="55"/>
      <c r="QVR1" s="55"/>
      <c r="QVS1" s="55"/>
      <c r="QVT1" s="55"/>
      <c r="QVU1" s="55"/>
      <c r="QVV1" s="55"/>
      <c r="QVW1" s="55"/>
      <c r="QVX1" s="55"/>
      <c r="QVY1" s="55"/>
      <c r="QVZ1" s="55"/>
      <c r="QWA1" s="55"/>
      <c r="QWB1" s="55"/>
      <c r="QWC1" s="55"/>
      <c r="QWD1" s="55"/>
      <c r="QWE1" s="55"/>
      <c r="QWF1" s="55"/>
      <c r="QWG1" s="55"/>
      <c r="QWH1" s="55"/>
      <c r="QWI1" s="55"/>
      <c r="QWJ1" s="55"/>
      <c r="QWK1" s="55"/>
      <c r="QWL1" s="55"/>
      <c r="QWM1" s="55"/>
      <c r="QWN1" s="55"/>
      <c r="QWO1" s="55"/>
      <c r="QWP1" s="55"/>
      <c r="QWQ1" s="55"/>
      <c r="QWR1" s="55"/>
      <c r="QWS1" s="55"/>
      <c r="QWT1" s="55"/>
      <c r="QWU1" s="55"/>
      <c r="QWV1" s="55"/>
      <c r="QWW1" s="55"/>
      <c r="QWX1" s="55"/>
      <c r="QWY1" s="55"/>
      <c r="QWZ1" s="55"/>
      <c r="QXA1" s="55"/>
      <c r="QXB1" s="55"/>
      <c r="QXC1" s="55"/>
      <c r="QXD1" s="55"/>
      <c r="QXE1" s="55"/>
      <c r="QXF1" s="55"/>
      <c r="QXG1" s="55"/>
      <c r="QXH1" s="55"/>
      <c r="QXI1" s="55"/>
      <c r="QXJ1" s="55"/>
      <c r="QXK1" s="55"/>
      <c r="QXL1" s="55"/>
      <c r="QXM1" s="55"/>
      <c r="QXN1" s="55"/>
      <c r="QXO1" s="55"/>
      <c r="QXP1" s="55"/>
      <c r="QXQ1" s="55"/>
      <c r="QXR1" s="55"/>
      <c r="QXS1" s="55"/>
      <c r="QXT1" s="55"/>
      <c r="QXU1" s="55"/>
      <c r="QXV1" s="55"/>
      <c r="QXW1" s="55"/>
      <c r="QXX1" s="55"/>
      <c r="QXY1" s="55"/>
      <c r="QXZ1" s="55"/>
      <c r="QYA1" s="55"/>
      <c r="QYB1" s="55"/>
      <c r="QYC1" s="55"/>
      <c r="QYD1" s="55"/>
      <c r="QYE1" s="55"/>
      <c r="QYF1" s="55"/>
      <c r="QYG1" s="55"/>
      <c r="QYH1" s="55"/>
      <c r="QYI1" s="55"/>
      <c r="QYJ1" s="55"/>
      <c r="QYK1" s="55"/>
      <c r="QYL1" s="55"/>
      <c r="QYM1" s="55"/>
      <c r="QYN1" s="55"/>
      <c r="QYO1" s="55"/>
      <c r="QYP1" s="55"/>
      <c r="QYQ1" s="55"/>
      <c r="QYR1" s="55"/>
      <c r="QYS1" s="55"/>
      <c r="QYT1" s="55"/>
      <c r="QYU1" s="55"/>
      <c r="QYV1" s="55"/>
      <c r="QYW1" s="55"/>
      <c r="QYX1" s="55"/>
      <c r="QYY1" s="55"/>
      <c r="QYZ1" s="55"/>
      <c r="QZA1" s="55"/>
      <c r="QZB1" s="55"/>
      <c r="QZC1" s="55"/>
      <c r="QZD1" s="55"/>
      <c r="QZE1" s="55"/>
      <c r="QZF1" s="55"/>
      <c r="QZG1" s="55"/>
      <c r="QZH1" s="55"/>
      <c r="QZI1" s="55"/>
      <c r="QZJ1" s="55"/>
      <c r="QZK1" s="55"/>
      <c r="QZL1" s="55"/>
      <c r="QZM1" s="55"/>
      <c r="QZN1" s="55"/>
      <c r="QZO1" s="55"/>
      <c r="QZP1" s="55"/>
      <c r="QZQ1" s="55"/>
      <c r="QZR1" s="55"/>
      <c r="QZS1" s="55"/>
      <c r="QZT1" s="55"/>
      <c r="QZU1" s="55"/>
      <c r="QZV1" s="55"/>
      <c r="QZW1" s="55"/>
      <c r="QZX1" s="55"/>
      <c r="QZY1" s="55"/>
      <c r="QZZ1" s="55"/>
      <c r="RAA1" s="55"/>
      <c r="RAB1" s="55"/>
      <c r="RAC1" s="55"/>
      <c r="RAD1" s="55"/>
      <c r="RAE1" s="55"/>
      <c r="RAF1" s="55"/>
      <c r="RAG1" s="55"/>
      <c r="RAH1" s="55"/>
      <c r="RAI1" s="55"/>
      <c r="RAJ1" s="55"/>
      <c r="RAK1" s="55"/>
      <c r="RAL1" s="55"/>
      <c r="RAM1" s="55"/>
      <c r="RAN1" s="55"/>
      <c r="RAO1" s="55"/>
      <c r="RAP1" s="55"/>
      <c r="RAQ1" s="55"/>
      <c r="RAR1" s="55"/>
      <c r="RAS1" s="55"/>
      <c r="RAT1" s="55"/>
      <c r="RAU1" s="55"/>
      <c r="RAV1" s="55"/>
      <c r="RAW1" s="55"/>
      <c r="RAX1" s="55"/>
      <c r="RAY1" s="55"/>
      <c r="RAZ1" s="55"/>
      <c r="RBA1" s="55"/>
      <c r="RBB1" s="55"/>
      <c r="RBC1" s="55"/>
      <c r="RBD1" s="55"/>
      <c r="RBE1" s="55"/>
      <c r="RBF1" s="55"/>
      <c r="RBG1" s="55"/>
      <c r="RBH1" s="55"/>
      <c r="RBI1" s="55"/>
      <c r="RBJ1" s="55"/>
      <c r="RBK1" s="55"/>
      <c r="RBL1" s="55"/>
      <c r="RBM1" s="55"/>
      <c r="RBN1" s="55"/>
      <c r="RBO1" s="55"/>
      <c r="RBP1" s="55"/>
      <c r="RBQ1" s="55"/>
      <c r="RBR1" s="55"/>
      <c r="RBS1" s="55"/>
      <c r="RBT1" s="55"/>
      <c r="RBU1" s="55"/>
      <c r="RBV1" s="55"/>
      <c r="RBW1" s="55"/>
      <c r="RBX1" s="55"/>
      <c r="RBY1" s="55"/>
      <c r="RBZ1" s="55"/>
      <c r="RCA1" s="55"/>
      <c r="RCB1" s="55"/>
      <c r="RCC1" s="55"/>
      <c r="RCD1" s="55"/>
      <c r="RCE1" s="55"/>
      <c r="RCF1" s="55"/>
      <c r="RCG1" s="55"/>
      <c r="RCH1" s="55"/>
      <c r="RCI1" s="55"/>
      <c r="RCJ1" s="55"/>
      <c r="RCK1" s="55"/>
      <c r="RCL1" s="55"/>
      <c r="RCM1" s="55"/>
      <c r="RCN1" s="55"/>
      <c r="RCO1" s="55"/>
      <c r="RCP1" s="55"/>
      <c r="RCQ1" s="55"/>
      <c r="RCR1" s="55"/>
      <c r="RCS1" s="55"/>
      <c r="RCT1" s="55"/>
      <c r="RCU1" s="55"/>
      <c r="RCV1" s="55"/>
      <c r="RCW1" s="55"/>
      <c r="RCX1" s="55"/>
      <c r="RCY1" s="55"/>
      <c r="RCZ1" s="55"/>
      <c r="RDA1" s="55"/>
      <c r="RDB1" s="55"/>
      <c r="RDC1" s="55"/>
      <c r="RDD1" s="55"/>
      <c r="RDE1" s="55"/>
      <c r="RDF1" s="55"/>
      <c r="RDG1" s="55"/>
      <c r="RDH1" s="55"/>
      <c r="RDI1" s="55"/>
      <c r="RDJ1" s="55"/>
      <c r="RDK1" s="55"/>
      <c r="RDL1" s="55"/>
      <c r="RDM1" s="55"/>
      <c r="RDN1" s="55"/>
      <c r="RDO1" s="55"/>
      <c r="RDP1" s="55"/>
      <c r="RDQ1" s="55"/>
      <c r="RDR1" s="55"/>
      <c r="RDS1" s="55"/>
      <c r="RDT1" s="55"/>
      <c r="RDU1" s="55"/>
      <c r="RDV1" s="55"/>
      <c r="RDW1" s="55"/>
      <c r="RDX1" s="55"/>
      <c r="RDY1" s="55"/>
      <c r="RDZ1" s="55"/>
      <c r="REA1" s="55"/>
      <c r="REB1" s="55"/>
      <c r="REC1" s="55"/>
      <c r="RED1" s="55"/>
      <c r="REE1" s="55"/>
      <c r="REF1" s="55"/>
      <c r="REG1" s="55"/>
      <c r="REH1" s="55"/>
      <c r="REI1" s="55"/>
      <c r="REJ1" s="55"/>
      <c r="REK1" s="55"/>
      <c r="REL1" s="55"/>
      <c r="REM1" s="55"/>
      <c r="REN1" s="55"/>
      <c r="REO1" s="55"/>
      <c r="REP1" s="55"/>
      <c r="REQ1" s="55"/>
      <c r="RER1" s="55"/>
      <c r="RES1" s="55"/>
      <c r="RET1" s="55"/>
      <c r="REU1" s="55"/>
      <c r="REV1" s="55"/>
      <c r="REW1" s="55"/>
      <c r="REX1" s="55"/>
      <c r="REY1" s="55"/>
      <c r="REZ1" s="55"/>
      <c r="RFA1" s="55"/>
      <c r="RFB1" s="55"/>
      <c r="RFC1" s="55"/>
      <c r="RFD1" s="55"/>
      <c r="RFE1" s="55"/>
      <c r="RFF1" s="55"/>
      <c r="RFG1" s="55"/>
      <c r="RFH1" s="55"/>
      <c r="RFI1" s="55"/>
      <c r="RFJ1" s="55"/>
      <c r="RFK1" s="55"/>
      <c r="RFL1" s="55"/>
      <c r="RFM1" s="55"/>
      <c r="RFN1" s="55"/>
      <c r="RFO1" s="55"/>
      <c r="RFP1" s="55"/>
      <c r="RFQ1" s="55"/>
      <c r="RFR1" s="55"/>
      <c r="RFS1" s="55"/>
      <c r="RFT1" s="55"/>
      <c r="RFU1" s="55"/>
      <c r="RFV1" s="55"/>
      <c r="RFW1" s="55"/>
      <c r="RFX1" s="55"/>
      <c r="RFY1" s="55"/>
      <c r="RFZ1" s="55"/>
      <c r="RGA1" s="55"/>
      <c r="RGB1" s="55"/>
      <c r="RGC1" s="55"/>
      <c r="RGD1" s="55"/>
      <c r="RGE1" s="55"/>
      <c r="RGF1" s="55"/>
      <c r="RGG1" s="55"/>
      <c r="RGH1" s="55"/>
      <c r="RGI1" s="55"/>
      <c r="RGJ1" s="55"/>
      <c r="RGK1" s="55"/>
      <c r="RGL1" s="55"/>
      <c r="RGM1" s="55"/>
      <c r="RGN1" s="55"/>
      <c r="RGO1" s="55"/>
      <c r="RGP1" s="55"/>
      <c r="RGQ1" s="55"/>
      <c r="RGR1" s="55"/>
      <c r="RGS1" s="55"/>
      <c r="RGT1" s="55"/>
      <c r="RGU1" s="55"/>
      <c r="RGV1" s="55"/>
      <c r="RGW1" s="55"/>
      <c r="RGX1" s="55"/>
      <c r="RGY1" s="55"/>
      <c r="RGZ1" s="55"/>
      <c r="RHA1" s="55"/>
      <c r="RHB1" s="55"/>
      <c r="RHC1" s="55"/>
      <c r="RHD1" s="55"/>
      <c r="RHE1" s="55"/>
      <c r="RHF1" s="55"/>
      <c r="RHG1" s="55"/>
      <c r="RHH1" s="55"/>
      <c r="RHI1" s="55"/>
      <c r="RHJ1" s="55"/>
      <c r="RHK1" s="55"/>
      <c r="RHL1" s="55"/>
      <c r="RHM1" s="55"/>
      <c r="RHN1" s="55"/>
      <c r="RHO1" s="55"/>
      <c r="RHP1" s="55"/>
      <c r="RHQ1" s="55"/>
      <c r="RHR1" s="55"/>
      <c r="RHS1" s="55"/>
      <c r="RHT1" s="55"/>
      <c r="RHU1" s="55"/>
      <c r="RHV1" s="55"/>
      <c r="RHW1" s="55"/>
      <c r="RHX1" s="55"/>
      <c r="RHY1" s="55"/>
      <c r="RHZ1" s="55"/>
      <c r="RIA1" s="55"/>
      <c r="RIB1" s="55"/>
      <c r="RIC1" s="55"/>
      <c r="RID1" s="55"/>
      <c r="RIE1" s="55"/>
      <c r="RIF1" s="55"/>
      <c r="RIG1" s="55"/>
      <c r="RIH1" s="55"/>
      <c r="RII1" s="55"/>
      <c r="RIJ1" s="55"/>
      <c r="RIK1" s="55"/>
      <c r="RIL1" s="55"/>
      <c r="RIM1" s="55"/>
      <c r="RIN1" s="55"/>
      <c r="RIO1" s="55"/>
      <c r="RIP1" s="55"/>
      <c r="RIQ1" s="55"/>
      <c r="RIR1" s="55"/>
      <c r="RIS1" s="55"/>
      <c r="RIT1" s="55"/>
      <c r="RIU1" s="55"/>
      <c r="RIV1" s="55"/>
      <c r="RIW1" s="55"/>
      <c r="RIX1" s="55"/>
      <c r="RIY1" s="55"/>
      <c r="RIZ1" s="55"/>
      <c r="RJA1" s="55"/>
      <c r="RJB1" s="55"/>
      <c r="RJC1" s="55"/>
      <c r="RJD1" s="55"/>
      <c r="RJE1" s="55"/>
      <c r="RJF1" s="55"/>
      <c r="RJG1" s="55"/>
      <c r="RJH1" s="55"/>
      <c r="RJI1" s="55"/>
      <c r="RJJ1" s="55"/>
      <c r="RJK1" s="55"/>
      <c r="RJL1" s="55"/>
      <c r="RJM1" s="55"/>
      <c r="RJN1" s="55"/>
      <c r="RJO1" s="55"/>
      <c r="RJP1" s="55"/>
      <c r="RJQ1" s="55"/>
      <c r="RJR1" s="55"/>
      <c r="RJS1" s="55"/>
      <c r="RJT1" s="55"/>
      <c r="RJU1" s="55"/>
      <c r="RJV1" s="55"/>
      <c r="RJW1" s="55"/>
      <c r="RJX1" s="55"/>
      <c r="RJY1" s="55"/>
      <c r="RJZ1" s="55"/>
      <c r="RKA1" s="55"/>
      <c r="RKB1" s="55"/>
      <c r="RKC1" s="55"/>
      <c r="RKD1" s="55"/>
      <c r="RKE1" s="55"/>
      <c r="RKF1" s="55"/>
      <c r="RKG1" s="55"/>
      <c r="RKH1" s="55"/>
      <c r="RKI1" s="55"/>
      <c r="RKJ1" s="55"/>
      <c r="RKK1" s="55"/>
      <c r="RKL1" s="55"/>
      <c r="RKM1" s="55"/>
      <c r="RKN1" s="55"/>
      <c r="RKO1" s="55"/>
      <c r="RKP1" s="55"/>
      <c r="RKQ1" s="55"/>
      <c r="RKR1" s="55"/>
      <c r="RKS1" s="55"/>
      <c r="RKT1" s="55"/>
      <c r="RKU1" s="55"/>
      <c r="RKV1" s="55"/>
      <c r="RKW1" s="55"/>
      <c r="RKX1" s="55"/>
      <c r="RKY1" s="55"/>
      <c r="RKZ1" s="55"/>
      <c r="RLA1" s="55"/>
      <c r="RLB1" s="55"/>
      <c r="RLC1" s="55"/>
      <c r="RLD1" s="55"/>
      <c r="RLE1" s="55"/>
      <c r="RLF1" s="55"/>
      <c r="RLG1" s="55"/>
      <c r="RLH1" s="55"/>
      <c r="RLI1" s="55"/>
      <c r="RLJ1" s="55"/>
      <c r="RLK1" s="55"/>
      <c r="RLL1" s="55"/>
      <c r="RLM1" s="55"/>
      <c r="RLN1" s="55"/>
      <c r="RLO1" s="55"/>
      <c r="RLP1" s="55"/>
      <c r="RLQ1" s="55"/>
      <c r="RLR1" s="55"/>
      <c r="RLS1" s="55"/>
      <c r="RLT1" s="55"/>
      <c r="RLU1" s="55"/>
      <c r="RLV1" s="55"/>
      <c r="RLW1" s="55"/>
      <c r="RLX1" s="55"/>
      <c r="RLY1" s="55"/>
      <c r="RLZ1" s="55"/>
      <c r="RMA1" s="55"/>
      <c r="RMB1" s="55"/>
      <c r="RMC1" s="55"/>
      <c r="RMD1" s="55"/>
      <c r="RME1" s="55"/>
      <c r="RMF1" s="55"/>
      <c r="RMG1" s="55"/>
      <c r="RMH1" s="55"/>
      <c r="RMI1" s="55"/>
      <c r="RMJ1" s="55"/>
      <c r="RMK1" s="55"/>
      <c r="RML1" s="55"/>
      <c r="RMM1" s="55"/>
      <c r="RMN1" s="55"/>
      <c r="RMO1" s="55"/>
      <c r="RMP1" s="55"/>
      <c r="RMQ1" s="55"/>
      <c r="RMR1" s="55"/>
      <c r="RMS1" s="55"/>
      <c r="RMT1" s="55"/>
      <c r="RMU1" s="55"/>
      <c r="RMV1" s="55"/>
      <c r="RMW1" s="55"/>
      <c r="RMX1" s="55"/>
      <c r="RMY1" s="55"/>
      <c r="RMZ1" s="55"/>
      <c r="RNA1" s="55"/>
      <c r="RNB1" s="55"/>
      <c r="RNC1" s="55"/>
      <c r="RND1" s="55"/>
      <c r="RNE1" s="55"/>
      <c r="RNF1" s="55"/>
      <c r="RNG1" s="55"/>
      <c r="RNH1" s="55"/>
      <c r="RNI1" s="55"/>
      <c r="RNJ1" s="55"/>
      <c r="RNK1" s="55"/>
      <c r="RNL1" s="55"/>
      <c r="RNM1" s="55"/>
      <c r="RNN1" s="55"/>
      <c r="RNO1" s="55"/>
      <c r="RNP1" s="55"/>
      <c r="RNQ1" s="55"/>
      <c r="RNR1" s="55"/>
      <c r="RNS1" s="55"/>
      <c r="RNT1" s="55"/>
      <c r="RNU1" s="55"/>
      <c r="RNV1" s="55"/>
      <c r="RNW1" s="55"/>
      <c r="RNX1" s="55"/>
      <c r="RNY1" s="55"/>
      <c r="RNZ1" s="55"/>
      <c r="ROA1" s="55"/>
      <c r="ROB1" s="55"/>
      <c r="ROC1" s="55"/>
      <c r="ROD1" s="55"/>
      <c r="ROE1" s="55"/>
      <c r="ROF1" s="55"/>
      <c r="ROG1" s="55"/>
      <c r="ROH1" s="55"/>
      <c r="ROI1" s="55"/>
      <c r="ROJ1" s="55"/>
      <c r="ROK1" s="55"/>
      <c r="ROL1" s="55"/>
      <c r="ROM1" s="55"/>
      <c r="RON1" s="55"/>
      <c r="ROO1" s="55"/>
      <c r="ROP1" s="55"/>
      <c r="ROQ1" s="55"/>
      <c r="ROR1" s="55"/>
      <c r="ROS1" s="55"/>
      <c r="ROT1" s="55"/>
      <c r="ROU1" s="55"/>
      <c r="ROV1" s="55"/>
      <c r="ROW1" s="55"/>
      <c r="ROX1" s="55"/>
      <c r="ROY1" s="55"/>
      <c r="ROZ1" s="55"/>
      <c r="RPA1" s="55"/>
      <c r="RPB1" s="55"/>
      <c r="RPC1" s="55"/>
      <c r="RPD1" s="55"/>
      <c r="RPE1" s="55"/>
      <c r="RPF1" s="55"/>
      <c r="RPG1" s="55"/>
      <c r="RPH1" s="55"/>
      <c r="RPI1" s="55"/>
      <c r="RPJ1" s="55"/>
      <c r="RPK1" s="55"/>
      <c r="RPL1" s="55"/>
      <c r="RPM1" s="55"/>
      <c r="RPN1" s="55"/>
      <c r="RPO1" s="55"/>
      <c r="RPP1" s="55"/>
      <c r="RPQ1" s="55"/>
      <c r="RPR1" s="55"/>
      <c r="RPS1" s="55"/>
      <c r="RPT1" s="55"/>
      <c r="RPU1" s="55"/>
      <c r="RPV1" s="55"/>
      <c r="RPW1" s="55"/>
      <c r="RPX1" s="55"/>
      <c r="RPY1" s="55"/>
      <c r="RPZ1" s="55"/>
      <c r="RQA1" s="55"/>
      <c r="RQB1" s="55"/>
      <c r="RQC1" s="55"/>
      <c r="RQD1" s="55"/>
      <c r="RQE1" s="55"/>
      <c r="RQF1" s="55"/>
      <c r="RQG1" s="55"/>
      <c r="RQH1" s="55"/>
      <c r="RQI1" s="55"/>
      <c r="RQJ1" s="55"/>
      <c r="RQK1" s="55"/>
      <c r="RQL1" s="55"/>
      <c r="RQM1" s="55"/>
      <c r="RQN1" s="55"/>
      <c r="RQO1" s="55"/>
      <c r="RQP1" s="55"/>
      <c r="RQQ1" s="55"/>
      <c r="RQR1" s="55"/>
      <c r="RQS1" s="55"/>
      <c r="RQT1" s="55"/>
      <c r="RQU1" s="55"/>
      <c r="RQV1" s="55"/>
      <c r="RQW1" s="55"/>
      <c r="RQX1" s="55"/>
      <c r="RQY1" s="55"/>
      <c r="RQZ1" s="55"/>
      <c r="RRA1" s="55"/>
      <c r="RRB1" s="55"/>
      <c r="RRC1" s="55"/>
      <c r="RRD1" s="55"/>
      <c r="RRE1" s="55"/>
      <c r="RRF1" s="55"/>
      <c r="RRG1" s="55"/>
      <c r="RRH1" s="55"/>
      <c r="RRI1" s="55"/>
      <c r="RRJ1" s="55"/>
      <c r="RRK1" s="55"/>
      <c r="RRL1" s="55"/>
      <c r="RRM1" s="55"/>
      <c r="RRN1" s="55"/>
      <c r="RRO1" s="55"/>
      <c r="RRP1" s="55"/>
      <c r="RRQ1" s="55"/>
      <c r="RRR1" s="55"/>
      <c r="RRS1" s="55"/>
      <c r="RRT1" s="55"/>
      <c r="RRU1" s="55"/>
      <c r="RRV1" s="55"/>
      <c r="RRW1" s="55"/>
      <c r="RRX1" s="55"/>
      <c r="RRY1" s="55"/>
      <c r="RRZ1" s="55"/>
      <c r="RSA1" s="55"/>
      <c r="RSB1" s="55"/>
      <c r="RSC1" s="55"/>
      <c r="RSD1" s="55"/>
      <c r="RSE1" s="55"/>
      <c r="RSF1" s="55"/>
      <c r="RSG1" s="55"/>
      <c r="RSH1" s="55"/>
      <c r="RSI1" s="55"/>
      <c r="RSJ1" s="55"/>
      <c r="RSK1" s="55"/>
      <c r="RSL1" s="55"/>
      <c r="RSM1" s="55"/>
      <c r="RSN1" s="55"/>
      <c r="RSO1" s="55"/>
      <c r="RSP1" s="55"/>
      <c r="RSQ1" s="55"/>
      <c r="RSR1" s="55"/>
      <c r="RSS1" s="55"/>
      <c r="RST1" s="55"/>
      <c r="RSU1" s="55"/>
      <c r="RSV1" s="55"/>
      <c r="RSW1" s="55"/>
      <c r="RSX1" s="55"/>
      <c r="RSY1" s="55"/>
      <c r="RSZ1" s="55"/>
      <c r="RTA1" s="55"/>
      <c r="RTB1" s="55"/>
      <c r="RTC1" s="55"/>
      <c r="RTD1" s="55"/>
      <c r="RTE1" s="55"/>
      <c r="RTF1" s="55"/>
      <c r="RTG1" s="55"/>
      <c r="RTH1" s="55"/>
      <c r="RTI1" s="55"/>
      <c r="RTJ1" s="55"/>
      <c r="RTK1" s="55"/>
      <c r="RTL1" s="55"/>
      <c r="RTM1" s="55"/>
      <c r="RTN1" s="55"/>
      <c r="RTO1" s="55"/>
      <c r="RTP1" s="55"/>
      <c r="RTQ1" s="55"/>
      <c r="RTR1" s="55"/>
      <c r="RTS1" s="55"/>
      <c r="RTT1" s="55"/>
      <c r="RTU1" s="55"/>
      <c r="RTV1" s="55"/>
      <c r="RTW1" s="55"/>
      <c r="RTX1" s="55"/>
      <c r="RTY1" s="55"/>
      <c r="RTZ1" s="55"/>
      <c r="RUA1" s="55"/>
      <c r="RUB1" s="55"/>
      <c r="RUC1" s="55"/>
      <c r="RUD1" s="55"/>
      <c r="RUE1" s="55"/>
      <c r="RUF1" s="55"/>
      <c r="RUG1" s="55"/>
      <c r="RUH1" s="55"/>
      <c r="RUI1" s="55"/>
      <c r="RUJ1" s="55"/>
      <c r="RUK1" s="55"/>
      <c r="RUL1" s="55"/>
      <c r="RUM1" s="55"/>
      <c r="RUN1" s="55"/>
      <c r="RUO1" s="55"/>
      <c r="RUP1" s="55"/>
      <c r="RUQ1" s="55"/>
      <c r="RUR1" s="55"/>
      <c r="RUS1" s="55"/>
      <c r="RUT1" s="55"/>
      <c r="RUU1" s="55"/>
      <c r="RUV1" s="55"/>
      <c r="RUW1" s="55"/>
      <c r="RUX1" s="55"/>
      <c r="RUY1" s="55"/>
      <c r="RUZ1" s="55"/>
      <c r="RVA1" s="55"/>
      <c r="RVB1" s="55"/>
      <c r="RVC1" s="55"/>
      <c r="RVD1" s="55"/>
      <c r="RVE1" s="55"/>
      <c r="RVF1" s="55"/>
      <c r="RVG1" s="55"/>
      <c r="RVH1" s="55"/>
      <c r="RVI1" s="55"/>
      <c r="RVJ1" s="55"/>
      <c r="RVK1" s="55"/>
      <c r="RVL1" s="55"/>
      <c r="RVM1" s="55"/>
      <c r="RVN1" s="55"/>
      <c r="RVO1" s="55"/>
      <c r="RVP1" s="55"/>
      <c r="RVQ1" s="55"/>
      <c r="RVR1" s="55"/>
      <c r="RVS1" s="55"/>
      <c r="RVT1" s="55"/>
      <c r="RVU1" s="55"/>
      <c r="RVV1" s="55"/>
      <c r="RVW1" s="55"/>
      <c r="RVX1" s="55"/>
      <c r="RVY1" s="55"/>
      <c r="RVZ1" s="55"/>
      <c r="RWA1" s="55"/>
      <c r="RWB1" s="55"/>
      <c r="RWC1" s="55"/>
      <c r="RWD1" s="55"/>
      <c r="RWE1" s="55"/>
      <c r="RWF1" s="55"/>
      <c r="RWG1" s="55"/>
      <c r="RWH1" s="55"/>
      <c r="RWI1" s="55"/>
      <c r="RWJ1" s="55"/>
      <c r="RWK1" s="55"/>
      <c r="RWL1" s="55"/>
      <c r="RWM1" s="55"/>
      <c r="RWN1" s="55"/>
      <c r="RWO1" s="55"/>
      <c r="RWP1" s="55"/>
      <c r="RWQ1" s="55"/>
      <c r="RWR1" s="55"/>
      <c r="RWS1" s="55"/>
      <c r="RWT1" s="55"/>
      <c r="RWU1" s="55"/>
      <c r="RWV1" s="55"/>
      <c r="RWW1" s="55"/>
      <c r="RWX1" s="55"/>
      <c r="RWY1" s="55"/>
      <c r="RWZ1" s="55"/>
      <c r="RXA1" s="55"/>
      <c r="RXB1" s="55"/>
      <c r="RXC1" s="55"/>
      <c r="RXD1" s="55"/>
      <c r="RXE1" s="55"/>
      <c r="RXF1" s="55"/>
      <c r="RXG1" s="55"/>
      <c r="RXH1" s="55"/>
      <c r="RXI1" s="55"/>
      <c r="RXJ1" s="55"/>
      <c r="RXK1" s="55"/>
      <c r="RXL1" s="55"/>
      <c r="RXM1" s="55"/>
      <c r="RXN1" s="55"/>
      <c r="RXO1" s="55"/>
      <c r="RXP1" s="55"/>
      <c r="RXQ1" s="55"/>
      <c r="RXR1" s="55"/>
      <c r="RXS1" s="55"/>
      <c r="RXT1" s="55"/>
      <c r="RXU1" s="55"/>
      <c r="RXV1" s="55"/>
      <c r="RXW1" s="55"/>
      <c r="RXX1" s="55"/>
      <c r="RXY1" s="55"/>
      <c r="RXZ1" s="55"/>
      <c r="RYA1" s="55"/>
      <c r="RYB1" s="55"/>
      <c r="RYC1" s="55"/>
      <c r="RYD1" s="55"/>
      <c r="RYE1" s="55"/>
      <c r="RYF1" s="55"/>
      <c r="RYG1" s="55"/>
      <c r="RYH1" s="55"/>
      <c r="RYI1" s="55"/>
      <c r="RYJ1" s="55"/>
      <c r="RYK1" s="55"/>
      <c r="RYL1" s="55"/>
      <c r="RYM1" s="55"/>
      <c r="RYN1" s="55"/>
      <c r="RYO1" s="55"/>
      <c r="RYP1" s="55"/>
      <c r="RYQ1" s="55"/>
      <c r="RYR1" s="55"/>
      <c r="RYS1" s="55"/>
      <c r="RYT1" s="55"/>
      <c r="RYU1" s="55"/>
      <c r="RYV1" s="55"/>
      <c r="RYW1" s="55"/>
      <c r="RYX1" s="55"/>
      <c r="RYY1" s="55"/>
      <c r="RYZ1" s="55"/>
      <c r="RZA1" s="55"/>
      <c r="RZB1" s="55"/>
      <c r="RZC1" s="55"/>
      <c r="RZD1" s="55"/>
      <c r="RZE1" s="55"/>
      <c r="RZF1" s="55"/>
      <c r="RZG1" s="55"/>
      <c r="RZH1" s="55"/>
      <c r="RZI1" s="55"/>
      <c r="RZJ1" s="55"/>
      <c r="RZK1" s="55"/>
      <c r="RZL1" s="55"/>
      <c r="RZM1" s="55"/>
      <c r="RZN1" s="55"/>
      <c r="RZO1" s="55"/>
      <c r="RZP1" s="55"/>
      <c r="RZQ1" s="55"/>
      <c r="RZR1" s="55"/>
      <c r="RZS1" s="55"/>
      <c r="RZT1" s="55"/>
      <c r="RZU1" s="55"/>
      <c r="RZV1" s="55"/>
      <c r="RZW1" s="55"/>
      <c r="RZX1" s="55"/>
      <c r="RZY1" s="55"/>
      <c r="RZZ1" s="55"/>
      <c r="SAA1" s="55"/>
      <c r="SAB1" s="55"/>
      <c r="SAC1" s="55"/>
      <c r="SAD1" s="55"/>
      <c r="SAE1" s="55"/>
      <c r="SAF1" s="55"/>
      <c r="SAG1" s="55"/>
      <c r="SAH1" s="55"/>
      <c r="SAI1" s="55"/>
      <c r="SAJ1" s="55"/>
      <c r="SAK1" s="55"/>
      <c r="SAL1" s="55"/>
      <c r="SAM1" s="55"/>
      <c r="SAN1" s="55"/>
      <c r="SAO1" s="55"/>
      <c r="SAP1" s="55"/>
      <c r="SAQ1" s="55"/>
      <c r="SAR1" s="55"/>
      <c r="SAS1" s="55"/>
      <c r="SAT1" s="55"/>
      <c r="SAU1" s="55"/>
      <c r="SAV1" s="55"/>
      <c r="SAW1" s="55"/>
      <c r="SAX1" s="55"/>
      <c r="SAY1" s="55"/>
      <c r="SAZ1" s="55"/>
      <c r="SBA1" s="55"/>
      <c r="SBB1" s="55"/>
      <c r="SBC1" s="55"/>
      <c r="SBD1" s="55"/>
      <c r="SBE1" s="55"/>
      <c r="SBF1" s="55"/>
      <c r="SBG1" s="55"/>
      <c r="SBH1" s="55"/>
      <c r="SBI1" s="55"/>
      <c r="SBJ1" s="55"/>
      <c r="SBK1" s="55"/>
      <c r="SBL1" s="55"/>
      <c r="SBM1" s="55"/>
      <c r="SBN1" s="55"/>
      <c r="SBO1" s="55"/>
      <c r="SBP1" s="55"/>
      <c r="SBQ1" s="55"/>
      <c r="SBR1" s="55"/>
      <c r="SBS1" s="55"/>
      <c r="SBT1" s="55"/>
      <c r="SBU1" s="55"/>
      <c r="SBV1" s="55"/>
      <c r="SBW1" s="55"/>
      <c r="SBX1" s="55"/>
      <c r="SBY1" s="55"/>
      <c r="SBZ1" s="55"/>
      <c r="SCA1" s="55"/>
      <c r="SCB1" s="55"/>
      <c r="SCC1" s="55"/>
      <c r="SCD1" s="55"/>
      <c r="SCE1" s="55"/>
      <c r="SCF1" s="55"/>
      <c r="SCG1" s="55"/>
      <c r="SCH1" s="55"/>
      <c r="SCI1" s="55"/>
      <c r="SCJ1" s="55"/>
      <c r="SCK1" s="55"/>
      <c r="SCL1" s="55"/>
      <c r="SCM1" s="55"/>
      <c r="SCN1" s="55"/>
      <c r="SCO1" s="55"/>
      <c r="SCP1" s="55"/>
      <c r="SCQ1" s="55"/>
      <c r="SCR1" s="55"/>
      <c r="SCS1" s="55"/>
      <c r="SCT1" s="55"/>
      <c r="SCU1" s="55"/>
      <c r="SCV1" s="55"/>
      <c r="SCW1" s="55"/>
      <c r="SCX1" s="55"/>
      <c r="SCY1" s="55"/>
      <c r="SCZ1" s="55"/>
      <c r="SDA1" s="55"/>
      <c r="SDB1" s="55"/>
      <c r="SDC1" s="55"/>
      <c r="SDD1" s="55"/>
      <c r="SDE1" s="55"/>
      <c r="SDF1" s="55"/>
      <c r="SDG1" s="55"/>
      <c r="SDH1" s="55"/>
      <c r="SDI1" s="55"/>
      <c r="SDJ1" s="55"/>
      <c r="SDK1" s="55"/>
      <c r="SDL1" s="55"/>
      <c r="SDM1" s="55"/>
      <c r="SDN1" s="55"/>
      <c r="SDO1" s="55"/>
      <c r="SDP1" s="55"/>
      <c r="SDQ1" s="55"/>
      <c r="SDR1" s="55"/>
      <c r="SDS1" s="55"/>
      <c r="SDT1" s="55"/>
      <c r="SDU1" s="55"/>
      <c r="SDV1" s="55"/>
      <c r="SDW1" s="55"/>
      <c r="SDX1" s="55"/>
      <c r="SDY1" s="55"/>
      <c r="SDZ1" s="55"/>
      <c r="SEA1" s="55"/>
      <c r="SEB1" s="55"/>
      <c r="SEC1" s="55"/>
      <c r="SED1" s="55"/>
      <c r="SEE1" s="55"/>
      <c r="SEF1" s="55"/>
      <c r="SEG1" s="55"/>
      <c r="SEH1" s="55"/>
      <c r="SEI1" s="55"/>
      <c r="SEJ1" s="55"/>
      <c r="SEK1" s="55"/>
      <c r="SEL1" s="55"/>
      <c r="SEM1" s="55"/>
      <c r="SEN1" s="55"/>
      <c r="SEO1" s="55"/>
      <c r="SEP1" s="55"/>
      <c r="SEQ1" s="55"/>
      <c r="SER1" s="55"/>
      <c r="SES1" s="55"/>
      <c r="SET1" s="55"/>
      <c r="SEU1" s="55"/>
      <c r="SEV1" s="55"/>
      <c r="SEW1" s="55"/>
      <c r="SEX1" s="55"/>
      <c r="SEY1" s="55"/>
      <c r="SEZ1" s="55"/>
      <c r="SFA1" s="55"/>
      <c r="SFB1" s="55"/>
      <c r="SFC1" s="55"/>
      <c r="SFD1" s="55"/>
      <c r="SFE1" s="55"/>
      <c r="SFF1" s="55"/>
      <c r="SFG1" s="55"/>
      <c r="SFH1" s="55"/>
      <c r="SFI1" s="55"/>
      <c r="SFJ1" s="55"/>
      <c r="SFK1" s="55"/>
      <c r="SFL1" s="55"/>
      <c r="SFM1" s="55"/>
      <c r="SFN1" s="55"/>
      <c r="SFO1" s="55"/>
      <c r="SFP1" s="55"/>
      <c r="SFQ1" s="55"/>
      <c r="SFR1" s="55"/>
      <c r="SFS1" s="55"/>
      <c r="SFT1" s="55"/>
      <c r="SFU1" s="55"/>
      <c r="SFV1" s="55"/>
      <c r="SFW1" s="55"/>
      <c r="SFX1" s="55"/>
      <c r="SFY1" s="55"/>
      <c r="SFZ1" s="55"/>
      <c r="SGA1" s="55"/>
      <c r="SGB1" s="55"/>
      <c r="SGC1" s="55"/>
      <c r="SGD1" s="55"/>
      <c r="SGE1" s="55"/>
      <c r="SGF1" s="55"/>
      <c r="SGG1" s="55"/>
      <c r="SGH1" s="55"/>
      <c r="SGI1" s="55"/>
      <c r="SGJ1" s="55"/>
      <c r="SGK1" s="55"/>
      <c r="SGL1" s="55"/>
      <c r="SGM1" s="55"/>
      <c r="SGN1" s="55"/>
      <c r="SGO1" s="55"/>
      <c r="SGP1" s="55"/>
      <c r="SGQ1" s="55"/>
      <c r="SGR1" s="55"/>
      <c r="SGS1" s="55"/>
      <c r="SGT1" s="55"/>
      <c r="SGU1" s="55"/>
      <c r="SGV1" s="55"/>
      <c r="SGW1" s="55"/>
      <c r="SGX1" s="55"/>
      <c r="SGY1" s="55"/>
      <c r="SGZ1" s="55"/>
      <c r="SHA1" s="55"/>
      <c r="SHB1" s="55"/>
      <c r="SHC1" s="55"/>
      <c r="SHD1" s="55"/>
      <c r="SHE1" s="55"/>
      <c r="SHF1" s="55"/>
      <c r="SHG1" s="55"/>
      <c r="SHH1" s="55"/>
      <c r="SHI1" s="55"/>
      <c r="SHJ1" s="55"/>
      <c r="SHK1" s="55"/>
      <c r="SHL1" s="55"/>
      <c r="SHM1" s="55"/>
      <c r="SHN1" s="55"/>
      <c r="SHO1" s="55"/>
      <c r="SHP1" s="55"/>
      <c r="SHQ1" s="55"/>
      <c r="SHR1" s="55"/>
      <c r="SHS1" s="55"/>
      <c r="SHT1" s="55"/>
      <c r="SHU1" s="55"/>
      <c r="SHV1" s="55"/>
      <c r="SHW1" s="55"/>
      <c r="SHX1" s="55"/>
      <c r="SHY1" s="55"/>
      <c r="SHZ1" s="55"/>
      <c r="SIA1" s="55"/>
      <c r="SIB1" s="55"/>
      <c r="SIC1" s="55"/>
      <c r="SID1" s="55"/>
      <c r="SIE1" s="55"/>
      <c r="SIF1" s="55"/>
      <c r="SIG1" s="55"/>
      <c r="SIH1" s="55"/>
      <c r="SII1" s="55"/>
      <c r="SIJ1" s="55"/>
      <c r="SIK1" s="55"/>
      <c r="SIL1" s="55"/>
      <c r="SIM1" s="55"/>
      <c r="SIN1" s="55"/>
      <c r="SIO1" s="55"/>
      <c r="SIP1" s="55"/>
      <c r="SIQ1" s="55"/>
      <c r="SIR1" s="55"/>
      <c r="SIS1" s="55"/>
      <c r="SIT1" s="55"/>
      <c r="SIU1" s="55"/>
      <c r="SIV1" s="55"/>
      <c r="SIW1" s="55"/>
      <c r="SIX1" s="55"/>
      <c r="SIY1" s="55"/>
      <c r="SIZ1" s="55"/>
      <c r="SJA1" s="55"/>
      <c r="SJB1" s="55"/>
      <c r="SJC1" s="55"/>
      <c r="SJD1" s="55"/>
      <c r="SJE1" s="55"/>
      <c r="SJF1" s="55"/>
      <c r="SJG1" s="55"/>
      <c r="SJH1" s="55"/>
      <c r="SJI1" s="55"/>
      <c r="SJJ1" s="55"/>
      <c r="SJK1" s="55"/>
      <c r="SJL1" s="55"/>
      <c r="SJM1" s="55"/>
      <c r="SJN1" s="55"/>
      <c r="SJO1" s="55"/>
      <c r="SJP1" s="55"/>
      <c r="SJQ1" s="55"/>
      <c r="SJR1" s="55"/>
      <c r="SJS1" s="55"/>
      <c r="SJT1" s="55"/>
      <c r="SJU1" s="55"/>
      <c r="SJV1" s="55"/>
      <c r="SJW1" s="55"/>
      <c r="SJX1" s="55"/>
      <c r="SJY1" s="55"/>
      <c r="SJZ1" s="55"/>
      <c r="SKA1" s="55"/>
      <c r="SKB1" s="55"/>
      <c r="SKC1" s="55"/>
      <c r="SKD1" s="55"/>
      <c r="SKE1" s="55"/>
      <c r="SKF1" s="55"/>
      <c r="SKG1" s="55"/>
      <c r="SKH1" s="55"/>
      <c r="SKI1" s="55"/>
      <c r="SKJ1" s="55"/>
      <c r="SKK1" s="55"/>
      <c r="SKL1" s="55"/>
      <c r="SKM1" s="55"/>
      <c r="SKN1" s="55"/>
      <c r="SKO1" s="55"/>
      <c r="SKP1" s="55"/>
      <c r="SKQ1" s="55"/>
      <c r="SKR1" s="55"/>
      <c r="SKS1" s="55"/>
      <c r="SKT1" s="55"/>
      <c r="SKU1" s="55"/>
      <c r="SKV1" s="55"/>
      <c r="SKW1" s="55"/>
      <c r="SKX1" s="55"/>
      <c r="SKY1" s="55"/>
      <c r="SKZ1" s="55"/>
      <c r="SLA1" s="55"/>
      <c r="SLB1" s="55"/>
      <c r="SLC1" s="55"/>
      <c r="SLD1" s="55"/>
      <c r="SLE1" s="55"/>
      <c r="SLF1" s="55"/>
      <c r="SLG1" s="55"/>
      <c r="SLH1" s="55"/>
      <c r="SLI1" s="55"/>
      <c r="SLJ1" s="55"/>
      <c r="SLK1" s="55"/>
      <c r="SLL1" s="55"/>
      <c r="SLM1" s="55"/>
      <c r="SLN1" s="55"/>
      <c r="SLO1" s="55"/>
      <c r="SLP1" s="55"/>
      <c r="SLQ1" s="55"/>
      <c r="SLR1" s="55"/>
      <c r="SLS1" s="55"/>
      <c r="SLT1" s="55"/>
      <c r="SLU1" s="55"/>
      <c r="SLV1" s="55"/>
      <c r="SLW1" s="55"/>
      <c r="SLX1" s="55"/>
      <c r="SLY1" s="55"/>
      <c r="SLZ1" s="55"/>
      <c r="SMA1" s="55"/>
      <c r="SMB1" s="55"/>
      <c r="SMC1" s="55"/>
      <c r="SMD1" s="55"/>
      <c r="SME1" s="55"/>
      <c r="SMF1" s="55"/>
      <c r="SMG1" s="55"/>
      <c r="SMH1" s="55"/>
      <c r="SMI1" s="55"/>
      <c r="SMJ1" s="55"/>
      <c r="SMK1" s="55"/>
      <c r="SML1" s="55"/>
      <c r="SMM1" s="55"/>
      <c r="SMN1" s="55"/>
      <c r="SMO1" s="55"/>
      <c r="SMP1" s="55"/>
      <c r="SMQ1" s="55"/>
      <c r="SMR1" s="55"/>
      <c r="SMS1" s="55"/>
      <c r="SMT1" s="55"/>
      <c r="SMU1" s="55"/>
      <c r="SMV1" s="55"/>
      <c r="SMW1" s="55"/>
      <c r="SMX1" s="55"/>
      <c r="SMY1" s="55"/>
      <c r="SMZ1" s="55"/>
      <c r="SNA1" s="55"/>
      <c r="SNB1" s="55"/>
      <c r="SNC1" s="55"/>
      <c r="SND1" s="55"/>
      <c r="SNE1" s="55"/>
      <c r="SNF1" s="55"/>
      <c r="SNG1" s="55"/>
      <c r="SNH1" s="55"/>
      <c r="SNI1" s="55"/>
      <c r="SNJ1" s="55"/>
      <c r="SNK1" s="55"/>
      <c r="SNL1" s="55"/>
      <c r="SNM1" s="55"/>
      <c r="SNN1" s="55"/>
      <c r="SNO1" s="55"/>
      <c r="SNP1" s="55"/>
      <c r="SNQ1" s="55"/>
      <c r="SNR1" s="55"/>
      <c r="SNS1" s="55"/>
      <c r="SNT1" s="55"/>
      <c r="SNU1" s="55"/>
      <c r="SNV1" s="55"/>
      <c r="SNW1" s="55"/>
      <c r="SNX1" s="55"/>
      <c r="SNY1" s="55"/>
      <c r="SNZ1" s="55"/>
      <c r="SOA1" s="55"/>
      <c r="SOB1" s="55"/>
      <c r="SOC1" s="55"/>
      <c r="SOD1" s="55"/>
      <c r="SOE1" s="55"/>
      <c r="SOF1" s="55"/>
      <c r="SOG1" s="55"/>
      <c r="SOH1" s="55"/>
      <c r="SOI1" s="55"/>
      <c r="SOJ1" s="55"/>
      <c r="SOK1" s="55"/>
      <c r="SOL1" s="55"/>
      <c r="SOM1" s="55"/>
      <c r="SON1" s="55"/>
      <c r="SOO1" s="55"/>
      <c r="SOP1" s="55"/>
      <c r="SOQ1" s="55"/>
      <c r="SOR1" s="55"/>
      <c r="SOS1" s="55"/>
      <c r="SOT1" s="55"/>
      <c r="SOU1" s="55"/>
      <c r="SOV1" s="55"/>
      <c r="SOW1" s="55"/>
      <c r="SOX1" s="55"/>
      <c r="SOY1" s="55"/>
      <c r="SOZ1" s="55"/>
      <c r="SPA1" s="55"/>
      <c r="SPB1" s="55"/>
      <c r="SPC1" s="55"/>
      <c r="SPD1" s="55"/>
      <c r="SPE1" s="55"/>
      <c r="SPF1" s="55"/>
      <c r="SPG1" s="55"/>
      <c r="SPH1" s="55"/>
      <c r="SPI1" s="55"/>
      <c r="SPJ1" s="55"/>
      <c r="SPK1" s="55"/>
      <c r="SPL1" s="55"/>
      <c r="SPM1" s="55"/>
      <c r="SPN1" s="55"/>
      <c r="SPO1" s="55"/>
      <c r="SPP1" s="55"/>
      <c r="SPQ1" s="55"/>
      <c r="SPR1" s="55"/>
      <c r="SPS1" s="55"/>
      <c r="SPT1" s="55"/>
      <c r="SPU1" s="55"/>
      <c r="SPV1" s="55"/>
      <c r="SPW1" s="55"/>
      <c r="SPX1" s="55"/>
      <c r="SPY1" s="55"/>
      <c r="SPZ1" s="55"/>
      <c r="SQA1" s="55"/>
      <c r="SQB1" s="55"/>
      <c r="SQC1" s="55"/>
      <c r="SQD1" s="55"/>
      <c r="SQE1" s="55"/>
      <c r="SQF1" s="55"/>
      <c r="SQG1" s="55"/>
      <c r="SQH1" s="55"/>
      <c r="SQI1" s="55"/>
      <c r="SQJ1" s="55"/>
      <c r="SQK1" s="55"/>
      <c r="SQL1" s="55"/>
      <c r="SQM1" s="55"/>
      <c r="SQN1" s="55"/>
      <c r="SQO1" s="55"/>
      <c r="SQP1" s="55"/>
      <c r="SQQ1" s="55"/>
      <c r="SQR1" s="55"/>
      <c r="SQS1" s="55"/>
      <c r="SQT1" s="55"/>
      <c r="SQU1" s="55"/>
      <c r="SQV1" s="55"/>
      <c r="SQW1" s="55"/>
      <c r="SQX1" s="55"/>
      <c r="SQY1" s="55"/>
      <c r="SQZ1" s="55"/>
      <c r="SRA1" s="55"/>
      <c r="SRB1" s="55"/>
      <c r="SRC1" s="55"/>
      <c r="SRD1" s="55"/>
      <c r="SRE1" s="55"/>
      <c r="SRF1" s="55"/>
      <c r="SRG1" s="55"/>
      <c r="SRH1" s="55"/>
      <c r="SRI1" s="55"/>
      <c r="SRJ1" s="55"/>
      <c r="SRK1" s="55"/>
      <c r="SRL1" s="55"/>
      <c r="SRM1" s="55"/>
      <c r="SRN1" s="55"/>
      <c r="SRO1" s="55"/>
      <c r="SRP1" s="55"/>
      <c r="SRQ1" s="55"/>
      <c r="SRR1" s="55"/>
      <c r="SRS1" s="55"/>
      <c r="SRT1" s="55"/>
      <c r="SRU1" s="55"/>
      <c r="SRV1" s="55"/>
      <c r="SRW1" s="55"/>
      <c r="SRX1" s="55"/>
      <c r="SRY1" s="55"/>
      <c r="SRZ1" s="55"/>
      <c r="SSA1" s="55"/>
      <c r="SSB1" s="55"/>
      <c r="SSC1" s="55"/>
      <c r="SSD1" s="55"/>
      <c r="SSE1" s="55"/>
      <c r="SSF1" s="55"/>
      <c r="SSG1" s="55"/>
      <c r="SSH1" s="55"/>
      <c r="SSI1" s="55"/>
      <c r="SSJ1" s="55"/>
      <c r="SSK1" s="55"/>
      <c r="SSL1" s="55"/>
      <c r="SSM1" s="55"/>
      <c r="SSN1" s="55"/>
      <c r="SSO1" s="55"/>
      <c r="SSP1" s="55"/>
      <c r="SSQ1" s="55"/>
      <c r="SSR1" s="55"/>
      <c r="SSS1" s="55"/>
      <c r="SST1" s="55"/>
      <c r="SSU1" s="55"/>
      <c r="SSV1" s="55"/>
      <c r="SSW1" s="55"/>
      <c r="SSX1" s="55"/>
      <c r="SSY1" s="55"/>
      <c r="SSZ1" s="55"/>
      <c r="STA1" s="55"/>
      <c r="STB1" s="55"/>
      <c r="STC1" s="55"/>
      <c r="STD1" s="55"/>
      <c r="STE1" s="55"/>
      <c r="STF1" s="55"/>
      <c r="STG1" s="55"/>
      <c r="STH1" s="55"/>
      <c r="STI1" s="55"/>
      <c r="STJ1" s="55"/>
      <c r="STK1" s="55"/>
      <c r="STL1" s="55"/>
      <c r="STM1" s="55"/>
      <c r="STN1" s="55"/>
      <c r="STO1" s="55"/>
      <c r="STP1" s="55"/>
      <c r="STQ1" s="55"/>
      <c r="STR1" s="55"/>
      <c r="STS1" s="55"/>
      <c r="STT1" s="55"/>
      <c r="STU1" s="55"/>
      <c r="STV1" s="55"/>
      <c r="STW1" s="55"/>
      <c r="STX1" s="55"/>
      <c r="STY1" s="55"/>
      <c r="STZ1" s="55"/>
      <c r="SUA1" s="55"/>
      <c r="SUB1" s="55"/>
      <c r="SUC1" s="55"/>
      <c r="SUD1" s="55"/>
      <c r="SUE1" s="55"/>
      <c r="SUF1" s="55"/>
      <c r="SUG1" s="55"/>
      <c r="SUH1" s="55"/>
      <c r="SUI1" s="55"/>
      <c r="SUJ1" s="55"/>
      <c r="SUK1" s="55"/>
      <c r="SUL1" s="55"/>
      <c r="SUM1" s="55"/>
      <c r="SUN1" s="55"/>
      <c r="SUO1" s="55"/>
      <c r="SUP1" s="55"/>
      <c r="SUQ1" s="55"/>
      <c r="SUR1" s="55"/>
      <c r="SUS1" s="55"/>
      <c r="SUT1" s="55"/>
      <c r="SUU1" s="55"/>
      <c r="SUV1" s="55"/>
      <c r="SUW1" s="55"/>
      <c r="SUX1" s="55"/>
      <c r="SUY1" s="55"/>
      <c r="SUZ1" s="55"/>
      <c r="SVA1" s="55"/>
      <c r="SVB1" s="55"/>
      <c r="SVC1" s="55"/>
      <c r="SVD1" s="55"/>
      <c r="SVE1" s="55"/>
      <c r="SVF1" s="55"/>
      <c r="SVG1" s="55"/>
      <c r="SVH1" s="55"/>
      <c r="SVI1" s="55"/>
      <c r="SVJ1" s="55"/>
      <c r="SVK1" s="55"/>
      <c r="SVL1" s="55"/>
      <c r="SVM1" s="55"/>
      <c r="SVN1" s="55"/>
      <c r="SVO1" s="55"/>
      <c r="SVP1" s="55"/>
      <c r="SVQ1" s="55"/>
      <c r="SVR1" s="55"/>
      <c r="SVS1" s="55"/>
      <c r="SVT1" s="55"/>
      <c r="SVU1" s="55"/>
      <c r="SVV1" s="55"/>
      <c r="SVW1" s="55"/>
      <c r="SVX1" s="55"/>
      <c r="SVY1" s="55"/>
      <c r="SVZ1" s="55"/>
      <c r="SWA1" s="55"/>
      <c r="SWB1" s="55"/>
      <c r="SWC1" s="55"/>
      <c r="SWD1" s="55"/>
      <c r="SWE1" s="55"/>
      <c r="SWF1" s="55"/>
      <c r="SWG1" s="55"/>
      <c r="SWH1" s="55"/>
      <c r="SWI1" s="55"/>
      <c r="SWJ1" s="55"/>
      <c r="SWK1" s="55"/>
      <c r="SWL1" s="55"/>
      <c r="SWM1" s="55"/>
      <c r="SWN1" s="55"/>
      <c r="SWO1" s="55"/>
      <c r="SWP1" s="55"/>
      <c r="SWQ1" s="55"/>
      <c r="SWR1" s="55"/>
      <c r="SWS1" s="55"/>
      <c r="SWT1" s="55"/>
      <c r="SWU1" s="55"/>
      <c r="SWV1" s="55"/>
      <c r="SWW1" s="55"/>
      <c r="SWX1" s="55"/>
      <c r="SWY1" s="55"/>
      <c r="SWZ1" s="55"/>
      <c r="SXA1" s="55"/>
      <c r="SXB1" s="55"/>
      <c r="SXC1" s="55"/>
      <c r="SXD1" s="55"/>
      <c r="SXE1" s="55"/>
      <c r="SXF1" s="55"/>
      <c r="SXG1" s="55"/>
      <c r="SXH1" s="55"/>
      <c r="SXI1" s="55"/>
      <c r="SXJ1" s="55"/>
      <c r="SXK1" s="55"/>
      <c r="SXL1" s="55"/>
      <c r="SXM1" s="55"/>
      <c r="SXN1" s="55"/>
      <c r="SXO1" s="55"/>
      <c r="SXP1" s="55"/>
      <c r="SXQ1" s="55"/>
      <c r="SXR1" s="55"/>
      <c r="SXS1" s="55"/>
      <c r="SXT1" s="55"/>
      <c r="SXU1" s="55"/>
      <c r="SXV1" s="55"/>
      <c r="SXW1" s="55"/>
      <c r="SXX1" s="55"/>
      <c r="SXY1" s="55"/>
      <c r="SXZ1" s="55"/>
      <c r="SYA1" s="55"/>
      <c r="SYB1" s="55"/>
      <c r="SYC1" s="55"/>
      <c r="SYD1" s="55"/>
      <c r="SYE1" s="55"/>
      <c r="SYF1" s="55"/>
      <c r="SYG1" s="55"/>
      <c r="SYH1" s="55"/>
      <c r="SYI1" s="55"/>
      <c r="SYJ1" s="55"/>
      <c r="SYK1" s="55"/>
      <c r="SYL1" s="55"/>
      <c r="SYM1" s="55"/>
      <c r="SYN1" s="55"/>
      <c r="SYO1" s="55"/>
      <c r="SYP1" s="55"/>
      <c r="SYQ1" s="55"/>
      <c r="SYR1" s="55"/>
      <c r="SYS1" s="55"/>
      <c r="SYT1" s="55"/>
      <c r="SYU1" s="55"/>
      <c r="SYV1" s="55"/>
      <c r="SYW1" s="55"/>
      <c r="SYX1" s="55"/>
      <c r="SYY1" s="55"/>
      <c r="SYZ1" s="55"/>
      <c r="SZA1" s="55"/>
      <c r="SZB1" s="55"/>
      <c r="SZC1" s="55"/>
      <c r="SZD1" s="55"/>
      <c r="SZE1" s="55"/>
      <c r="SZF1" s="55"/>
      <c r="SZG1" s="55"/>
      <c r="SZH1" s="55"/>
      <c r="SZI1" s="55"/>
      <c r="SZJ1" s="55"/>
      <c r="SZK1" s="55"/>
      <c r="SZL1" s="55"/>
      <c r="SZM1" s="55"/>
      <c r="SZN1" s="55"/>
      <c r="SZO1" s="55"/>
      <c r="SZP1" s="55"/>
      <c r="SZQ1" s="55"/>
      <c r="SZR1" s="55"/>
      <c r="SZS1" s="55"/>
      <c r="SZT1" s="55"/>
      <c r="SZU1" s="55"/>
      <c r="SZV1" s="55"/>
      <c r="SZW1" s="55"/>
      <c r="SZX1" s="55"/>
      <c r="SZY1" s="55"/>
      <c r="SZZ1" s="55"/>
      <c r="TAA1" s="55"/>
      <c r="TAB1" s="55"/>
      <c r="TAC1" s="55"/>
      <c r="TAD1" s="55"/>
      <c r="TAE1" s="55"/>
      <c r="TAF1" s="55"/>
      <c r="TAG1" s="55"/>
      <c r="TAH1" s="55"/>
      <c r="TAI1" s="55"/>
      <c r="TAJ1" s="55"/>
      <c r="TAK1" s="55"/>
      <c r="TAL1" s="55"/>
      <c r="TAM1" s="55"/>
      <c r="TAN1" s="55"/>
      <c r="TAO1" s="55"/>
      <c r="TAP1" s="55"/>
      <c r="TAQ1" s="55"/>
      <c r="TAR1" s="55"/>
      <c r="TAS1" s="55"/>
      <c r="TAT1" s="55"/>
      <c r="TAU1" s="55"/>
      <c r="TAV1" s="55"/>
      <c r="TAW1" s="55"/>
      <c r="TAX1" s="55"/>
      <c r="TAY1" s="55"/>
      <c r="TAZ1" s="55"/>
      <c r="TBA1" s="55"/>
      <c r="TBB1" s="55"/>
      <c r="TBC1" s="55"/>
      <c r="TBD1" s="55"/>
      <c r="TBE1" s="55"/>
      <c r="TBF1" s="55"/>
      <c r="TBG1" s="55"/>
      <c r="TBH1" s="55"/>
      <c r="TBI1" s="55"/>
      <c r="TBJ1" s="55"/>
      <c r="TBK1" s="55"/>
      <c r="TBL1" s="55"/>
      <c r="TBM1" s="55"/>
      <c r="TBN1" s="55"/>
      <c r="TBO1" s="55"/>
      <c r="TBP1" s="55"/>
      <c r="TBQ1" s="55"/>
      <c r="TBR1" s="55"/>
      <c r="TBS1" s="55"/>
      <c r="TBT1" s="55"/>
      <c r="TBU1" s="55"/>
      <c r="TBV1" s="55"/>
      <c r="TBW1" s="55"/>
      <c r="TBX1" s="55"/>
      <c r="TBY1" s="55"/>
      <c r="TBZ1" s="55"/>
      <c r="TCA1" s="55"/>
      <c r="TCB1" s="55"/>
      <c r="TCC1" s="55"/>
      <c r="TCD1" s="55"/>
      <c r="TCE1" s="55"/>
      <c r="TCF1" s="55"/>
      <c r="TCG1" s="55"/>
      <c r="TCH1" s="55"/>
      <c r="TCI1" s="55"/>
      <c r="TCJ1" s="55"/>
      <c r="TCK1" s="55"/>
      <c r="TCL1" s="55"/>
      <c r="TCM1" s="55"/>
      <c r="TCN1" s="55"/>
      <c r="TCO1" s="55"/>
      <c r="TCP1" s="55"/>
      <c r="TCQ1" s="55"/>
      <c r="TCR1" s="55"/>
      <c r="TCS1" s="55"/>
      <c r="TCT1" s="55"/>
      <c r="TCU1" s="55"/>
      <c r="TCV1" s="55"/>
      <c r="TCW1" s="55"/>
      <c r="TCX1" s="55"/>
      <c r="TCY1" s="55"/>
      <c r="TCZ1" s="55"/>
      <c r="TDA1" s="55"/>
      <c r="TDB1" s="55"/>
      <c r="TDC1" s="55"/>
      <c r="TDD1" s="55"/>
      <c r="TDE1" s="55"/>
      <c r="TDF1" s="55"/>
      <c r="TDG1" s="55"/>
      <c r="TDH1" s="55"/>
      <c r="TDI1" s="55"/>
      <c r="TDJ1" s="55"/>
      <c r="TDK1" s="55"/>
      <c r="TDL1" s="55"/>
      <c r="TDM1" s="55"/>
      <c r="TDN1" s="55"/>
      <c r="TDO1" s="55"/>
      <c r="TDP1" s="55"/>
      <c r="TDQ1" s="55"/>
      <c r="TDR1" s="55"/>
      <c r="TDS1" s="55"/>
      <c r="TDT1" s="55"/>
      <c r="TDU1" s="55"/>
      <c r="TDV1" s="55"/>
      <c r="TDW1" s="55"/>
      <c r="TDX1" s="55"/>
      <c r="TDY1" s="55"/>
      <c r="TDZ1" s="55"/>
      <c r="TEA1" s="55"/>
      <c r="TEB1" s="55"/>
      <c r="TEC1" s="55"/>
      <c r="TED1" s="55"/>
      <c r="TEE1" s="55"/>
      <c r="TEF1" s="55"/>
      <c r="TEG1" s="55"/>
      <c r="TEH1" s="55"/>
      <c r="TEI1" s="55"/>
      <c r="TEJ1" s="55"/>
      <c r="TEK1" s="55"/>
      <c r="TEL1" s="55"/>
      <c r="TEM1" s="55"/>
      <c r="TEN1" s="55"/>
      <c r="TEO1" s="55"/>
      <c r="TEP1" s="55"/>
      <c r="TEQ1" s="55"/>
      <c r="TER1" s="55"/>
      <c r="TES1" s="55"/>
      <c r="TET1" s="55"/>
      <c r="TEU1" s="55"/>
      <c r="TEV1" s="55"/>
      <c r="TEW1" s="55"/>
      <c r="TEX1" s="55"/>
      <c r="TEY1" s="55"/>
      <c r="TEZ1" s="55"/>
      <c r="TFA1" s="55"/>
      <c r="TFB1" s="55"/>
      <c r="TFC1" s="55"/>
      <c r="TFD1" s="55"/>
      <c r="TFE1" s="55"/>
      <c r="TFF1" s="55"/>
      <c r="TFG1" s="55"/>
      <c r="TFH1" s="55"/>
      <c r="TFI1" s="55"/>
      <c r="TFJ1" s="55"/>
      <c r="TFK1" s="55"/>
      <c r="TFL1" s="55"/>
      <c r="TFM1" s="55"/>
      <c r="TFN1" s="55"/>
      <c r="TFO1" s="55"/>
      <c r="TFP1" s="55"/>
      <c r="TFQ1" s="55"/>
      <c r="TFR1" s="55"/>
      <c r="TFS1" s="55"/>
      <c r="TFT1" s="55"/>
      <c r="TFU1" s="55"/>
      <c r="TFV1" s="55"/>
      <c r="TFW1" s="55"/>
      <c r="TFX1" s="55"/>
      <c r="TFY1" s="55"/>
      <c r="TFZ1" s="55"/>
      <c r="TGA1" s="55"/>
      <c r="TGB1" s="55"/>
      <c r="TGC1" s="55"/>
      <c r="TGD1" s="55"/>
      <c r="TGE1" s="55"/>
      <c r="TGF1" s="55"/>
      <c r="TGG1" s="55"/>
      <c r="TGH1" s="55"/>
      <c r="TGI1" s="55"/>
      <c r="TGJ1" s="55"/>
      <c r="TGK1" s="55"/>
      <c r="TGL1" s="55"/>
      <c r="TGM1" s="55"/>
      <c r="TGN1" s="55"/>
      <c r="TGO1" s="55"/>
      <c r="TGP1" s="55"/>
      <c r="TGQ1" s="55"/>
      <c r="TGR1" s="55"/>
      <c r="TGS1" s="55"/>
      <c r="TGT1" s="55"/>
      <c r="TGU1" s="55"/>
      <c r="TGV1" s="55"/>
      <c r="TGW1" s="55"/>
      <c r="TGX1" s="55"/>
      <c r="TGY1" s="55"/>
      <c r="TGZ1" s="55"/>
      <c r="THA1" s="55"/>
      <c r="THB1" s="55"/>
      <c r="THC1" s="55"/>
      <c r="THD1" s="55"/>
      <c r="THE1" s="55"/>
      <c r="THF1" s="55"/>
      <c r="THG1" s="55"/>
      <c r="THH1" s="55"/>
      <c r="THI1" s="55"/>
      <c r="THJ1" s="55"/>
      <c r="THK1" s="55"/>
      <c r="THL1" s="55"/>
      <c r="THM1" s="55"/>
      <c r="THN1" s="55"/>
      <c r="THO1" s="55"/>
      <c r="THP1" s="55"/>
      <c r="THQ1" s="55"/>
      <c r="THR1" s="55"/>
      <c r="THS1" s="55"/>
      <c r="THT1" s="55"/>
      <c r="THU1" s="55"/>
      <c r="THV1" s="55"/>
      <c r="THW1" s="55"/>
      <c r="THX1" s="55"/>
      <c r="THY1" s="55"/>
      <c r="THZ1" s="55"/>
      <c r="TIA1" s="55"/>
      <c r="TIB1" s="55"/>
      <c r="TIC1" s="55"/>
      <c r="TID1" s="55"/>
      <c r="TIE1" s="55"/>
      <c r="TIF1" s="55"/>
      <c r="TIG1" s="55"/>
      <c r="TIH1" s="55"/>
      <c r="TII1" s="55"/>
      <c r="TIJ1" s="55"/>
      <c r="TIK1" s="55"/>
      <c r="TIL1" s="55"/>
      <c r="TIM1" s="55"/>
      <c r="TIN1" s="55"/>
      <c r="TIO1" s="55"/>
      <c r="TIP1" s="55"/>
      <c r="TIQ1" s="55"/>
      <c r="TIR1" s="55"/>
      <c r="TIS1" s="55"/>
      <c r="TIT1" s="55"/>
      <c r="TIU1" s="55"/>
      <c r="TIV1" s="55"/>
      <c r="TIW1" s="55"/>
      <c r="TIX1" s="55"/>
      <c r="TIY1" s="55"/>
      <c r="TIZ1" s="55"/>
      <c r="TJA1" s="55"/>
      <c r="TJB1" s="55"/>
      <c r="TJC1" s="55"/>
      <c r="TJD1" s="55"/>
      <c r="TJE1" s="55"/>
      <c r="TJF1" s="55"/>
      <c r="TJG1" s="55"/>
      <c r="TJH1" s="55"/>
      <c r="TJI1" s="55"/>
      <c r="TJJ1" s="55"/>
      <c r="TJK1" s="55"/>
      <c r="TJL1" s="55"/>
      <c r="TJM1" s="55"/>
      <c r="TJN1" s="55"/>
      <c r="TJO1" s="55"/>
      <c r="TJP1" s="55"/>
      <c r="TJQ1" s="55"/>
      <c r="TJR1" s="55"/>
      <c r="TJS1" s="55"/>
      <c r="TJT1" s="55"/>
      <c r="TJU1" s="55"/>
      <c r="TJV1" s="55"/>
      <c r="TJW1" s="55"/>
      <c r="TJX1" s="55"/>
      <c r="TJY1" s="55"/>
      <c r="TJZ1" s="55"/>
      <c r="TKA1" s="55"/>
      <c r="TKB1" s="55"/>
      <c r="TKC1" s="55"/>
      <c r="TKD1" s="55"/>
      <c r="TKE1" s="55"/>
      <c r="TKF1" s="55"/>
      <c r="TKG1" s="55"/>
      <c r="TKH1" s="55"/>
      <c r="TKI1" s="55"/>
      <c r="TKJ1" s="55"/>
      <c r="TKK1" s="55"/>
      <c r="TKL1" s="55"/>
      <c r="TKM1" s="55"/>
      <c r="TKN1" s="55"/>
      <c r="TKO1" s="55"/>
      <c r="TKP1" s="55"/>
      <c r="TKQ1" s="55"/>
      <c r="TKR1" s="55"/>
      <c r="TKS1" s="55"/>
      <c r="TKT1" s="55"/>
      <c r="TKU1" s="55"/>
      <c r="TKV1" s="55"/>
      <c r="TKW1" s="55"/>
      <c r="TKX1" s="55"/>
      <c r="TKY1" s="55"/>
      <c r="TKZ1" s="55"/>
      <c r="TLA1" s="55"/>
      <c r="TLB1" s="55"/>
      <c r="TLC1" s="55"/>
      <c r="TLD1" s="55"/>
      <c r="TLE1" s="55"/>
      <c r="TLF1" s="55"/>
      <c r="TLG1" s="55"/>
      <c r="TLH1" s="55"/>
      <c r="TLI1" s="55"/>
      <c r="TLJ1" s="55"/>
      <c r="TLK1" s="55"/>
      <c r="TLL1" s="55"/>
      <c r="TLM1" s="55"/>
      <c r="TLN1" s="55"/>
      <c r="TLO1" s="55"/>
      <c r="TLP1" s="55"/>
      <c r="TLQ1" s="55"/>
      <c r="TLR1" s="55"/>
      <c r="TLS1" s="55"/>
      <c r="TLT1" s="55"/>
      <c r="TLU1" s="55"/>
      <c r="TLV1" s="55"/>
      <c r="TLW1" s="55"/>
      <c r="TLX1" s="55"/>
      <c r="TLY1" s="55"/>
      <c r="TLZ1" s="55"/>
      <c r="TMA1" s="55"/>
      <c r="TMB1" s="55"/>
      <c r="TMC1" s="55"/>
      <c r="TMD1" s="55"/>
      <c r="TME1" s="55"/>
      <c r="TMF1" s="55"/>
      <c r="TMG1" s="55"/>
      <c r="TMH1" s="55"/>
      <c r="TMI1" s="55"/>
      <c r="TMJ1" s="55"/>
      <c r="TMK1" s="55"/>
      <c r="TML1" s="55"/>
      <c r="TMM1" s="55"/>
      <c r="TMN1" s="55"/>
      <c r="TMO1" s="55"/>
      <c r="TMP1" s="55"/>
      <c r="TMQ1" s="55"/>
      <c r="TMR1" s="55"/>
      <c r="TMS1" s="55"/>
      <c r="TMT1" s="55"/>
      <c r="TMU1" s="55"/>
      <c r="TMV1" s="55"/>
      <c r="TMW1" s="55"/>
      <c r="TMX1" s="55"/>
      <c r="TMY1" s="55"/>
      <c r="TMZ1" s="55"/>
      <c r="TNA1" s="55"/>
      <c r="TNB1" s="55"/>
      <c r="TNC1" s="55"/>
      <c r="TND1" s="55"/>
      <c r="TNE1" s="55"/>
      <c r="TNF1" s="55"/>
      <c r="TNG1" s="55"/>
      <c r="TNH1" s="55"/>
      <c r="TNI1" s="55"/>
      <c r="TNJ1" s="55"/>
      <c r="TNK1" s="55"/>
      <c r="TNL1" s="55"/>
      <c r="TNM1" s="55"/>
      <c r="TNN1" s="55"/>
      <c r="TNO1" s="55"/>
      <c r="TNP1" s="55"/>
      <c r="TNQ1" s="55"/>
      <c r="TNR1" s="55"/>
      <c r="TNS1" s="55"/>
      <c r="TNT1" s="55"/>
      <c r="TNU1" s="55"/>
      <c r="TNV1" s="55"/>
      <c r="TNW1" s="55"/>
      <c r="TNX1" s="55"/>
      <c r="TNY1" s="55"/>
      <c r="TNZ1" s="55"/>
      <c r="TOA1" s="55"/>
      <c r="TOB1" s="55"/>
      <c r="TOC1" s="55"/>
      <c r="TOD1" s="55"/>
      <c r="TOE1" s="55"/>
      <c r="TOF1" s="55"/>
      <c r="TOG1" s="55"/>
      <c r="TOH1" s="55"/>
      <c r="TOI1" s="55"/>
      <c r="TOJ1" s="55"/>
      <c r="TOK1" s="55"/>
      <c r="TOL1" s="55"/>
      <c r="TOM1" s="55"/>
      <c r="TON1" s="55"/>
      <c r="TOO1" s="55"/>
      <c r="TOP1" s="55"/>
      <c r="TOQ1" s="55"/>
      <c r="TOR1" s="55"/>
      <c r="TOS1" s="55"/>
      <c r="TOT1" s="55"/>
      <c r="TOU1" s="55"/>
      <c r="TOV1" s="55"/>
      <c r="TOW1" s="55"/>
      <c r="TOX1" s="55"/>
      <c r="TOY1" s="55"/>
      <c r="TOZ1" s="55"/>
      <c r="TPA1" s="55"/>
      <c r="TPB1" s="55"/>
      <c r="TPC1" s="55"/>
      <c r="TPD1" s="55"/>
      <c r="TPE1" s="55"/>
      <c r="TPF1" s="55"/>
      <c r="TPG1" s="55"/>
      <c r="TPH1" s="55"/>
      <c r="TPI1" s="55"/>
      <c r="TPJ1" s="55"/>
      <c r="TPK1" s="55"/>
      <c r="TPL1" s="55"/>
      <c r="TPM1" s="55"/>
      <c r="TPN1" s="55"/>
      <c r="TPO1" s="55"/>
      <c r="TPP1" s="55"/>
      <c r="TPQ1" s="55"/>
      <c r="TPR1" s="55"/>
      <c r="TPS1" s="55"/>
      <c r="TPT1" s="55"/>
      <c r="TPU1" s="55"/>
      <c r="TPV1" s="55"/>
      <c r="TPW1" s="55"/>
      <c r="TPX1" s="55"/>
      <c r="TPY1" s="55"/>
      <c r="TPZ1" s="55"/>
      <c r="TQA1" s="55"/>
      <c r="TQB1" s="55"/>
      <c r="TQC1" s="55"/>
      <c r="TQD1" s="55"/>
      <c r="TQE1" s="55"/>
      <c r="TQF1" s="55"/>
      <c r="TQG1" s="55"/>
      <c r="TQH1" s="55"/>
      <c r="TQI1" s="55"/>
      <c r="TQJ1" s="55"/>
      <c r="TQK1" s="55"/>
      <c r="TQL1" s="55"/>
      <c r="TQM1" s="55"/>
      <c r="TQN1" s="55"/>
      <c r="TQO1" s="55"/>
      <c r="TQP1" s="55"/>
      <c r="TQQ1" s="55"/>
      <c r="TQR1" s="55"/>
      <c r="TQS1" s="55"/>
      <c r="TQT1" s="55"/>
      <c r="TQU1" s="55"/>
      <c r="TQV1" s="55"/>
      <c r="TQW1" s="55"/>
      <c r="TQX1" s="55"/>
      <c r="TQY1" s="55"/>
      <c r="TQZ1" s="55"/>
      <c r="TRA1" s="55"/>
      <c r="TRB1" s="55"/>
      <c r="TRC1" s="55"/>
      <c r="TRD1" s="55"/>
      <c r="TRE1" s="55"/>
      <c r="TRF1" s="55"/>
      <c r="TRG1" s="55"/>
      <c r="TRH1" s="55"/>
      <c r="TRI1" s="55"/>
      <c r="TRJ1" s="55"/>
      <c r="TRK1" s="55"/>
      <c r="TRL1" s="55"/>
      <c r="TRM1" s="55"/>
      <c r="TRN1" s="55"/>
      <c r="TRO1" s="55"/>
      <c r="TRP1" s="55"/>
      <c r="TRQ1" s="55"/>
      <c r="TRR1" s="55"/>
      <c r="TRS1" s="55"/>
      <c r="TRT1" s="55"/>
      <c r="TRU1" s="55"/>
      <c r="TRV1" s="55"/>
      <c r="TRW1" s="55"/>
      <c r="TRX1" s="55"/>
      <c r="TRY1" s="55"/>
      <c r="TRZ1" s="55"/>
      <c r="TSA1" s="55"/>
      <c r="TSB1" s="55"/>
      <c r="TSC1" s="55"/>
      <c r="TSD1" s="55"/>
      <c r="TSE1" s="55"/>
      <c r="TSF1" s="55"/>
      <c r="TSG1" s="55"/>
      <c r="TSH1" s="55"/>
      <c r="TSI1" s="55"/>
      <c r="TSJ1" s="55"/>
      <c r="TSK1" s="55"/>
      <c r="TSL1" s="55"/>
      <c r="TSM1" s="55"/>
      <c r="TSN1" s="55"/>
      <c r="TSO1" s="55"/>
      <c r="TSP1" s="55"/>
      <c r="TSQ1" s="55"/>
      <c r="TSR1" s="55"/>
      <c r="TSS1" s="55"/>
      <c r="TST1" s="55"/>
      <c r="TSU1" s="55"/>
      <c r="TSV1" s="55"/>
      <c r="TSW1" s="55"/>
      <c r="TSX1" s="55"/>
      <c r="TSY1" s="55"/>
      <c r="TSZ1" s="55"/>
      <c r="TTA1" s="55"/>
      <c r="TTB1" s="55"/>
      <c r="TTC1" s="55"/>
      <c r="TTD1" s="55"/>
      <c r="TTE1" s="55"/>
      <c r="TTF1" s="55"/>
      <c r="TTG1" s="55"/>
      <c r="TTH1" s="55"/>
      <c r="TTI1" s="55"/>
      <c r="TTJ1" s="55"/>
      <c r="TTK1" s="55"/>
      <c r="TTL1" s="55"/>
      <c r="TTM1" s="55"/>
      <c r="TTN1" s="55"/>
      <c r="TTO1" s="55"/>
      <c r="TTP1" s="55"/>
      <c r="TTQ1" s="55"/>
      <c r="TTR1" s="55"/>
      <c r="TTS1" s="55"/>
      <c r="TTT1" s="55"/>
      <c r="TTU1" s="55"/>
      <c r="TTV1" s="55"/>
      <c r="TTW1" s="55"/>
      <c r="TTX1" s="55"/>
      <c r="TTY1" s="55"/>
      <c r="TTZ1" s="55"/>
      <c r="TUA1" s="55"/>
      <c r="TUB1" s="55"/>
      <c r="TUC1" s="55"/>
      <c r="TUD1" s="55"/>
      <c r="TUE1" s="55"/>
      <c r="TUF1" s="55"/>
      <c r="TUG1" s="55"/>
      <c r="TUH1" s="55"/>
      <c r="TUI1" s="55"/>
      <c r="TUJ1" s="55"/>
      <c r="TUK1" s="55"/>
      <c r="TUL1" s="55"/>
      <c r="TUM1" s="55"/>
      <c r="TUN1" s="55"/>
      <c r="TUO1" s="55"/>
      <c r="TUP1" s="55"/>
      <c r="TUQ1" s="55"/>
      <c r="TUR1" s="55"/>
      <c r="TUS1" s="55"/>
      <c r="TUT1" s="55"/>
      <c r="TUU1" s="55"/>
      <c r="TUV1" s="55"/>
      <c r="TUW1" s="55"/>
      <c r="TUX1" s="55"/>
      <c r="TUY1" s="55"/>
      <c r="TUZ1" s="55"/>
      <c r="TVA1" s="55"/>
      <c r="TVB1" s="55"/>
      <c r="TVC1" s="55"/>
      <c r="TVD1" s="55"/>
      <c r="TVE1" s="55"/>
      <c r="TVF1" s="55"/>
      <c r="TVG1" s="55"/>
      <c r="TVH1" s="55"/>
      <c r="TVI1" s="55"/>
      <c r="TVJ1" s="55"/>
      <c r="TVK1" s="55"/>
      <c r="TVL1" s="55"/>
      <c r="TVM1" s="55"/>
      <c r="TVN1" s="55"/>
      <c r="TVO1" s="55"/>
      <c r="TVP1" s="55"/>
      <c r="TVQ1" s="55"/>
      <c r="TVR1" s="55"/>
      <c r="TVS1" s="55"/>
      <c r="TVT1" s="55"/>
      <c r="TVU1" s="55"/>
      <c r="TVV1" s="55"/>
      <c r="TVW1" s="55"/>
      <c r="TVX1" s="55"/>
      <c r="TVY1" s="55"/>
      <c r="TVZ1" s="55"/>
      <c r="TWA1" s="55"/>
      <c r="TWB1" s="55"/>
      <c r="TWC1" s="55"/>
      <c r="TWD1" s="55"/>
      <c r="TWE1" s="55"/>
      <c r="TWF1" s="55"/>
      <c r="TWG1" s="55"/>
      <c r="TWH1" s="55"/>
      <c r="TWI1" s="55"/>
      <c r="TWJ1" s="55"/>
      <c r="TWK1" s="55"/>
      <c r="TWL1" s="55"/>
      <c r="TWM1" s="55"/>
      <c r="TWN1" s="55"/>
      <c r="TWO1" s="55"/>
      <c r="TWP1" s="55"/>
      <c r="TWQ1" s="55"/>
      <c r="TWR1" s="55"/>
      <c r="TWS1" s="55"/>
      <c r="TWT1" s="55"/>
      <c r="TWU1" s="55"/>
      <c r="TWV1" s="55"/>
      <c r="TWW1" s="55"/>
      <c r="TWX1" s="55"/>
      <c r="TWY1" s="55"/>
      <c r="TWZ1" s="55"/>
      <c r="TXA1" s="55"/>
      <c r="TXB1" s="55"/>
      <c r="TXC1" s="55"/>
      <c r="TXD1" s="55"/>
      <c r="TXE1" s="55"/>
      <c r="TXF1" s="55"/>
      <c r="TXG1" s="55"/>
      <c r="TXH1" s="55"/>
      <c r="TXI1" s="55"/>
      <c r="TXJ1" s="55"/>
      <c r="TXK1" s="55"/>
      <c r="TXL1" s="55"/>
      <c r="TXM1" s="55"/>
      <c r="TXN1" s="55"/>
      <c r="TXO1" s="55"/>
      <c r="TXP1" s="55"/>
      <c r="TXQ1" s="55"/>
      <c r="TXR1" s="55"/>
      <c r="TXS1" s="55"/>
      <c r="TXT1" s="55"/>
      <c r="TXU1" s="55"/>
      <c r="TXV1" s="55"/>
      <c r="TXW1" s="55"/>
      <c r="TXX1" s="55"/>
      <c r="TXY1" s="55"/>
      <c r="TXZ1" s="55"/>
      <c r="TYA1" s="55"/>
      <c r="TYB1" s="55"/>
      <c r="TYC1" s="55"/>
      <c r="TYD1" s="55"/>
      <c r="TYE1" s="55"/>
      <c r="TYF1" s="55"/>
      <c r="TYG1" s="55"/>
      <c r="TYH1" s="55"/>
      <c r="TYI1" s="55"/>
      <c r="TYJ1" s="55"/>
      <c r="TYK1" s="55"/>
      <c r="TYL1" s="55"/>
      <c r="TYM1" s="55"/>
      <c r="TYN1" s="55"/>
      <c r="TYO1" s="55"/>
      <c r="TYP1" s="55"/>
      <c r="TYQ1" s="55"/>
      <c r="TYR1" s="55"/>
      <c r="TYS1" s="55"/>
      <c r="TYT1" s="55"/>
      <c r="TYU1" s="55"/>
      <c r="TYV1" s="55"/>
      <c r="TYW1" s="55"/>
      <c r="TYX1" s="55"/>
      <c r="TYY1" s="55"/>
      <c r="TYZ1" s="55"/>
      <c r="TZA1" s="55"/>
      <c r="TZB1" s="55"/>
      <c r="TZC1" s="55"/>
      <c r="TZD1" s="55"/>
      <c r="TZE1" s="55"/>
      <c r="TZF1" s="55"/>
      <c r="TZG1" s="55"/>
      <c r="TZH1" s="55"/>
      <c r="TZI1" s="55"/>
      <c r="TZJ1" s="55"/>
      <c r="TZK1" s="55"/>
      <c r="TZL1" s="55"/>
      <c r="TZM1" s="55"/>
      <c r="TZN1" s="55"/>
      <c r="TZO1" s="55"/>
      <c r="TZP1" s="55"/>
      <c r="TZQ1" s="55"/>
      <c r="TZR1" s="55"/>
      <c r="TZS1" s="55"/>
      <c r="TZT1" s="55"/>
      <c r="TZU1" s="55"/>
      <c r="TZV1" s="55"/>
      <c r="TZW1" s="55"/>
      <c r="TZX1" s="55"/>
      <c r="TZY1" s="55"/>
      <c r="TZZ1" s="55"/>
      <c r="UAA1" s="55"/>
      <c r="UAB1" s="55"/>
      <c r="UAC1" s="55"/>
      <c r="UAD1" s="55"/>
      <c r="UAE1" s="55"/>
      <c r="UAF1" s="55"/>
      <c r="UAG1" s="55"/>
      <c r="UAH1" s="55"/>
      <c r="UAI1" s="55"/>
      <c r="UAJ1" s="55"/>
      <c r="UAK1" s="55"/>
      <c r="UAL1" s="55"/>
      <c r="UAM1" s="55"/>
      <c r="UAN1" s="55"/>
      <c r="UAO1" s="55"/>
      <c r="UAP1" s="55"/>
      <c r="UAQ1" s="55"/>
      <c r="UAR1" s="55"/>
      <c r="UAS1" s="55"/>
      <c r="UAT1" s="55"/>
      <c r="UAU1" s="55"/>
      <c r="UAV1" s="55"/>
      <c r="UAW1" s="55"/>
      <c r="UAX1" s="55"/>
      <c r="UAY1" s="55"/>
      <c r="UAZ1" s="55"/>
      <c r="UBA1" s="55"/>
      <c r="UBB1" s="55"/>
      <c r="UBC1" s="55"/>
      <c r="UBD1" s="55"/>
      <c r="UBE1" s="55"/>
      <c r="UBF1" s="55"/>
      <c r="UBG1" s="55"/>
      <c r="UBH1" s="55"/>
      <c r="UBI1" s="55"/>
      <c r="UBJ1" s="55"/>
      <c r="UBK1" s="55"/>
      <c r="UBL1" s="55"/>
      <c r="UBM1" s="55"/>
      <c r="UBN1" s="55"/>
      <c r="UBO1" s="55"/>
      <c r="UBP1" s="55"/>
      <c r="UBQ1" s="55"/>
      <c r="UBR1" s="55"/>
      <c r="UBS1" s="55"/>
      <c r="UBT1" s="55"/>
      <c r="UBU1" s="55"/>
      <c r="UBV1" s="55"/>
      <c r="UBW1" s="55"/>
      <c r="UBX1" s="55"/>
      <c r="UBY1" s="55"/>
      <c r="UBZ1" s="55"/>
      <c r="UCA1" s="55"/>
      <c r="UCB1" s="55"/>
      <c r="UCC1" s="55"/>
      <c r="UCD1" s="55"/>
      <c r="UCE1" s="55"/>
      <c r="UCF1" s="55"/>
      <c r="UCG1" s="55"/>
      <c r="UCH1" s="55"/>
      <c r="UCI1" s="55"/>
      <c r="UCJ1" s="55"/>
      <c r="UCK1" s="55"/>
      <c r="UCL1" s="55"/>
      <c r="UCM1" s="55"/>
      <c r="UCN1" s="55"/>
      <c r="UCO1" s="55"/>
      <c r="UCP1" s="55"/>
      <c r="UCQ1" s="55"/>
      <c r="UCR1" s="55"/>
      <c r="UCS1" s="55"/>
      <c r="UCT1" s="55"/>
      <c r="UCU1" s="55"/>
      <c r="UCV1" s="55"/>
      <c r="UCW1" s="55"/>
      <c r="UCX1" s="55"/>
      <c r="UCY1" s="55"/>
      <c r="UCZ1" s="55"/>
      <c r="UDA1" s="55"/>
      <c r="UDB1" s="55"/>
      <c r="UDC1" s="55"/>
      <c r="UDD1" s="55"/>
      <c r="UDE1" s="55"/>
      <c r="UDF1" s="55"/>
      <c r="UDG1" s="55"/>
      <c r="UDH1" s="55"/>
      <c r="UDI1" s="55"/>
      <c r="UDJ1" s="55"/>
      <c r="UDK1" s="55"/>
      <c r="UDL1" s="55"/>
      <c r="UDM1" s="55"/>
      <c r="UDN1" s="55"/>
      <c r="UDO1" s="55"/>
      <c r="UDP1" s="55"/>
      <c r="UDQ1" s="55"/>
      <c r="UDR1" s="55"/>
      <c r="UDS1" s="55"/>
      <c r="UDT1" s="55"/>
      <c r="UDU1" s="55"/>
      <c r="UDV1" s="55"/>
      <c r="UDW1" s="55"/>
      <c r="UDX1" s="55"/>
      <c r="UDY1" s="55"/>
      <c r="UDZ1" s="55"/>
      <c r="UEA1" s="55"/>
      <c r="UEB1" s="55"/>
      <c r="UEC1" s="55"/>
      <c r="UED1" s="55"/>
      <c r="UEE1" s="55"/>
      <c r="UEF1" s="55"/>
      <c r="UEG1" s="55"/>
      <c r="UEH1" s="55"/>
      <c r="UEI1" s="55"/>
      <c r="UEJ1" s="55"/>
      <c r="UEK1" s="55"/>
      <c r="UEL1" s="55"/>
      <c r="UEM1" s="55"/>
      <c r="UEN1" s="55"/>
      <c r="UEO1" s="55"/>
      <c r="UEP1" s="55"/>
      <c r="UEQ1" s="55"/>
      <c r="UER1" s="55"/>
      <c r="UES1" s="55"/>
      <c r="UET1" s="55"/>
      <c r="UEU1" s="55"/>
      <c r="UEV1" s="55"/>
      <c r="UEW1" s="55"/>
      <c r="UEX1" s="55"/>
      <c r="UEY1" s="55"/>
      <c r="UEZ1" s="55"/>
      <c r="UFA1" s="55"/>
      <c r="UFB1" s="55"/>
      <c r="UFC1" s="55"/>
      <c r="UFD1" s="55"/>
      <c r="UFE1" s="55"/>
      <c r="UFF1" s="55"/>
      <c r="UFG1" s="55"/>
      <c r="UFH1" s="55"/>
      <c r="UFI1" s="55"/>
      <c r="UFJ1" s="55"/>
      <c r="UFK1" s="55"/>
      <c r="UFL1" s="55"/>
      <c r="UFM1" s="55"/>
      <c r="UFN1" s="55"/>
      <c r="UFO1" s="55"/>
      <c r="UFP1" s="55"/>
      <c r="UFQ1" s="55"/>
      <c r="UFR1" s="55"/>
      <c r="UFS1" s="55"/>
      <c r="UFT1" s="55"/>
      <c r="UFU1" s="55"/>
      <c r="UFV1" s="55"/>
      <c r="UFW1" s="55"/>
      <c r="UFX1" s="55"/>
      <c r="UFY1" s="55"/>
      <c r="UFZ1" s="55"/>
      <c r="UGA1" s="55"/>
      <c r="UGB1" s="55"/>
      <c r="UGC1" s="55"/>
      <c r="UGD1" s="55"/>
      <c r="UGE1" s="55"/>
      <c r="UGF1" s="55"/>
      <c r="UGG1" s="55"/>
      <c r="UGH1" s="55"/>
      <c r="UGI1" s="55"/>
      <c r="UGJ1" s="55"/>
      <c r="UGK1" s="55"/>
      <c r="UGL1" s="55"/>
      <c r="UGM1" s="55"/>
      <c r="UGN1" s="55"/>
      <c r="UGO1" s="55"/>
      <c r="UGP1" s="55"/>
      <c r="UGQ1" s="55"/>
      <c r="UGR1" s="55"/>
      <c r="UGS1" s="55"/>
      <c r="UGT1" s="55"/>
      <c r="UGU1" s="55"/>
      <c r="UGV1" s="55"/>
      <c r="UGW1" s="55"/>
      <c r="UGX1" s="55"/>
      <c r="UGY1" s="55"/>
      <c r="UGZ1" s="55"/>
      <c r="UHA1" s="55"/>
      <c r="UHB1" s="55"/>
      <c r="UHC1" s="55"/>
      <c r="UHD1" s="55"/>
      <c r="UHE1" s="55"/>
      <c r="UHF1" s="55"/>
      <c r="UHG1" s="55"/>
      <c r="UHH1" s="55"/>
      <c r="UHI1" s="55"/>
      <c r="UHJ1" s="55"/>
      <c r="UHK1" s="55"/>
      <c r="UHL1" s="55"/>
      <c r="UHM1" s="55"/>
      <c r="UHN1" s="55"/>
      <c r="UHO1" s="55"/>
      <c r="UHP1" s="55"/>
      <c r="UHQ1" s="55"/>
      <c r="UHR1" s="55"/>
      <c r="UHS1" s="55"/>
      <c r="UHT1" s="55"/>
      <c r="UHU1" s="55"/>
      <c r="UHV1" s="55"/>
      <c r="UHW1" s="55"/>
      <c r="UHX1" s="55"/>
      <c r="UHY1" s="55"/>
      <c r="UHZ1" s="55"/>
      <c r="UIA1" s="55"/>
      <c r="UIB1" s="55"/>
      <c r="UIC1" s="55"/>
      <c r="UID1" s="55"/>
      <c r="UIE1" s="55"/>
      <c r="UIF1" s="55"/>
      <c r="UIG1" s="55"/>
      <c r="UIH1" s="55"/>
      <c r="UII1" s="55"/>
      <c r="UIJ1" s="55"/>
      <c r="UIK1" s="55"/>
      <c r="UIL1" s="55"/>
      <c r="UIM1" s="55"/>
      <c r="UIN1" s="55"/>
      <c r="UIO1" s="55"/>
      <c r="UIP1" s="55"/>
      <c r="UIQ1" s="55"/>
      <c r="UIR1" s="55"/>
      <c r="UIS1" s="55"/>
      <c r="UIT1" s="55"/>
      <c r="UIU1" s="55"/>
      <c r="UIV1" s="55"/>
      <c r="UIW1" s="55"/>
      <c r="UIX1" s="55"/>
      <c r="UIY1" s="55"/>
      <c r="UIZ1" s="55"/>
      <c r="UJA1" s="55"/>
      <c r="UJB1" s="55"/>
      <c r="UJC1" s="55"/>
      <c r="UJD1" s="55"/>
      <c r="UJE1" s="55"/>
      <c r="UJF1" s="55"/>
      <c r="UJG1" s="55"/>
      <c r="UJH1" s="55"/>
      <c r="UJI1" s="55"/>
      <c r="UJJ1" s="55"/>
      <c r="UJK1" s="55"/>
      <c r="UJL1" s="55"/>
      <c r="UJM1" s="55"/>
      <c r="UJN1" s="55"/>
      <c r="UJO1" s="55"/>
      <c r="UJP1" s="55"/>
      <c r="UJQ1" s="55"/>
      <c r="UJR1" s="55"/>
      <c r="UJS1" s="55"/>
      <c r="UJT1" s="55"/>
      <c r="UJU1" s="55"/>
      <c r="UJV1" s="55"/>
      <c r="UJW1" s="55"/>
      <c r="UJX1" s="55"/>
      <c r="UJY1" s="55"/>
      <c r="UJZ1" s="55"/>
      <c r="UKA1" s="55"/>
      <c r="UKB1" s="55"/>
      <c r="UKC1" s="55"/>
      <c r="UKD1" s="55"/>
      <c r="UKE1" s="55"/>
      <c r="UKF1" s="55"/>
      <c r="UKG1" s="55"/>
      <c r="UKH1" s="55"/>
      <c r="UKI1" s="55"/>
      <c r="UKJ1" s="55"/>
      <c r="UKK1" s="55"/>
      <c r="UKL1" s="55"/>
      <c r="UKM1" s="55"/>
      <c r="UKN1" s="55"/>
      <c r="UKO1" s="55"/>
      <c r="UKP1" s="55"/>
      <c r="UKQ1" s="55"/>
      <c r="UKR1" s="55"/>
      <c r="UKS1" s="55"/>
      <c r="UKT1" s="55"/>
      <c r="UKU1" s="55"/>
      <c r="UKV1" s="55"/>
      <c r="UKW1" s="55"/>
      <c r="UKX1" s="55"/>
      <c r="UKY1" s="55"/>
      <c r="UKZ1" s="55"/>
      <c r="ULA1" s="55"/>
      <c r="ULB1" s="55"/>
      <c r="ULC1" s="55"/>
      <c r="ULD1" s="55"/>
      <c r="ULE1" s="55"/>
      <c r="ULF1" s="55"/>
      <c r="ULG1" s="55"/>
      <c r="ULH1" s="55"/>
      <c r="ULI1" s="55"/>
      <c r="ULJ1" s="55"/>
      <c r="ULK1" s="55"/>
      <c r="ULL1" s="55"/>
      <c r="ULM1" s="55"/>
      <c r="ULN1" s="55"/>
      <c r="ULO1" s="55"/>
      <c r="ULP1" s="55"/>
      <c r="ULQ1" s="55"/>
      <c r="ULR1" s="55"/>
      <c r="ULS1" s="55"/>
      <c r="ULT1" s="55"/>
      <c r="ULU1" s="55"/>
      <c r="ULV1" s="55"/>
      <c r="ULW1" s="55"/>
      <c r="ULX1" s="55"/>
      <c r="ULY1" s="55"/>
      <c r="ULZ1" s="55"/>
      <c r="UMA1" s="55"/>
      <c r="UMB1" s="55"/>
      <c r="UMC1" s="55"/>
      <c r="UMD1" s="55"/>
      <c r="UME1" s="55"/>
      <c r="UMF1" s="55"/>
      <c r="UMG1" s="55"/>
      <c r="UMH1" s="55"/>
      <c r="UMI1" s="55"/>
      <c r="UMJ1" s="55"/>
      <c r="UMK1" s="55"/>
      <c r="UML1" s="55"/>
      <c r="UMM1" s="55"/>
      <c r="UMN1" s="55"/>
      <c r="UMO1" s="55"/>
      <c r="UMP1" s="55"/>
      <c r="UMQ1" s="55"/>
      <c r="UMR1" s="55"/>
      <c r="UMS1" s="55"/>
      <c r="UMT1" s="55"/>
      <c r="UMU1" s="55"/>
      <c r="UMV1" s="55"/>
      <c r="UMW1" s="55"/>
      <c r="UMX1" s="55"/>
      <c r="UMY1" s="55"/>
      <c r="UMZ1" s="55"/>
      <c r="UNA1" s="55"/>
      <c r="UNB1" s="55"/>
      <c r="UNC1" s="55"/>
      <c r="UND1" s="55"/>
      <c r="UNE1" s="55"/>
      <c r="UNF1" s="55"/>
      <c r="UNG1" s="55"/>
      <c r="UNH1" s="55"/>
      <c r="UNI1" s="55"/>
      <c r="UNJ1" s="55"/>
      <c r="UNK1" s="55"/>
      <c r="UNL1" s="55"/>
      <c r="UNM1" s="55"/>
      <c r="UNN1" s="55"/>
      <c r="UNO1" s="55"/>
      <c r="UNP1" s="55"/>
      <c r="UNQ1" s="55"/>
      <c r="UNR1" s="55"/>
      <c r="UNS1" s="55"/>
      <c r="UNT1" s="55"/>
      <c r="UNU1" s="55"/>
      <c r="UNV1" s="55"/>
      <c r="UNW1" s="55"/>
      <c r="UNX1" s="55"/>
      <c r="UNY1" s="55"/>
      <c r="UNZ1" s="55"/>
      <c r="UOA1" s="55"/>
      <c r="UOB1" s="55"/>
      <c r="UOC1" s="55"/>
      <c r="UOD1" s="55"/>
      <c r="UOE1" s="55"/>
      <c r="UOF1" s="55"/>
      <c r="UOG1" s="55"/>
      <c r="UOH1" s="55"/>
      <c r="UOI1" s="55"/>
      <c r="UOJ1" s="55"/>
      <c r="UOK1" s="55"/>
      <c r="UOL1" s="55"/>
      <c r="UOM1" s="55"/>
      <c r="UON1" s="55"/>
      <c r="UOO1" s="55"/>
      <c r="UOP1" s="55"/>
      <c r="UOQ1" s="55"/>
      <c r="UOR1" s="55"/>
      <c r="UOS1" s="55"/>
      <c r="UOT1" s="55"/>
      <c r="UOU1" s="55"/>
      <c r="UOV1" s="55"/>
      <c r="UOW1" s="55"/>
      <c r="UOX1" s="55"/>
      <c r="UOY1" s="55"/>
      <c r="UOZ1" s="55"/>
      <c r="UPA1" s="55"/>
      <c r="UPB1" s="55"/>
      <c r="UPC1" s="55"/>
      <c r="UPD1" s="55"/>
      <c r="UPE1" s="55"/>
      <c r="UPF1" s="55"/>
      <c r="UPG1" s="55"/>
      <c r="UPH1" s="55"/>
      <c r="UPI1" s="55"/>
      <c r="UPJ1" s="55"/>
      <c r="UPK1" s="55"/>
      <c r="UPL1" s="55"/>
      <c r="UPM1" s="55"/>
      <c r="UPN1" s="55"/>
      <c r="UPO1" s="55"/>
      <c r="UPP1" s="55"/>
      <c r="UPQ1" s="55"/>
      <c r="UPR1" s="55"/>
      <c r="UPS1" s="55"/>
      <c r="UPT1" s="55"/>
      <c r="UPU1" s="55"/>
      <c r="UPV1" s="55"/>
      <c r="UPW1" s="55"/>
      <c r="UPX1" s="55"/>
      <c r="UPY1" s="55"/>
      <c r="UPZ1" s="55"/>
      <c r="UQA1" s="55"/>
      <c r="UQB1" s="55"/>
      <c r="UQC1" s="55"/>
      <c r="UQD1" s="55"/>
      <c r="UQE1" s="55"/>
      <c r="UQF1" s="55"/>
      <c r="UQG1" s="55"/>
      <c r="UQH1" s="55"/>
      <c r="UQI1" s="55"/>
      <c r="UQJ1" s="55"/>
      <c r="UQK1" s="55"/>
      <c r="UQL1" s="55"/>
      <c r="UQM1" s="55"/>
      <c r="UQN1" s="55"/>
      <c r="UQO1" s="55"/>
      <c r="UQP1" s="55"/>
      <c r="UQQ1" s="55"/>
      <c r="UQR1" s="55"/>
      <c r="UQS1" s="55"/>
      <c r="UQT1" s="55"/>
      <c r="UQU1" s="55"/>
      <c r="UQV1" s="55"/>
      <c r="UQW1" s="55"/>
      <c r="UQX1" s="55"/>
      <c r="UQY1" s="55"/>
      <c r="UQZ1" s="55"/>
      <c r="URA1" s="55"/>
      <c r="URB1" s="55"/>
      <c r="URC1" s="55"/>
      <c r="URD1" s="55"/>
      <c r="URE1" s="55"/>
      <c r="URF1" s="55"/>
      <c r="URG1" s="55"/>
      <c r="URH1" s="55"/>
      <c r="URI1" s="55"/>
      <c r="URJ1" s="55"/>
      <c r="URK1" s="55"/>
      <c r="URL1" s="55"/>
      <c r="URM1" s="55"/>
      <c r="URN1" s="55"/>
      <c r="URO1" s="55"/>
      <c r="URP1" s="55"/>
      <c r="URQ1" s="55"/>
      <c r="URR1" s="55"/>
      <c r="URS1" s="55"/>
      <c r="URT1" s="55"/>
      <c r="URU1" s="55"/>
      <c r="URV1" s="55"/>
      <c r="URW1" s="55"/>
      <c r="URX1" s="55"/>
      <c r="URY1" s="55"/>
      <c r="URZ1" s="55"/>
      <c r="USA1" s="55"/>
      <c r="USB1" s="55"/>
      <c r="USC1" s="55"/>
      <c r="USD1" s="55"/>
      <c r="USE1" s="55"/>
      <c r="USF1" s="55"/>
      <c r="USG1" s="55"/>
      <c r="USH1" s="55"/>
      <c r="USI1" s="55"/>
      <c r="USJ1" s="55"/>
      <c r="USK1" s="55"/>
      <c r="USL1" s="55"/>
      <c r="USM1" s="55"/>
      <c r="USN1" s="55"/>
      <c r="USO1" s="55"/>
      <c r="USP1" s="55"/>
      <c r="USQ1" s="55"/>
      <c r="USR1" s="55"/>
      <c r="USS1" s="55"/>
      <c r="UST1" s="55"/>
      <c r="USU1" s="55"/>
      <c r="USV1" s="55"/>
      <c r="USW1" s="55"/>
      <c r="USX1" s="55"/>
      <c r="USY1" s="55"/>
      <c r="USZ1" s="55"/>
      <c r="UTA1" s="55"/>
      <c r="UTB1" s="55"/>
      <c r="UTC1" s="55"/>
      <c r="UTD1" s="55"/>
      <c r="UTE1" s="55"/>
      <c r="UTF1" s="55"/>
      <c r="UTG1" s="55"/>
      <c r="UTH1" s="55"/>
      <c r="UTI1" s="55"/>
      <c r="UTJ1" s="55"/>
      <c r="UTK1" s="55"/>
      <c r="UTL1" s="55"/>
      <c r="UTM1" s="55"/>
      <c r="UTN1" s="55"/>
      <c r="UTO1" s="55"/>
      <c r="UTP1" s="55"/>
      <c r="UTQ1" s="55"/>
      <c r="UTR1" s="55"/>
      <c r="UTS1" s="55"/>
      <c r="UTT1" s="55"/>
      <c r="UTU1" s="55"/>
      <c r="UTV1" s="55"/>
      <c r="UTW1" s="55"/>
      <c r="UTX1" s="55"/>
      <c r="UTY1" s="55"/>
      <c r="UTZ1" s="55"/>
      <c r="UUA1" s="55"/>
      <c r="UUB1" s="55"/>
      <c r="UUC1" s="55"/>
      <c r="UUD1" s="55"/>
      <c r="UUE1" s="55"/>
      <c r="UUF1" s="55"/>
      <c r="UUG1" s="55"/>
      <c r="UUH1" s="55"/>
      <c r="UUI1" s="55"/>
      <c r="UUJ1" s="55"/>
      <c r="UUK1" s="55"/>
      <c r="UUL1" s="55"/>
      <c r="UUM1" s="55"/>
      <c r="UUN1" s="55"/>
      <c r="UUO1" s="55"/>
      <c r="UUP1" s="55"/>
      <c r="UUQ1" s="55"/>
      <c r="UUR1" s="55"/>
      <c r="UUS1" s="55"/>
      <c r="UUT1" s="55"/>
      <c r="UUU1" s="55"/>
      <c r="UUV1" s="55"/>
      <c r="UUW1" s="55"/>
      <c r="UUX1" s="55"/>
      <c r="UUY1" s="55"/>
      <c r="UUZ1" s="55"/>
      <c r="UVA1" s="55"/>
      <c r="UVB1" s="55"/>
      <c r="UVC1" s="55"/>
      <c r="UVD1" s="55"/>
      <c r="UVE1" s="55"/>
      <c r="UVF1" s="55"/>
      <c r="UVG1" s="55"/>
      <c r="UVH1" s="55"/>
      <c r="UVI1" s="55"/>
      <c r="UVJ1" s="55"/>
      <c r="UVK1" s="55"/>
      <c r="UVL1" s="55"/>
      <c r="UVM1" s="55"/>
      <c r="UVN1" s="55"/>
      <c r="UVO1" s="55"/>
      <c r="UVP1" s="55"/>
      <c r="UVQ1" s="55"/>
      <c r="UVR1" s="55"/>
      <c r="UVS1" s="55"/>
      <c r="UVT1" s="55"/>
      <c r="UVU1" s="55"/>
      <c r="UVV1" s="55"/>
      <c r="UVW1" s="55"/>
      <c r="UVX1" s="55"/>
      <c r="UVY1" s="55"/>
      <c r="UVZ1" s="55"/>
      <c r="UWA1" s="55"/>
      <c r="UWB1" s="55"/>
      <c r="UWC1" s="55"/>
      <c r="UWD1" s="55"/>
      <c r="UWE1" s="55"/>
      <c r="UWF1" s="55"/>
      <c r="UWG1" s="55"/>
      <c r="UWH1" s="55"/>
      <c r="UWI1" s="55"/>
      <c r="UWJ1" s="55"/>
      <c r="UWK1" s="55"/>
      <c r="UWL1" s="55"/>
      <c r="UWM1" s="55"/>
      <c r="UWN1" s="55"/>
      <c r="UWO1" s="55"/>
      <c r="UWP1" s="55"/>
      <c r="UWQ1" s="55"/>
      <c r="UWR1" s="55"/>
      <c r="UWS1" s="55"/>
      <c r="UWT1" s="55"/>
      <c r="UWU1" s="55"/>
      <c r="UWV1" s="55"/>
      <c r="UWW1" s="55"/>
      <c r="UWX1" s="55"/>
      <c r="UWY1" s="55"/>
      <c r="UWZ1" s="55"/>
      <c r="UXA1" s="55"/>
      <c r="UXB1" s="55"/>
      <c r="UXC1" s="55"/>
      <c r="UXD1" s="55"/>
      <c r="UXE1" s="55"/>
      <c r="UXF1" s="55"/>
      <c r="UXG1" s="55"/>
      <c r="UXH1" s="55"/>
      <c r="UXI1" s="55"/>
      <c r="UXJ1" s="55"/>
      <c r="UXK1" s="55"/>
      <c r="UXL1" s="55"/>
      <c r="UXM1" s="55"/>
      <c r="UXN1" s="55"/>
      <c r="UXO1" s="55"/>
      <c r="UXP1" s="55"/>
      <c r="UXQ1" s="55"/>
      <c r="UXR1" s="55"/>
      <c r="UXS1" s="55"/>
      <c r="UXT1" s="55"/>
      <c r="UXU1" s="55"/>
      <c r="UXV1" s="55"/>
      <c r="UXW1" s="55"/>
      <c r="UXX1" s="55"/>
      <c r="UXY1" s="55"/>
      <c r="UXZ1" s="55"/>
      <c r="UYA1" s="55"/>
      <c r="UYB1" s="55"/>
      <c r="UYC1" s="55"/>
      <c r="UYD1" s="55"/>
      <c r="UYE1" s="55"/>
      <c r="UYF1" s="55"/>
      <c r="UYG1" s="55"/>
      <c r="UYH1" s="55"/>
      <c r="UYI1" s="55"/>
      <c r="UYJ1" s="55"/>
      <c r="UYK1" s="55"/>
      <c r="UYL1" s="55"/>
      <c r="UYM1" s="55"/>
      <c r="UYN1" s="55"/>
      <c r="UYO1" s="55"/>
      <c r="UYP1" s="55"/>
      <c r="UYQ1" s="55"/>
      <c r="UYR1" s="55"/>
      <c r="UYS1" s="55"/>
      <c r="UYT1" s="55"/>
      <c r="UYU1" s="55"/>
      <c r="UYV1" s="55"/>
      <c r="UYW1" s="55"/>
      <c r="UYX1" s="55"/>
      <c r="UYY1" s="55"/>
      <c r="UYZ1" s="55"/>
      <c r="UZA1" s="55"/>
      <c r="UZB1" s="55"/>
      <c r="UZC1" s="55"/>
      <c r="UZD1" s="55"/>
      <c r="UZE1" s="55"/>
      <c r="UZF1" s="55"/>
      <c r="UZG1" s="55"/>
      <c r="UZH1" s="55"/>
      <c r="UZI1" s="55"/>
      <c r="UZJ1" s="55"/>
      <c r="UZK1" s="55"/>
      <c r="UZL1" s="55"/>
      <c r="UZM1" s="55"/>
      <c r="UZN1" s="55"/>
      <c r="UZO1" s="55"/>
      <c r="UZP1" s="55"/>
      <c r="UZQ1" s="55"/>
      <c r="UZR1" s="55"/>
      <c r="UZS1" s="55"/>
      <c r="UZT1" s="55"/>
      <c r="UZU1" s="55"/>
      <c r="UZV1" s="55"/>
      <c r="UZW1" s="55"/>
      <c r="UZX1" s="55"/>
      <c r="UZY1" s="55"/>
      <c r="UZZ1" s="55"/>
      <c r="VAA1" s="55"/>
      <c r="VAB1" s="55"/>
      <c r="VAC1" s="55"/>
      <c r="VAD1" s="55"/>
      <c r="VAE1" s="55"/>
      <c r="VAF1" s="55"/>
      <c r="VAG1" s="55"/>
      <c r="VAH1" s="55"/>
      <c r="VAI1" s="55"/>
      <c r="VAJ1" s="55"/>
      <c r="VAK1" s="55"/>
      <c r="VAL1" s="55"/>
      <c r="VAM1" s="55"/>
      <c r="VAN1" s="55"/>
      <c r="VAO1" s="55"/>
      <c r="VAP1" s="55"/>
      <c r="VAQ1" s="55"/>
      <c r="VAR1" s="55"/>
      <c r="VAS1" s="55"/>
      <c r="VAT1" s="55"/>
      <c r="VAU1" s="55"/>
      <c r="VAV1" s="55"/>
      <c r="VAW1" s="55"/>
      <c r="VAX1" s="55"/>
      <c r="VAY1" s="55"/>
      <c r="VAZ1" s="55"/>
      <c r="VBA1" s="55"/>
      <c r="VBB1" s="55"/>
      <c r="VBC1" s="55"/>
      <c r="VBD1" s="55"/>
      <c r="VBE1" s="55"/>
      <c r="VBF1" s="55"/>
      <c r="VBG1" s="55"/>
      <c r="VBH1" s="55"/>
      <c r="VBI1" s="55"/>
      <c r="VBJ1" s="55"/>
      <c r="VBK1" s="55"/>
      <c r="VBL1" s="55"/>
      <c r="VBM1" s="55"/>
      <c r="VBN1" s="55"/>
      <c r="VBO1" s="55"/>
      <c r="VBP1" s="55"/>
      <c r="VBQ1" s="55"/>
      <c r="VBR1" s="55"/>
      <c r="VBS1" s="55"/>
      <c r="VBT1" s="55"/>
      <c r="VBU1" s="55"/>
      <c r="VBV1" s="55"/>
      <c r="VBW1" s="55"/>
      <c r="VBX1" s="55"/>
      <c r="VBY1" s="55"/>
      <c r="VBZ1" s="55"/>
      <c r="VCA1" s="55"/>
      <c r="VCB1" s="55"/>
      <c r="VCC1" s="55"/>
      <c r="VCD1" s="55"/>
      <c r="VCE1" s="55"/>
      <c r="VCF1" s="55"/>
      <c r="VCG1" s="55"/>
      <c r="VCH1" s="55"/>
      <c r="VCI1" s="55"/>
      <c r="VCJ1" s="55"/>
      <c r="VCK1" s="55"/>
      <c r="VCL1" s="55"/>
      <c r="VCM1" s="55"/>
      <c r="VCN1" s="55"/>
      <c r="VCO1" s="55"/>
      <c r="VCP1" s="55"/>
      <c r="VCQ1" s="55"/>
      <c r="VCR1" s="55"/>
      <c r="VCS1" s="55"/>
      <c r="VCT1" s="55"/>
      <c r="VCU1" s="55"/>
      <c r="VCV1" s="55"/>
      <c r="VCW1" s="55"/>
      <c r="VCX1" s="55"/>
      <c r="VCY1" s="55"/>
      <c r="VCZ1" s="55"/>
      <c r="VDA1" s="55"/>
      <c r="VDB1" s="55"/>
      <c r="VDC1" s="55"/>
      <c r="VDD1" s="55"/>
      <c r="VDE1" s="55"/>
      <c r="VDF1" s="55"/>
      <c r="VDG1" s="55"/>
      <c r="VDH1" s="55"/>
      <c r="VDI1" s="55"/>
      <c r="VDJ1" s="55"/>
      <c r="VDK1" s="55"/>
      <c r="VDL1" s="55"/>
      <c r="VDM1" s="55"/>
      <c r="VDN1" s="55"/>
      <c r="VDO1" s="55"/>
      <c r="VDP1" s="55"/>
      <c r="VDQ1" s="55"/>
      <c r="VDR1" s="55"/>
      <c r="VDS1" s="55"/>
      <c r="VDT1" s="55"/>
      <c r="VDU1" s="55"/>
      <c r="VDV1" s="55"/>
      <c r="VDW1" s="55"/>
      <c r="VDX1" s="55"/>
      <c r="VDY1" s="55"/>
      <c r="VDZ1" s="55"/>
      <c r="VEA1" s="55"/>
      <c r="VEB1" s="55"/>
      <c r="VEC1" s="55"/>
      <c r="VED1" s="55"/>
      <c r="VEE1" s="55"/>
      <c r="VEF1" s="55"/>
      <c r="VEG1" s="55"/>
      <c r="VEH1" s="55"/>
      <c r="VEI1" s="55"/>
      <c r="VEJ1" s="55"/>
      <c r="VEK1" s="55"/>
      <c r="VEL1" s="55"/>
      <c r="VEM1" s="55"/>
      <c r="VEN1" s="55"/>
      <c r="VEO1" s="55"/>
      <c r="VEP1" s="55"/>
      <c r="VEQ1" s="55"/>
      <c r="VER1" s="55"/>
      <c r="VES1" s="55"/>
      <c r="VET1" s="55"/>
      <c r="VEU1" s="55"/>
      <c r="VEV1" s="55"/>
      <c r="VEW1" s="55"/>
      <c r="VEX1" s="55"/>
      <c r="VEY1" s="55"/>
      <c r="VEZ1" s="55"/>
      <c r="VFA1" s="55"/>
      <c r="VFB1" s="55"/>
      <c r="VFC1" s="55"/>
      <c r="VFD1" s="55"/>
      <c r="VFE1" s="55"/>
      <c r="VFF1" s="55"/>
      <c r="VFG1" s="55"/>
      <c r="VFH1" s="55"/>
      <c r="VFI1" s="55"/>
      <c r="VFJ1" s="55"/>
      <c r="VFK1" s="55"/>
      <c r="VFL1" s="55"/>
      <c r="VFM1" s="55"/>
      <c r="VFN1" s="55"/>
      <c r="VFO1" s="55"/>
      <c r="VFP1" s="55"/>
      <c r="VFQ1" s="55"/>
      <c r="VFR1" s="55"/>
      <c r="VFS1" s="55"/>
      <c r="VFT1" s="55"/>
      <c r="VFU1" s="55"/>
      <c r="VFV1" s="55"/>
      <c r="VFW1" s="55"/>
      <c r="VFX1" s="55"/>
      <c r="VFY1" s="55"/>
      <c r="VFZ1" s="55"/>
      <c r="VGA1" s="55"/>
      <c r="VGB1" s="55"/>
      <c r="VGC1" s="55"/>
      <c r="VGD1" s="55"/>
      <c r="VGE1" s="55"/>
      <c r="VGF1" s="55"/>
      <c r="VGG1" s="55"/>
      <c r="VGH1" s="55"/>
      <c r="VGI1" s="55"/>
      <c r="VGJ1" s="55"/>
      <c r="VGK1" s="55"/>
      <c r="VGL1" s="55"/>
      <c r="VGM1" s="55"/>
      <c r="VGN1" s="55"/>
      <c r="VGO1" s="55"/>
      <c r="VGP1" s="55"/>
      <c r="VGQ1" s="55"/>
      <c r="VGR1" s="55"/>
      <c r="VGS1" s="55"/>
      <c r="VGT1" s="55"/>
      <c r="VGU1" s="55"/>
      <c r="VGV1" s="55"/>
      <c r="VGW1" s="55"/>
      <c r="VGX1" s="55"/>
      <c r="VGY1" s="55"/>
      <c r="VGZ1" s="55"/>
      <c r="VHA1" s="55"/>
      <c r="VHB1" s="55"/>
      <c r="VHC1" s="55"/>
      <c r="VHD1" s="55"/>
      <c r="VHE1" s="55"/>
      <c r="VHF1" s="55"/>
      <c r="VHG1" s="55"/>
      <c r="VHH1" s="55"/>
      <c r="VHI1" s="55"/>
      <c r="VHJ1" s="55"/>
      <c r="VHK1" s="55"/>
      <c r="VHL1" s="55"/>
      <c r="VHM1" s="55"/>
      <c r="VHN1" s="55"/>
      <c r="VHO1" s="55"/>
      <c r="VHP1" s="55"/>
      <c r="VHQ1" s="55"/>
      <c r="VHR1" s="55"/>
      <c r="VHS1" s="55"/>
      <c r="VHT1" s="55"/>
      <c r="VHU1" s="55"/>
      <c r="VHV1" s="55"/>
      <c r="VHW1" s="55"/>
      <c r="VHX1" s="55"/>
      <c r="VHY1" s="55"/>
      <c r="VHZ1" s="55"/>
      <c r="VIA1" s="55"/>
      <c r="VIB1" s="55"/>
      <c r="VIC1" s="55"/>
      <c r="VID1" s="55"/>
      <c r="VIE1" s="55"/>
      <c r="VIF1" s="55"/>
      <c r="VIG1" s="55"/>
      <c r="VIH1" s="55"/>
      <c r="VII1" s="55"/>
      <c r="VIJ1" s="55"/>
      <c r="VIK1" s="55"/>
      <c r="VIL1" s="55"/>
      <c r="VIM1" s="55"/>
      <c r="VIN1" s="55"/>
      <c r="VIO1" s="55"/>
      <c r="VIP1" s="55"/>
      <c r="VIQ1" s="55"/>
      <c r="VIR1" s="55"/>
      <c r="VIS1" s="55"/>
      <c r="VIT1" s="55"/>
      <c r="VIU1" s="55"/>
      <c r="VIV1" s="55"/>
      <c r="VIW1" s="55"/>
      <c r="VIX1" s="55"/>
      <c r="VIY1" s="55"/>
      <c r="VIZ1" s="55"/>
      <c r="VJA1" s="55"/>
      <c r="VJB1" s="55"/>
      <c r="VJC1" s="55"/>
      <c r="VJD1" s="55"/>
      <c r="VJE1" s="55"/>
      <c r="VJF1" s="55"/>
      <c r="VJG1" s="55"/>
      <c r="VJH1" s="55"/>
      <c r="VJI1" s="55"/>
      <c r="VJJ1" s="55"/>
      <c r="VJK1" s="55"/>
      <c r="VJL1" s="55"/>
      <c r="VJM1" s="55"/>
      <c r="VJN1" s="55"/>
      <c r="VJO1" s="55"/>
      <c r="VJP1" s="55"/>
      <c r="VJQ1" s="55"/>
      <c r="VJR1" s="55"/>
      <c r="VJS1" s="55"/>
      <c r="VJT1" s="55"/>
      <c r="VJU1" s="55"/>
      <c r="VJV1" s="55"/>
      <c r="VJW1" s="55"/>
      <c r="VJX1" s="55"/>
      <c r="VJY1" s="55"/>
      <c r="VJZ1" s="55"/>
      <c r="VKA1" s="55"/>
      <c r="VKB1" s="55"/>
      <c r="VKC1" s="55"/>
      <c r="VKD1" s="55"/>
      <c r="VKE1" s="55"/>
      <c r="VKF1" s="55"/>
      <c r="VKG1" s="55"/>
      <c r="VKH1" s="55"/>
      <c r="VKI1" s="55"/>
      <c r="VKJ1" s="55"/>
      <c r="VKK1" s="55"/>
      <c r="VKL1" s="55"/>
      <c r="VKM1" s="55"/>
      <c r="VKN1" s="55"/>
      <c r="VKO1" s="55"/>
      <c r="VKP1" s="55"/>
      <c r="VKQ1" s="55"/>
      <c r="VKR1" s="55"/>
      <c r="VKS1" s="55"/>
      <c r="VKT1" s="55"/>
      <c r="VKU1" s="55"/>
      <c r="VKV1" s="55"/>
      <c r="VKW1" s="55"/>
      <c r="VKX1" s="55"/>
      <c r="VKY1" s="55"/>
      <c r="VKZ1" s="55"/>
      <c r="VLA1" s="55"/>
      <c r="VLB1" s="55"/>
      <c r="VLC1" s="55"/>
      <c r="VLD1" s="55"/>
      <c r="VLE1" s="55"/>
      <c r="VLF1" s="55"/>
      <c r="VLG1" s="55"/>
      <c r="VLH1" s="55"/>
      <c r="VLI1" s="55"/>
      <c r="VLJ1" s="55"/>
      <c r="VLK1" s="55"/>
      <c r="VLL1" s="55"/>
      <c r="VLM1" s="55"/>
      <c r="VLN1" s="55"/>
      <c r="VLO1" s="55"/>
      <c r="VLP1" s="55"/>
      <c r="VLQ1" s="55"/>
      <c r="VLR1" s="55"/>
      <c r="VLS1" s="55"/>
      <c r="VLT1" s="55"/>
      <c r="VLU1" s="55"/>
      <c r="VLV1" s="55"/>
      <c r="VLW1" s="55"/>
      <c r="VLX1" s="55"/>
      <c r="VLY1" s="55"/>
      <c r="VLZ1" s="55"/>
      <c r="VMA1" s="55"/>
      <c r="VMB1" s="55"/>
      <c r="VMC1" s="55"/>
      <c r="VMD1" s="55"/>
      <c r="VME1" s="55"/>
      <c r="VMF1" s="55"/>
      <c r="VMG1" s="55"/>
      <c r="VMH1" s="55"/>
      <c r="VMI1" s="55"/>
      <c r="VMJ1" s="55"/>
      <c r="VMK1" s="55"/>
      <c r="VML1" s="55"/>
      <c r="VMM1" s="55"/>
      <c r="VMN1" s="55"/>
      <c r="VMO1" s="55"/>
      <c r="VMP1" s="55"/>
      <c r="VMQ1" s="55"/>
      <c r="VMR1" s="55"/>
      <c r="VMS1" s="55"/>
      <c r="VMT1" s="55"/>
      <c r="VMU1" s="55"/>
      <c r="VMV1" s="55"/>
      <c r="VMW1" s="55"/>
      <c r="VMX1" s="55"/>
      <c r="VMY1" s="55"/>
      <c r="VMZ1" s="55"/>
      <c r="VNA1" s="55"/>
      <c r="VNB1" s="55"/>
      <c r="VNC1" s="55"/>
      <c r="VND1" s="55"/>
      <c r="VNE1" s="55"/>
      <c r="VNF1" s="55"/>
      <c r="VNG1" s="55"/>
      <c r="VNH1" s="55"/>
      <c r="VNI1" s="55"/>
      <c r="VNJ1" s="55"/>
      <c r="VNK1" s="55"/>
      <c r="VNL1" s="55"/>
      <c r="VNM1" s="55"/>
      <c r="VNN1" s="55"/>
      <c r="VNO1" s="55"/>
      <c r="VNP1" s="55"/>
      <c r="VNQ1" s="55"/>
      <c r="VNR1" s="55"/>
      <c r="VNS1" s="55"/>
      <c r="VNT1" s="55"/>
      <c r="VNU1" s="55"/>
      <c r="VNV1" s="55"/>
      <c r="VNW1" s="55"/>
      <c r="VNX1" s="55"/>
      <c r="VNY1" s="55"/>
      <c r="VNZ1" s="55"/>
      <c r="VOA1" s="55"/>
      <c r="VOB1" s="55"/>
      <c r="VOC1" s="55"/>
      <c r="VOD1" s="55"/>
      <c r="VOE1" s="55"/>
      <c r="VOF1" s="55"/>
      <c r="VOG1" s="55"/>
      <c r="VOH1" s="55"/>
      <c r="VOI1" s="55"/>
      <c r="VOJ1" s="55"/>
      <c r="VOK1" s="55"/>
      <c r="VOL1" s="55"/>
      <c r="VOM1" s="55"/>
      <c r="VON1" s="55"/>
      <c r="VOO1" s="55"/>
      <c r="VOP1" s="55"/>
      <c r="VOQ1" s="55"/>
      <c r="VOR1" s="55"/>
      <c r="VOS1" s="55"/>
      <c r="VOT1" s="55"/>
      <c r="VOU1" s="55"/>
      <c r="VOV1" s="55"/>
      <c r="VOW1" s="55"/>
      <c r="VOX1" s="55"/>
      <c r="VOY1" s="55"/>
      <c r="VOZ1" s="55"/>
      <c r="VPA1" s="55"/>
      <c r="VPB1" s="55"/>
      <c r="VPC1" s="55"/>
      <c r="VPD1" s="55"/>
      <c r="VPE1" s="55"/>
      <c r="VPF1" s="55"/>
      <c r="VPG1" s="55"/>
      <c r="VPH1" s="55"/>
      <c r="VPI1" s="55"/>
      <c r="VPJ1" s="55"/>
      <c r="VPK1" s="55"/>
      <c r="VPL1" s="55"/>
      <c r="VPM1" s="55"/>
      <c r="VPN1" s="55"/>
      <c r="VPO1" s="55"/>
      <c r="VPP1" s="55"/>
      <c r="VPQ1" s="55"/>
      <c r="VPR1" s="55"/>
      <c r="VPS1" s="55"/>
      <c r="VPT1" s="55"/>
      <c r="VPU1" s="55"/>
      <c r="VPV1" s="55"/>
      <c r="VPW1" s="55"/>
      <c r="VPX1" s="55"/>
      <c r="VPY1" s="55"/>
      <c r="VPZ1" s="55"/>
      <c r="VQA1" s="55"/>
      <c r="VQB1" s="55"/>
      <c r="VQC1" s="55"/>
      <c r="VQD1" s="55"/>
      <c r="VQE1" s="55"/>
      <c r="VQF1" s="55"/>
      <c r="VQG1" s="55"/>
      <c r="VQH1" s="55"/>
      <c r="VQI1" s="55"/>
      <c r="VQJ1" s="55"/>
      <c r="VQK1" s="55"/>
      <c r="VQL1" s="55"/>
      <c r="VQM1" s="55"/>
      <c r="VQN1" s="55"/>
      <c r="VQO1" s="55"/>
      <c r="VQP1" s="55"/>
      <c r="VQQ1" s="55"/>
      <c r="VQR1" s="55"/>
      <c r="VQS1" s="55"/>
      <c r="VQT1" s="55"/>
      <c r="VQU1" s="55"/>
      <c r="VQV1" s="55"/>
      <c r="VQW1" s="55"/>
      <c r="VQX1" s="55"/>
      <c r="VQY1" s="55"/>
      <c r="VQZ1" s="55"/>
      <c r="VRA1" s="55"/>
      <c r="VRB1" s="55"/>
      <c r="VRC1" s="55"/>
      <c r="VRD1" s="55"/>
      <c r="VRE1" s="55"/>
      <c r="VRF1" s="55"/>
      <c r="VRG1" s="55"/>
      <c r="VRH1" s="55"/>
      <c r="VRI1" s="55"/>
      <c r="VRJ1" s="55"/>
      <c r="VRK1" s="55"/>
      <c r="VRL1" s="55"/>
      <c r="VRM1" s="55"/>
      <c r="VRN1" s="55"/>
      <c r="VRO1" s="55"/>
      <c r="VRP1" s="55"/>
      <c r="VRQ1" s="55"/>
      <c r="VRR1" s="55"/>
      <c r="VRS1" s="55"/>
      <c r="VRT1" s="55"/>
      <c r="VRU1" s="55"/>
      <c r="VRV1" s="55"/>
      <c r="VRW1" s="55"/>
      <c r="VRX1" s="55"/>
      <c r="VRY1" s="55"/>
      <c r="VRZ1" s="55"/>
      <c r="VSA1" s="55"/>
      <c r="VSB1" s="55"/>
      <c r="VSC1" s="55"/>
      <c r="VSD1" s="55"/>
      <c r="VSE1" s="55"/>
      <c r="VSF1" s="55"/>
      <c r="VSG1" s="55"/>
      <c r="VSH1" s="55"/>
      <c r="VSI1" s="55"/>
      <c r="VSJ1" s="55"/>
      <c r="VSK1" s="55"/>
      <c r="VSL1" s="55"/>
      <c r="VSM1" s="55"/>
      <c r="VSN1" s="55"/>
      <c r="VSO1" s="55"/>
      <c r="VSP1" s="55"/>
      <c r="VSQ1" s="55"/>
      <c r="VSR1" s="55"/>
      <c r="VSS1" s="55"/>
      <c r="VST1" s="55"/>
      <c r="VSU1" s="55"/>
      <c r="VSV1" s="55"/>
      <c r="VSW1" s="55"/>
      <c r="VSX1" s="55"/>
      <c r="VSY1" s="55"/>
      <c r="VSZ1" s="55"/>
      <c r="VTA1" s="55"/>
      <c r="VTB1" s="55"/>
      <c r="VTC1" s="55"/>
      <c r="VTD1" s="55"/>
      <c r="VTE1" s="55"/>
      <c r="VTF1" s="55"/>
      <c r="VTG1" s="55"/>
      <c r="VTH1" s="55"/>
      <c r="VTI1" s="55"/>
      <c r="VTJ1" s="55"/>
      <c r="VTK1" s="55"/>
      <c r="VTL1" s="55"/>
      <c r="VTM1" s="55"/>
      <c r="VTN1" s="55"/>
      <c r="VTO1" s="55"/>
      <c r="VTP1" s="55"/>
      <c r="VTQ1" s="55"/>
      <c r="VTR1" s="55"/>
      <c r="VTS1" s="55"/>
      <c r="VTT1" s="55"/>
      <c r="VTU1" s="55"/>
      <c r="VTV1" s="55"/>
      <c r="VTW1" s="55"/>
      <c r="VTX1" s="55"/>
      <c r="VTY1" s="55"/>
      <c r="VTZ1" s="55"/>
      <c r="VUA1" s="55"/>
      <c r="VUB1" s="55"/>
      <c r="VUC1" s="55"/>
      <c r="VUD1" s="55"/>
      <c r="VUE1" s="55"/>
      <c r="VUF1" s="55"/>
      <c r="VUG1" s="55"/>
      <c r="VUH1" s="55"/>
      <c r="VUI1" s="55"/>
      <c r="VUJ1" s="55"/>
      <c r="VUK1" s="55"/>
      <c r="VUL1" s="55"/>
      <c r="VUM1" s="55"/>
      <c r="VUN1" s="55"/>
      <c r="VUO1" s="55"/>
      <c r="VUP1" s="55"/>
      <c r="VUQ1" s="55"/>
      <c r="VUR1" s="55"/>
      <c r="VUS1" s="55"/>
      <c r="VUT1" s="55"/>
      <c r="VUU1" s="55"/>
      <c r="VUV1" s="55"/>
      <c r="VUW1" s="55"/>
      <c r="VUX1" s="55"/>
      <c r="VUY1" s="55"/>
      <c r="VUZ1" s="55"/>
      <c r="VVA1" s="55"/>
      <c r="VVB1" s="55"/>
      <c r="VVC1" s="55"/>
      <c r="VVD1" s="55"/>
      <c r="VVE1" s="55"/>
      <c r="VVF1" s="55"/>
      <c r="VVG1" s="55"/>
      <c r="VVH1" s="55"/>
      <c r="VVI1" s="55"/>
      <c r="VVJ1" s="55"/>
      <c r="VVK1" s="55"/>
      <c r="VVL1" s="55"/>
      <c r="VVM1" s="55"/>
      <c r="VVN1" s="55"/>
      <c r="VVO1" s="55"/>
      <c r="VVP1" s="55"/>
      <c r="VVQ1" s="55"/>
      <c r="VVR1" s="55"/>
      <c r="VVS1" s="55"/>
      <c r="VVT1" s="55"/>
      <c r="VVU1" s="55"/>
      <c r="VVV1" s="55"/>
      <c r="VVW1" s="55"/>
      <c r="VVX1" s="55"/>
      <c r="VVY1" s="55"/>
      <c r="VVZ1" s="55"/>
      <c r="VWA1" s="55"/>
      <c r="VWB1" s="55"/>
      <c r="VWC1" s="55"/>
      <c r="VWD1" s="55"/>
      <c r="VWE1" s="55"/>
      <c r="VWF1" s="55"/>
      <c r="VWG1" s="55"/>
      <c r="VWH1" s="55"/>
      <c r="VWI1" s="55"/>
      <c r="VWJ1" s="55"/>
      <c r="VWK1" s="55"/>
      <c r="VWL1" s="55"/>
      <c r="VWM1" s="55"/>
      <c r="VWN1" s="55"/>
      <c r="VWO1" s="55"/>
      <c r="VWP1" s="55"/>
      <c r="VWQ1" s="55"/>
      <c r="VWR1" s="55"/>
      <c r="VWS1" s="55"/>
      <c r="VWT1" s="55"/>
      <c r="VWU1" s="55"/>
      <c r="VWV1" s="55"/>
      <c r="VWW1" s="55"/>
      <c r="VWX1" s="55"/>
      <c r="VWY1" s="55"/>
      <c r="VWZ1" s="55"/>
      <c r="VXA1" s="55"/>
      <c r="VXB1" s="55"/>
      <c r="VXC1" s="55"/>
      <c r="VXD1" s="55"/>
      <c r="VXE1" s="55"/>
      <c r="VXF1" s="55"/>
      <c r="VXG1" s="55"/>
      <c r="VXH1" s="55"/>
      <c r="VXI1" s="55"/>
      <c r="VXJ1" s="55"/>
      <c r="VXK1" s="55"/>
      <c r="VXL1" s="55"/>
      <c r="VXM1" s="55"/>
      <c r="VXN1" s="55"/>
      <c r="VXO1" s="55"/>
      <c r="VXP1" s="55"/>
      <c r="VXQ1" s="55"/>
      <c r="VXR1" s="55"/>
      <c r="VXS1" s="55"/>
      <c r="VXT1" s="55"/>
      <c r="VXU1" s="55"/>
      <c r="VXV1" s="55"/>
      <c r="VXW1" s="55"/>
      <c r="VXX1" s="55"/>
      <c r="VXY1" s="55"/>
      <c r="VXZ1" s="55"/>
      <c r="VYA1" s="55"/>
      <c r="VYB1" s="55"/>
      <c r="VYC1" s="55"/>
      <c r="VYD1" s="55"/>
      <c r="VYE1" s="55"/>
      <c r="VYF1" s="55"/>
      <c r="VYG1" s="55"/>
      <c r="VYH1" s="55"/>
      <c r="VYI1" s="55"/>
      <c r="VYJ1" s="55"/>
      <c r="VYK1" s="55"/>
      <c r="VYL1" s="55"/>
      <c r="VYM1" s="55"/>
      <c r="VYN1" s="55"/>
      <c r="VYO1" s="55"/>
      <c r="VYP1" s="55"/>
      <c r="VYQ1" s="55"/>
      <c r="VYR1" s="55"/>
      <c r="VYS1" s="55"/>
      <c r="VYT1" s="55"/>
      <c r="VYU1" s="55"/>
      <c r="VYV1" s="55"/>
      <c r="VYW1" s="55"/>
      <c r="VYX1" s="55"/>
      <c r="VYY1" s="55"/>
      <c r="VYZ1" s="55"/>
      <c r="VZA1" s="55"/>
      <c r="VZB1" s="55"/>
      <c r="VZC1" s="55"/>
      <c r="VZD1" s="55"/>
      <c r="VZE1" s="55"/>
      <c r="VZF1" s="55"/>
      <c r="VZG1" s="55"/>
      <c r="VZH1" s="55"/>
      <c r="VZI1" s="55"/>
      <c r="VZJ1" s="55"/>
      <c r="VZK1" s="55"/>
      <c r="VZL1" s="55"/>
      <c r="VZM1" s="55"/>
      <c r="VZN1" s="55"/>
      <c r="VZO1" s="55"/>
      <c r="VZP1" s="55"/>
      <c r="VZQ1" s="55"/>
      <c r="VZR1" s="55"/>
      <c r="VZS1" s="55"/>
      <c r="VZT1" s="55"/>
      <c r="VZU1" s="55"/>
      <c r="VZV1" s="55"/>
      <c r="VZW1" s="55"/>
      <c r="VZX1" s="55"/>
      <c r="VZY1" s="55"/>
      <c r="VZZ1" s="55"/>
      <c r="WAA1" s="55"/>
      <c r="WAB1" s="55"/>
      <c r="WAC1" s="55"/>
      <c r="WAD1" s="55"/>
      <c r="WAE1" s="55"/>
      <c r="WAF1" s="55"/>
      <c r="WAG1" s="55"/>
      <c r="WAH1" s="55"/>
      <c r="WAI1" s="55"/>
      <c r="WAJ1" s="55"/>
      <c r="WAK1" s="55"/>
      <c r="WAL1" s="55"/>
      <c r="WAM1" s="55"/>
      <c r="WAN1" s="55"/>
      <c r="WAO1" s="55"/>
      <c r="WAP1" s="55"/>
      <c r="WAQ1" s="55"/>
      <c r="WAR1" s="55"/>
      <c r="WAS1" s="55"/>
      <c r="WAT1" s="55"/>
      <c r="WAU1" s="55"/>
      <c r="WAV1" s="55"/>
      <c r="WAW1" s="55"/>
      <c r="WAX1" s="55"/>
      <c r="WAY1" s="55"/>
      <c r="WAZ1" s="55"/>
      <c r="WBA1" s="55"/>
      <c r="WBB1" s="55"/>
      <c r="WBC1" s="55"/>
      <c r="WBD1" s="55"/>
      <c r="WBE1" s="55"/>
      <c r="WBF1" s="55"/>
      <c r="WBG1" s="55"/>
      <c r="WBH1" s="55"/>
      <c r="WBI1" s="55"/>
      <c r="WBJ1" s="55"/>
      <c r="WBK1" s="55"/>
      <c r="WBL1" s="55"/>
      <c r="WBM1" s="55"/>
      <c r="WBN1" s="55"/>
      <c r="WBO1" s="55"/>
      <c r="WBP1" s="55"/>
      <c r="WBQ1" s="55"/>
      <c r="WBR1" s="55"/>
      <c r="WBS1" s="55"/>
      <c r="WBT1" s="55"/>
      <c r="WBU1" s="55"/>
      <c r="WBV1" s="55"/>
      <c r="WBW1" s="55"/>
      <c r="WBX1" s="55"/>
      <c r="WBY1" s="55"/>
      <c r="WBZ1" s="55"/>
      <c r="WCA1" s="55"/>
      <c r="WCB1" s="55"/>
      <c r="WCC1" s="55"/>
      <c r="WCD1" s="55"/>
      <c r="WCE1" s="55"/>
      <c r="WCF1" s="55"/>
      <c r="WCG1" s="55"/>
      <c r="WCH1" s="55"/>
      <c r="WCI1" s="55"/>
      <c r="WCJ1" s="55"/>
      <c r="WCK1" s="55"/>
      <c r="WCL1" s="55"/>
      <c r="WCM1" s="55"/>
      <c r="WCN1" s="55"/>
      <c r="WCO1" s="55"/>
      <c r="WCP1" s="55"/>
      <c r="WCQ1" s="55"/>
      <c r="WCR1" s="55"/>
      <c r="WCS1" s="55"/>
      <c r="WCT1" s="55"/>
      <c r="WCU1" s="55"/>
      <c r="WCV1" s="55"/>
      <c r="WCW1" s="55"/>
      <c r="WCX1" s="55"/>
      <c r="WCY1" s="55"/>
      <c r="WCZ1" s="55"/>
      <c r="WDA1" s="55"/>
      <c r="WDB1" s="55"/>
      <c r="WDC1" s="55"/>
      <c r="WDD1" s="55"/>
      <c r="WDE1" s="55"/>
      <c r="WDF1" s="55"/>
      <c r="WDG1" s="55"/>
      <c r="WDH1" s="55"/>
      <c r="WDI1" s="55"/>
      <c r="WDJ1" s="55"/>
      <c r="WDK1" s="55"/>
      <c r="WDL1" s="55"/>
      <c r="WDM1" s="55"/>
      <c r="WDN1" s="55"/>
      <c r="WDO1" s="55"/>
      <c r="WDP1" s="55"/>
      <c r="WDQ1" s="55"/>
      <c r="WDR1" s="55"/>
      <c r="WDS1" s="55"/>
      <c r="WDT1" s="55"/>
      <c r="WDU1" s="55"/>
      <c r="WDV1" s="55"/>
      <c r="WDW1" s="55"/>
      <c r="WDX1" s="55"/>
      <c r="WDY1" s="55"/>
      <c r="WDZ1" s="55"/>
      <c r="WEA1" s="55"/>
      <c r="WEB1" s="55"/>
      <c r="WEC1" s="55"/>
      <c r="WED1" s="55"/>
      <c r="WEE1" s="55"/>
      <c r="WEF1" s="55"/>
      <c r="WEG1" s="55"/>
      <c r="WEH1" s="55"/>
      <c r="WEI1" s="55"/>
      <c r="WEJ1" s="55"/>
      <c r="WEK1" s="55"/>
      <c r="WEL1" s="55"/>
      <c r="WEM1" s="55"/>
      <c r="WEN1" s="55"/>
      <c r="WEO1" s="55"/>
      <c r="WEP1" s="55"/>
      <c r="WEQ1" s="55"/>
      <c r="WER1" s="55"/>
      <c r="WES1" s="55"/>
      <c r="WET1" s="55"/>
      <c r="WEU1" s="55"/>
      <c r="WEV1" s="55"/>
      <c r="WEW1" s="55"/>
      <c r="WEX1" s="55"/>
      <c r="WEY1" s="55"/>
      <c r="WEZ1" s="55"/>
      <c r="WFA1" s="55"/>
      <c r="WFB1" s="55"/>
      <c r="WFC1" s="55"/>
      <c r="WFD1" s="55"/>
      <c r="WFE1" s="55"/>
      <c r="WFF1" s="55"/>
      <c r="WFG1" s="55"/>
      <c r="WFH1" s="55"/>
      <c r="WFI1" s="55"/>
      <c r="WFJ1" s="55"/>
      <c r="WFK1" s="55"/>
      <c r="WFL1" s="55"/>
      <c r="WFM1" s="55"/>
      <c r="WFN1" s="55"/>
      <c r="WFO1" s="55"/>
      <c r="WFP1" s="55"/>
      <c r="WFQ1" s="55"/>
      <c r="WFR1" s="55"/>
      <c r="WFS1" s="55"/>
      <c r="WFT1" s="55"/>
      <c r="WFU1" s="55"/>
      <c r="WFV1" s="55"/>
      <c r="WFW1" s="55"/>
      <c r="WFX1" s="55"/>
      <c r="WFY1" s="55"/>
      <c r="WFZ1" s="55"/>
      <c r="WGA1" s="55"/>
      <c r="WGB1" s="55"/>
      <c r="WGC1" s="55"/>
      <c r="WGD1" s="55"/>
      <c r="WGE1" s="55"/>
      <c r="WGF1" s="55"/>
      <c r="WGG1" s="55"/>
      <c r="WGH1" s="55"/>
      <c r="WGI1" s="55"/>
      <c r="WGJ1" s="55"/>
      <c r="WGK1" s="55"/>
      <c r="WGL1" s="55"/>
      <c r="WGM1" s="55"/>
      <c r="WGN1" s="55"/>
      <c r="WGO1" s="55"/>
      <c r="WGP1" s="55"/>
      <c r="WGQ1" s="55"/>
      <c r="WGR1" s="55"/>
      <c r="WGS1" s="55"/>
      <c r="WGT1" s="55"/>
      <c r="WGU1" s="55"/>
      <c r="WGV1" s="55"/>
      <c r="WGW1" s="55"/>
      <c r="WGX1" s="55"/>
      <c r="WGY1" s="55"/>
      <c r="WGZ1" s="55"/>
      <c r="WHA1" s="55"/>
      <c r="WHB1" s="55"/>
      <c r="WHC1" s="55"/>
      <c r="WHD1" s="55"/>
      <c r="WHE1" s="55"/>
      <c r="WHF1" s="55"/>
      <c r="WHG1" s="55"/>
      <c r="WHH1" s="55"/>
      <c r="WHI1" s="55"/>
      <c r="WHJ1" s="55"/>
      <c r="WHK1" s="55"/>
      <c r="WHL1" s="55"/>
      <c r="WHM1" s="55"/>
      <c r="WHN1" s="55"/>
      <c r="WHO1" s="55"/>
      <c r="WHP1" s="55"/>
      <c r="WHQ1" s="55"/>
      <c r="WHR1" s="55"/>
      <c r="WHS1" s="55"/>
      <c r="WHT1" s="55"/>
      <c r="WHU1" s="55"/>
      <c r="WHV1" s="55"/>
      <c r="WHW1" s="55"/>
      <c r="WHX1" s="55"/>
      <c r="WHY1" s="55"/>
      <c r="WHZ1" s="55"/>
      <c r="WIA1" s="55"/>
      <c r="WIB1" s="55"/>
      <c r="WIC1" s="55"/>
      <c r="WID1" s="55"/>
      <c r="WIE1" s="55"/>
      <c r="WIF1" s="55"/>
      <c r="WIG1" s="55"/>
      <c r="WIH1" s="55"/>
      <c r="WII1" s="55"/>
      <c r="WIJ1" s="55"/>
      <c r="WIK1" s="55"/>
      <c r="WIL1" s="55"/>
      <c r="WIM1" s="55"/>
      <c r="WIN1" s="55"/>
      <c r="WIO1" s="55"/>
      <c r="WIP1" s="55"/>
      <c r="WIQ1" s="55"/>
      <c r="WIR1" s="55"/>
      <c r="WIS1" s="55"/>
      <c r="WIT1" s="55"/>
      <c r="WIU1" s="55"/>
      <c r="WIV1" s="55"/>
      <c r="WIW1" s="55"/>
      <c r="WIX1" s="55"/>
      <c r="WIY1" s="55"/>
      <c r="WIZ1" s="55"/>
      <c r="WJA1" s="55"/>
      <c r="WJB1" s="55"/>
      <c r="WJC1" s="55"/>
      <c r="WJD1" s="55"/>
      <c r="WJE1" s="55"/>
      <c r="WJF1" s="55"/>
      <c r="WJG1" s="55"/>
      <c r="WJH1" s="55"/>
      <c r="WJI1" s="55"/>
      <c r="WJJ1" s="55"/>
      <c r="WJK1" s="55"/>
      <c r="WJL1" s="55"/>
      <c r="WJM1" s="55"/>
      <c r="WJN1" s="55"/>
      <c r="WJO1" s="55"/>
      <c r="WJP1" s="55"/>
      <c r="WJQ1" s="55"/>
      <c r="WJR1" s="55"/>
      <c r="WJS1" s="55"/>
      <c r="WJT1" s="55"/>
      <c r="WJU1" s="55"/>
      <c r="WJV1" s="55"/>
      <c r="WJW1" s="55"/>
      <c r="WJX1" s="55"/>
      <c r="WJY1" s="55"/>
      <c r="WJZ1" s="55"/>
      <c r="WKA1" s="55"/>
      <c r="WKB1" s="55"/>
      <c r="WKC1" s="55"/>
      <c r="WKD1" s="55"/>
      <c r="WKE1" s="55"/>
      <c r="WKF1" s="55"/>
      <c r="WKG1" s="55"/>
      <c r="WKH1" s="55"/>
      <c r="WKI1" s="55"/>
      <c r="WKJ1" s="55"/>
      <c r="WKK1" s="55"/>
      <c r="WKL1" s="55"/>
      <c r="WKM1" s="55"/>
      <c r="WKN1" s="55"/>
      <c r="WKO1" s="55"/>
      <c r="WKP1" s="55"/>
      <c r="WKQ1" s="55"/>
      <c r="WKR1" s="55"/>
      <c r="WKS1" s="55"/>
      <c r="WKT1" s="55"/>
      <c r="WKU1" s="55"/>
      <c r="WKV1" s="55"/>
      <c r="WKW1" s="55"/>
      <c r="WKX1" s="55"/>
      <c r="WKY1" s="55"/>
      <c r="WKZ1" s="55"/>
      <c r="WLA1" s="55"/>
      <c r="WLB1" s="55"/>
      <c r="WLC1" s="55"/>
      <c r="WLD1" s="55"/>
      <c r="WLE1" s="55"/>
      <c r="WLF1" s="55"/>
      <c r="WLG1" s="55"/>
      <c r="WLH1" s="55"/>
      <c r="WLI1" s="55"/>
      <c r="WLJ1" s="55"/>
      <c r="WLK1" s="55"/>
      <c r="WLL1" s="55"/>
      <c r="WLM1" s="55"/>
      <c r="WLN1" s="55"/>
      <c r="WLO1" s="55"/>
      <c r="WLP1" s="55"/>
      <c r="WLQ1" s="55"/>
      <c r="WLR1" s="55"/>
      <c r="WLS1" s="55"/>
      <c r="WLT1" s="55"/>
      <c r="WLU1" s="55"/>
      <c r="WLV1" s="55"/>
      <c r="WLW1" s="55"/>
      <c r="WLX1" s="55"/>
      <c r="WLY1" s="55"/>
      <c r="WLZ1" s="55"/>
      <c r="WMA1" s="55"/>
      <c r="WMB1" s="55"/>
      <c r="WMC1" s="55"/>
      <c r="WMD1" s="55"/>
      <c r="WME1" s="55"/>
      <c r="WMF1" s="55"/>
      <c r="WMG1" s="55"/>
      <c r="WMH1" s="55"/>
      <c r="WMI1" s="55"/>
      <c r="WMJ1" s="55"/>
      <c r="WMK1" s="55"/>
      <c r="WML1" s="55"/>
      <c r="WMM1" s="55"/>
      <c r="WMN1" s="55"/>
      <c r="WMO1" s="55"/>
      <c r="WMP1" s="55"/>
      <c r="WMQ1" s="55"/>
      <c r="WMR1" s="55"/>
      <c r="WMS1" s="55"/>
      <c r="WMT1" s="55"/>
      <c r="WMU1" s="55"/>
      <c r="WMV1" s="55"/>
      <c r="WMW1" s="55"/>
      <c r="WMX1" s="55"/>
      <c r="WMY1" s="55"/>
      <c r="WMZ1" s="55"/>
      <c r="WNA1" s="55"/>
      <c r="WNB1" s="55"/>
      <c r="WNC1" s="55"/>
      <c r="WND1" s="55"/>
      <c r="WNE1" s="55"/>
      <c r="WNF1" s="55"/>
      <c r="WNG1" s="55"/>
      <c r="WNH1" s="55"/>
      <c r="WNI1" s="55"/>
      <c r="WNJ1" s="55"/>
      <c r="WNK1" s="55"/>
      <c r="WNL1" s="55"/>
      <c r="WNM1" s="55"/>
      <c r="WNN1" s="55"/>
      <c r="WNO1" s="55"/>
      <c r="WNP1" s="55"/>
      <c r="WNQ1" s="55"/>
      <c r="WNR1" s="55"/>
      <c r="WNS1" s="55"/>
      <c r="WNT1" s="55"/>
      <c r="WNU1" s="55"/>
      <c r="WNV1" s="55"/>
      <c r="WNW1" s="55"/>
      <c r="WNX1" s="55"/>
      <c r="WNY1" s="55"/>
      <c r="WNZ1" s="55"/>
      <c r="WOA1" s="55"/>
      <c r="WOB1" s="55"/>
      <c r="WOC1" s="55"/>
      <c r="WOD1" s="55"/>
      <c r="WOE1" s="55"/>
      <c r="WOF1" s="55"/>
      <c r="WOG1" s="55"/>
      <c r="WOH1" s="55"/>
      <c r="WOI1" s="55"/>
      <c r="WOJ1" s="55"/>
      <c r="WOK1" s="55"/>
      <c r="WOL1" s="55"/>
      <c r="WOM1" s="55"/>
      <c r="WON1" s="55"/>
      <c r="WOO1" s="55"/>
      <c r="WOP1" s="55"/>
      <c r="WOQ1" s="55"/>
      <c r="WOR1" s="55"/>
      <c r="WOS1" s="55"/>
      <c r="WOT1" s="55"/>
      <c r="WOU1" s="55"/>
      <c r="WOV1" s="55"/>
      <c r="WOW1" s="55"/>
      <c r="WOX1" s="55"/>
      <c r="WOY1" s="55"/>
      <c r="WOZ1" s="55"/>
      <c r="WPA1" s="55"/>
      <c r="WPB1" s="55"/>
      <c r="WPC1" s="55"/>
      <c r="WPD1" s="55"/>
      <c r="WPE1" s="55"/>
      <c r="WPF1" s="55"/>
      <c r="WPG1" s="55"/>
      <c r="WPH1" s="55"/>
      <c r="WPI1" s="55"/>
      <c r="WPJ1" s="55"/>
      <c r="WPK1" s="55"/>
      <c r="WPL1" s="55"/>
      <c r="WPM1" s="55"/>
      <c r="WPN1" s="55"/>
      <c r="WPO1" s="55"/>
      <c r="WPP1" s="55"/>
      <c r="WPQ1" s="55"/>
      <c r="WPR1" s="55"/>
      <c r="WPS1" s="55"/>
      <c r="WPT1" s="55"/>
      <c r="WPU1" s="55"/>
      <c r="WPV1" s="55"/>
      <c r="WPW1" s="55"/>
      <c r="WPX1" s="55"/>
      <c r="WPY1" s="55"/>
      <c r="WPZ1" s="55"/>
      <c r="WQA1" s="55"/>
      <c r="WQB1" s="55"/>
      <c r="WQC1" s="55"/>
      <c r="WQD1" s="55"/>
      <c r="WQE1" s="55"/>
      <c r="WQF1" s="55"/>
      <c r="WQG1" s="55"/>
      <c r="WQH1" s="55"/>
      <c r="WQI1" s="55"/>
      <c r="WQJ1" s="55"/>
      <c r="WQK1" s="55"/>
      <c r="WQL1" s="55"/>
      <c r="WQM1" s="55"/>
      <c r="WQN1" s="55"/>
      <c r="WQO1" s="55"/>
      <c r="WQP1" s="55"/>
      <c r="WQQ1" s="55"/>
      <c r="WQR1" s="55"/>
      <c r="WQS1" s="55"/>
      <c r="WQT1" s="55"/>
      <c r="WQU1" s="55"/>
      <c r="WQV1" s="55"/>
      <c r="WQW1" s="55"/>
      <c r="WQX1" s="55"/>
      <c r="WQY1" s="55"/>
      <c r="WQZ1" s="55"/>
      <c r="WRA1" s="55"/>
      <c r="WRB1" s="55"/>
      <c r="WRC1" s="55"/>
      <c r="WRD1" s="55"/>
      <c r="WRE1" s="55"/>
      <c r="WRF1" s="55"/>
      <c r="WRG1" s="55"/>
      <c r="WRH1" s="55"/>
      <c r="WRI1" s="55"/>
      <c r="WRJ1" s="55"/>
      <c r="WRK1" s="55"/>
      <c r="WRL1" s="55"/>
      <c r="WRM1" s="55"/>
      <c r="WRN1" s="55"/>
      <c r="WRO1" s="55"/>
      <c r="WRP1" s="55"/>
      <c r="WRQ1" s="55"/>
      <c r="WRR1" s="55"/>
      <c r="WRS1" s="55"/>
      <c r="WRT1" s="55"/>
      <c r="WRU1" s="55"/>
      <c r="WRV1" s="55"/>
      <c r="WRW1" s="55"/>
      <c r="WRX1" s="55"/>
      <c r="WRY1" s="55"/>
      <c r="WRZ1" s="55"/>
      <c r="WSA1" s="55"/>
      <c r="WSB1" s="55"/>
      <c r="WSC1" s="55"/>
      <c r="WSD1" s="55"/>
      <c r="WSE1" s="55"/>
      <c r="WSF1" s="55"/>
      <c r="WSG1" s="55"/>
      <c r="WSH1" s="55"/>
      <c r="WSI1" s="55"/>
      <c r="WSJ1" s="55"/>
      <c r="WSK1" s="55"/>
      <c r="WSL1" s="55"/>
      <c r="WSM1" s="55"/>
      <c r="WSN1" s="55"/>
      <c r="WSO1" s="55"/>
      <c r="WSP1" s="55"/>
      <c r="WSQ1" s="55"/>
      <c r="WSR1" s="55"/>
      <c r="WSS1" s="55"/>
      <c r="WST1" s="55"/>
      <c r="WSU1" s="55"/>
      <c r="WSV1" s="55"/>
      <c r="WSW1" s="55"/>
      <c r="WSX1" s="55"/>
      <c r="WSY1" s="55"/>
      <c r="WSZ1" s="55"/>
      <c r="WTA1" s="55"/>
      <c r="WTB1" s="55"/>
      <c r="WTC1" s="55"/>
      <c r="WTD1" s="55"/>
      <c r="WTE1" s="55"/>
      <c r="WTF1" s="55"/>
      <c r="WTG1" s="55"/>
      <c r="WTH1" s="55"/>
      <c r="WTI1" s="55"/>
      <c r="WTJ1" s="55"/>
      <c r="WTK1" s="55"/>
      <c r="WTL1" s="55"/>
      <c r="WTM1" s="55"/>
      <c r="WTN1" s="55"/>
      <c r="WTO1" s="55"/>
      <c r="WTP1" s="55"/>
      <c r="WTQ1" s="55"/>
      <c r="WTR1" s="55"/>
      <c r="WTS1" s="55"/>
      <c r="WTT1" s="55"/>
      <c r="WTU1" s="55"/>
      <c r="WTV1" s="55"/>
      <c r="WTW1" s="55"/>
      <c r="WTX1" s="55"/>
      <c r="WTY1" s="55"/>
      <c r="WTZ1" s="55"/>
      <c r="WUA1" s="55"/>
      <c r="WUB1" s="55"/>
      <c r="WUC1" s="55"/>
      <c r="WUD1" s="55"/>
      <c r="WUE1" s="55"/>
      <c r="WUF1" s="55"/>
      <c r="WUG1" s="55"/>
      <c r="WUH1" s="55"/>
      <c r="WUI1" s="55"/>
      <c r="WUJ1" s="55"/>
      <c r="WUK1" s="55"/>
      <c r="WUL1" s="55"/>
      <c r="WUM1" s="55"/>
      <c r="WUN1" s="55"/>
      <c r="WUO1" s="55"/>
      <c r="WUP1" s="55"/>
      <c r="WUQ1" s="55"/>
      <c r="WUR1" s="55"/>
      <c r="WUS1" s="55"/>
      <c r="WUT1" s="55"/>
      <c r="WUU1" s="55"/>
      <c r="WUV1" s="55"/>
      <c r="WUW1" s="55"/>
      <c r="WUX1" s="55"/>
      <c r="WUY1" s="55"/>
      <c r="WUZ1" s="55"/>
      <c r="WVA1" s="55"/>
      <c r="WVB1" s="55"/>
      <c r="WVC1" s="55"/>
      <c r="WVD1" s="55"/>
      <c r="WVE1" s="55"/>
      <c r="WVF1" s="55"/>
      <c r="WVG1" s="55"/>
      <c r="WVH1" s="55"/>
      <c r="WVI1" s="55"/>
      <c r="WVJ1" s="55"/>
      <c r="WVK1" s="55"/>
      <c r="WVL1" s="55"/>
      <c r="WVM1" s="55"/>
      <c r="WVN1" s="55"/>
      <c r="WVO1" s="55"/>
      <c r="WVP1" s="55"/>
      <c r="WVQ1" s="55"/>
      <c r="WVR1" s="55"/>
      <c r="WVS1" s="55"/>
      <c r="WVT1" s="55"/>
      <c r="WVU1" s="55"/>
      <c r="WVV1" s="55"/>
      <c r="WVW1" s="55"/>
      <c r="WVX1" s="55"/>
      <c r="WVY1" s="55"/>
      <c r="WVZ1" s="55"/>
      <c r="WWA1" s="55"/>
      <c r="WWB1" s="55"/>
      <c r="WWC1" s="55"/>
      <c r="WWD1" s="55"/>
      <c r="WWE1" s="55"/>
      <c r="WWF1" s="55"/>
      <c r="WWG1" s="55"/>
      <c r="WWH1" s="55"/>
      <c r="WWI1" s="55"/>
      <c r="WWJ1" s="55"/>
      <c r="WWK1" s="55"/>
      <c r="WWL1" s="55"/>
      <c r="WWM1" s="55"/>
      <c r="WWN1" s="55"/>
      <c r="WWO1" s="55"/>
      <c r="WWP1" s="55"/>
      <c r="WWQ1" s="55"/>
      <c r="WWR1" s="55"/>
      <c r="WWS1" s="55"/>
      <c r="WWT1" s="55"/>
      <c r="WWU1" s="55"/>
      <c r="WWV1" s="55"/>
      <c r="WWW1" s="55"/>
      <c r="WWX1" s="55"/>
      <c r="WWY1" s="55"/>
      <c r="WWZ1" s="55"/>
      <c r="WXA1" s="55"/>
      <c r="WXB1" s="55"/>
      <c r="WXC1" s="55"/>
      <c r="WXD1" s="55"/>
      <c r="WXE1" s="55"/>
      <c r="WXF1" s="55"/>
      <c r="WXG1" s="55"/>
      <c r="WXH1" s="55"/>
      <c r="WXI1" s="55"/>
      <c r="WXJ1" s="55"/>
      <c r="WXK1" s="55"/>
      <c r="WXL1" s="55"/>
      <c r="WXM1" s="55"/>
      <c r="WXN1" s="55"/>
      <c r="WXO1" s="55"/>
      <c r="WXP1" s="55"/>
      <c r="WXQ1" s="55"/>
      <c r="WXR1" s="55"/>
      <c r="WXS1" s="55"/>
      <c r="WXT1" s="55"/>
      <c r="WXU1" s="55"/>
      <c r="WXV1" s="55"/>
      <c r="WXW1" s="55"/>
      <c r="WXX1" s="55"/>
      <c r="WXY1" s="55"/>
      <c r="WXZ1" s="55"/>
      <c r="WYA1" s="55"/>
      <c r="WYB1" s="55"/>
      <c r="WYC1" s="55"/>
      <c r="WYD1" s="55"/>
      <c r="WYE1" s="55"/>
      <c r="WYF1" s="55"/>
      <c r="WYG1" s="55"/>
      <c r="WYH1" s="55"/>
      <c r="WYI1" s="55"/>
      <c r="WYJ1" s="55"/>
      <c r="WYK1" s="55"/>
      <c r="WYL1" s="55"/>
      <c r="WYM1" s="55"/>
      <c r="WYN1" s="55"/>
      <c r="WYO1" s="55"/>
      <c r="WYP1" s="55"/>
      <c r="WYQ1" s="55"/>
      <c r="WYR1" s="55"/>
      <c r="WYS1" s="55"/>
      <c r="WYT1" s="55"/>
      <c r="WYU1" s="55"/>
      <c r="WYV1" s="55"/>
      <c r="WYW1" s="55"/>
      <c r="WYX1" s="55"/>
      <c r="WYY1" s="55"/>
      <c r="WYZ1" s="55"/>
      <c r="WZA1" s="55"/>
      <c r="WZB1" s="55"/>
      <c r="WZC1" s="55"/>
      <c r="WZD1" s="55"/>
      <c r="WZE1" s="55"/>
      <c r="WZF1" s="55"/>
      <c r="WZG1" s="55"/>
      <c r="WZH1" s="55"/>
      <c r="WZI1" s="55"/>
      <c r="WZJ1" s="55"/>
      <c r="WZK1" s="55"/>
      <c r="WZL1" s="55"/>
      <c r="WZM1" s="55"/>
      <c r="WZN1" s="55"/>
      <c r="WZO1" s="55"/>
      <c r="WZP1" s="55"/>
      <c r="WZQ1" s="55"/>
      <c r="WZR1" s="55"/>
      <c r="WZS1" s="55"/>
      <c r="WZT1" s="55"/>
      <c r="WZU1" s="55"/>
      <c r="WZV1" s="55"/>
      <c r="WZW1" s="55"/>
      <c r="WZX1" s="55"/>
      <c r="WZY1" s="55"/>
      <c r="WZZ1" s="55"/>
      <c r="XAA1" s="55"/>
      <c r="XAB1" s="55"/>
      <c r="XAC1" s="55"/>
      <c r="XAD1" s="55"/>
      <c r="XAE1" s="55"/>
      <c r="XAF1" s="55"/>
      <c r="XAG1" s="55"/>
      <c r="XAH1" s="55"/>
      <c r="XAI1" s="55"/>
      <c r="XAJ1" s="55"/>
      <c r="XAK1" s="55"/>
      <c r="XAL1" s="55"/>
      <c r="XAM1" s="55"/>
      <c r="XAN1" s="55"/>
      <c r="XAO1" s="55"/>
      <c r="XAP1" s="55"/>
      <c r="XAQ1" s="55"/>
      <c r="XAR1" s="55"/>
      <c r="XAS1" s="55"/>
      <c r="XAT1" s="55"/>
      <c r="XAU1" s="55"/>
      <c r="XAV1" s="55"/>
      <c r="XAW1" s="55"/>
      <c r="XAX1" s="55"/>
      <c r="XAY1" s="55"/>
      <c r="XAZ1" s="55"/>
      <c r="XBA1" s="55"/>
      <c r="XBB1" s="55"/>
      <c r="XBC1" s="55"/>
      <c r="XBD1" s="55"/>
      <c r="XBE1" s="55"/>
      <c r="XBF1" s="55"/>
      <c r="XBG1" s="55"/>
      <c r="XBH1" s="55"/>
      <c r="XBI1" s="55"/>
      <c r="XBJ1" s="55"/>
      <c r="XBK1" s="55"/>
      <c r="XBL1" s="55"/>
      <c r="XBM1" s="55"/>
      <c r="XBN1" s="55"/>
      <c r="XBO1" s="55"/>
      <c r="XBP1" s="55"/>
      <c r="XBQ1" s="55"/>
      <c r="XBR1" s="55"/>
      <c r="XBS1" s="55"/>
      <c r="XBT1" s="55"/>
      <c r="XBU1" s="55"/>
      <c r="XBV1" s="55"/>
      <c r="XBW1" s="55"/>
      <c r="XBX1" s="55"/>
      <c r="XBY1" s="55"/>
      <c r="XBZ1" s="55"/>
      <c r="XCA1" s="55"/>
      <c r="XCB1" s="55"/>
      <c r="XCC1" s="55"/>
      <c r="XCD1" s="55"/>
      <c r="XCE1" s="55"/>
      <c r="XCF1" s="55"/>
      <c r="XCG1" s="55"/>
      <c r="XCH1" s="55"/>
      <c r="XCI1" s="55"/>
      <c r="XCJ1" s="55"/>
      <c r="XCK1" s="55"/>
      <c r="XCL1" s="55"/>
      <c r="XCM1" s="55"/>
      <c r="XCN1" s="55"/>
      <c r="XCO1" s="55"/>
      <c r="XCP1" s="55"/>
      <c r="XCQ1" s="55"/>
      <c r="XCR1" s="55"/>
      <c r="XCS1" s="55"/>
      <c r="XCT1" s="55"/>
      <c r="XCU1" s="55"/>
      <c r="XCV1" s="55"/>
      <c r="XCW1" s="55"/>
      <c r="XCX1" s="55"/>
      <c r="XCY1" s="55"/>
      <c r="XCZ1" s="55"/>
      <c r="XDA1" s="55"/>
      <c r="XDB1" s="55"/>
      <c r="XDC1" s="55"/>
      <c r="XDD1" s="55"/>
      <c r="XDE1" s="55"/>
      <c r="XDF1" s="55"/>
      <c r="XDG1" s="55"/>
      <c r="XDH1" s="55"/>
      <c r="XDI1" s="55"/>
      <c r="XDJ1" s="55"/>
      <c r="XDK1" s="55"/>
      <c r="XDL1" s="55"/>
      <c r="XDM1" s="55"/>
      <c r="XDN1" s="55"/>
      <c r="XDO1" s="55"/>
      <c r="XDP1" s="55"/>
      <c r="XDQ1" s="55"/>
      <c r="XDR1" s="55"/>
      <c r="XDS1" s="55"/>
      <c r="XDT1" s="55"/>
      <c r="XDU1" s="55"/>
      <c r="XDV1" s="55"/>
      <c r="XDW1" s="55"/>
      <c r="XDX1" s="55"/>
      <c r="XDY1" s="55"/>
      <c r="XDZ1" s="55"/>
      <c r="XEA1" s="55"/>
      <c r="XEB1" s="55"/>
      <c r="XEC1" s="55"/>
      <c r="XED1" s="55"/>
      <c r="XEE1" s="55"/>
      <c r="XEF1" s="55"/>
      <c r="XEG1" s="55"/>
      <c r="XEH1" s="55"/>
      <c r="XEI1" s="55"/>
      <c r="XEJ1" s="55"/>
      <c r="XEK1" s="55"/>
      <c r="XEL1" s="55"/>
      <c r="XEM1" s="55"/>
      <c r="XEN1" s="55"/>
      <c r="XEO1" s="55"/>
      <c r="XEP1" s="55"/>
      <c r="XEQ1" s="55"/>
      <c r="XER1" s="55"/>
      <c r="XES1" s="55"/>
      <c r="XET1" s="55"/>
      <c r="XEU1" s="55"/>
      <c r="XEV1" s="55"/>
      <c r="XEW1" s="55"/>
      <c r="XEX1" s="55"/>
      <c r="XEY1" s="55"/>
      <c r="XEZ1" s="55"/>
      <c r="XFA1" s="55"/>
      <c r="XFB1" s="55"/>
      <c r="XFC1" s="55"/>
      <c r="XFD1" s="55"/>
    </row>
    <row r="2" spans="1:16384" ht="11.25" customHeight="1" x14ac:dyDescent="0.2">
      <c r="A2" s="55" t="s">
        <v>638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  <c r="XFD2" s="1"/>
    </row>
    <row r="3" spans="1:16384" ht="11.25" customHeight="1" x14ac:dyDescent="0.2">
      <c r="A3" s="1" t="s">
        <v>506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  <c r="IE3" s="54"/>
      <c r="IF3" s="54"/>
      <c r="IG3" s="54"/>
      <c r="IH3" s="54"/>
      <c r="II3" s="54"/>
      <c r="IJ3" s="54"/>
      <c r="IK3" s="54"/>
      <c r="IL3" s="54"/>
      <c r="IM3" s="54"/>
      <c r="IN3" s="54"/>
      <c r="IO3" s="54"/>
      <c r="IP3" s="54"/>
      <c r="IQ3" s="54"/>
      <c r="IR3" s="54"/>
      <c r="IS3" s="54"/>
      <c r="IT3" s="54"/>
      <c r="IU3" s="54"/>
      <c r="IV3" s="54"/>
      <c r="IW3" s="54"/>
      <c r="IX3" s="54"/>
      <c r="IY3" s="54"/>
      <c r="IZ3" s="54"/>
      <c r="JA3" s="54"/>
      <c r="JB3" s="54"/>
      <c r="JC3" s="54"/>
      <c r="JD3" s="54"/>
      <c r="JE3" s="54"/>
      <c r="JF3" s="54"/>
      <c r="JG3" s="54"/>
      <c r="JH3" s="54"/>
      <c r="JI3" s="54"/>
      <c r="JJ3" s="54"/>
      <c r="JK3" s="54"/>
      <c r="JL3" s="54"/>
      <c r="JM3" s="54"/>
      <c r="JN3" s="54"/>
      <c r="JO3" s="54"/>
      <c r="JP3" s="54"/>
      <c r="JQ3" s="54"/>
      <c r="JR3" s="54"/>
      <c r="JS3" s="54"/>
      <c r="JT3" s="54"/>
      <c r="JU3" s="54"/>
      <c r="JV3" s="54"/>
      <c r="JW3" s="54"/>
      <c r="JX3" s="54"/>
      <c r="JY3" s="54"/>
      <c r="JZ3" s="54"/>
      <c r="KA3" s="54"/>
      <c r="KB3" s="54"/>
      <c r="KC3" s="54"/>
      <c r="KD3" s="54"/>
      <c r="KE3" s="54"/>
      <c r="KF3" s="54"/>
      <c r="KG3" s="54"/>
      <c r="KH3" s="54"/>
      <c r="KI3" s="54"/>
      <c r="KJ3" s="54"/>
      <c r="KK3" s="54"/>
      <c r="KL3" s="54"/>
      <c r="KM3" s="54"/>
      <c r="KN3" s="54"/>
      <c r="KO3" s="54"/>
      <c r="KP3" s="54"/>
      <c r="KQ3" s="54"/>
      <c r="KR3" s="54"/>
      <c r="KS3" s="54"/>
      <c r="KT3" s="54"/>
      <c r="KU3" s="54"/>
      <c r="KV3" s="54"/>
      <c r="KW3" s="54"/>
      <c r="KX3" s="54"/>
      <c r="KY3" s="54"/>
      <c r="KZ3" s="54"/>
      <c r="LA3" s="54"/>
      <c r="LB3" s="54"/>
      <c r="LC3" s="54"/>
      <c r="LD3" s="54"/>
      <c r="LE3" s="54"/>
      <c r="LF3" s="54"/>
      <c r="LG3" s="54"/>
      <c r="LH3" s="54"/>
      <c r="LI3" s="54"/>
      <c r="LJ3" s="54"/>
      <c r="LK3" s="54"/>
      <c r="LL3" s="54"/>
      <c r="LM3" s="54"/>
      <c r="LN3" s="54"/>
      <c r="LO3" s="54"/>
      <c r="LP3" s="54"/>
      <c r="LQ3" s="54"/>
      <c r="LR3" s="54"/>
      <c r="LS3" s="54"/>
      <c r="LT3" s="54"/>
      <c r="LU3" s="54"/>
      <c r="LV3" s="54"/>
      <c r="LW3" s="54"/>
      <c r="LX3" s="54"/>
      <c r="LY3" s="54"/>
      <c r="LZ3" s="54"/>
      <c r="MA3" s="54"/>
      <c r="MB3" s="54"/>
      <c r="MC3" s="54"/>
      <c r="MD3" s="54"/>
      <c r="ME3" s="54"/>
      <c r="MF3" s="54"/>
      <c r="MG3" s="54"/>
      <c r="MH3" s="54"/>
      <c r="MI3" s="54"/>
      <c r="MJ3" s="54"/>
      <c r="MK3" s="54"/>
      <c r="ML3" s="54"/>
      <c r="MM3" s="54"/>
      <c r="MN3" s="54"/>
      <c r="MO3" s="54"/>
      <c r="MP3" s="54"/>
      <c r="MQ3" s="54"/>
      <c r="MR3" s="54"/>
      <c r="MS3" s="54"/>
      <c r="MT3" s="54"/>
      <c r="MU3" s="54"/>
      <c r="MV3" s="54"/>
      <c r="MW3" s="54"/>
      <c r="MX3" s="54"/>
      <c r="MY3" s="54"/>
      <c r="MZ3" s="54"/>
      <c r="NA3" s="54"/>
      <c r="NB3" s="54"/>
      <c r="NC3" s="54"/>
      <c r="ND3" s="54"/>
      <c r="NE3" s="54"/>
      <c r="NF3" s="54"/>
      <c r="NG3" s="54"/>
      <c r="NH3" s="54"/>
      <c r="NI3" s="54"/>
      <c r="NJ3" s="54"/>
      <c r="NK3" s="54"/>
      <c r="NL3" s="54"/>
      <c r="NM3" s="54"/>
      <c r="NN3" s="54"/>
      <c r="NO3" s="54"/>
      <c r="NP3" s="54"/>
      <c r="NQ3" s="54"/>
      <c r="NR3" s="54"/>
      <c r="NS3" s="54"/>
      <c r="NT3" s="54"/>
      <c r="NU3" s="54"/>
      <c r="NV3" s="54"/>
      <c r="NW3" s="54"/>
      <c r="NX3" s="54"/>
      <c r="NY3" s="54"/>
      <c r="NZ3" s="54"/>
      <c r="OA3" s="54"/>
      <c r="OB3" s="54"/>
      <c r="OC3" s="54"/>
      <c r="OD3" s="54"/>
      <c r="OE3" s="54"/>
      <c r="OF3" s="54"/>
      <c r="OG3" s="54"/>
      <c r="OH3" s="54"/>
      <c r="OI3" s="54"/>
      <c r="OJ3" s="54"/>
      <c r="OK3" s="54"/>
      <c r="OL3" s="54"/>
      <c r="OM3" s="54"/>
      <c r="ON3" s="54"/>
      <c r="OO3" s="54"/>
      <c r="OP3" s="54"/>
      <c r="OQ3" s="54"/>
      <c r="OR3" s="54"/>
      <c r="OS3" s="54"/>
      <c r="OT3" s="54"/>
      <c r="OU3" s="54"/>
      <c r="OV3" s="54"/>
      <c r="OW3" s="54"/>
      <c r="OX3" s="54"/>
      <c r="OY3" s="54"/>
      <c r="OZ3" s="54"/>
      <c r="PA3" s="54"/>
      <c r="PB3" s="54"/>
      <c r="PC3" s="54"/>
      <c r="PD3" s="54"/>
      <c r="PE3" s="54"/>
      <c r="PF3" s="54"/>
      <c r="PG3" s="54"/>
      <c r="PH3" s="54"/>
      <c r="PI3" s="54"/>
      <c r="PJ3" s="54"/>
      <c r="PK3" s="54"/>
      <c r="PL3" s="54"/>
      <c r="PM3" s="54"/>
      <c r="PN3" s="54"/>
      <c r="PO3" s="54"/>
      <c r="PP3" s="54"/>
      <c r="PQ3" s="54"/>
      <c r="PR3" s="54"/>
      <c r="PS3" s="54"/>
      <c r="PT3" s="54"/>
      <c r="PU3" s="54"/>
      <c r="PV3" s="54"/>
      <c r="PW3" s="54"/>
      <c r="PX3" s="54"/>
      <c r="PY3" s="54"/>
      <c r="PZ3" s="54"/>
      <c r="QA3" s="54"/>
      <c r="QB3" s="54"/>
      <c r="QC3" s="54"/>
      <c r="QD3" s="54"/>
      <c r="QE3" s="54"/>
      <c r="QF3" s="54"/>
      <c r="QG3" s="54"/>
      <c r="QH3" s="54"/>
      <c r="QI3" s="54"/>
      <c r="QJ3" s="54"/>
      <c r="QK3" s="54"/>
      <c r="QL3" s="54"/>
      <c r="QM3" s="54"/>
      <c r="QN3" s="54"/>
      <c r="QO3" s="54"/>
      <c r="QP3" s="54"/>
      <c r="QQ3" s="54"/>
      <c r="QR3" s="54"/>
      <c r="QS3" s="54"/>
      <c r="QT3" s="54"/>
      <c r="QU3" s="54"/>
      <c r="QV3" s="54"/>
      <c r="QW3" s="54"/>
      <c r="QX3" s="54"/>
      <c r="QY3" s="54"/>
      <c r="QZ3" s="54"/>
      <c r="RA3" s="54"/>
      <c r="RB3" s="54"/>
      <c r="RC3" s="54"/>
      <c r="RD3" s="54"/>
      <c r="RE3" s="54"/>
      <c r="RF3" s="54"/>
      <c r="RG3" s="54"/>
      <c r="RH3" s="54"/>
      <c r="RI3" s="54"/>
      <c r="RJ3" s="54"/>
      <c r="RK3" s="54"/>
      <c r="RL3" s="54"/>
      <c r="RM3" s="54"/>
      <c r="RN3" s="54"/>
      <c r="RO3" s="54"/>
      <c r="RP3" s="54"/>
      <c r="RQ3" s="54"/>
      <c r="RR3" s="54"/>
      <c r="RS3" s="54"/>
      <c r="RT3" s="54"/>
      <c r="RU3" s="54"/>
      <c r="RV3" s="54"/>
      <c r="RW3" s="54"/>
      <c r="RX3" s="54"/>
      <c r="RY3" s="54"/>
      <c r="RZ3" s="54"/>
      <c r="SA3" s="54"/>
      <c r="SB3" s="54"/>
      <c r="SC3" s="54"/>
      <c r="SD3" s="54"/>
      <c r="SE3" s="54"/>
      <c r="SF3" s="54"/>
      <c r="SG3" s="54"/>
      <c r="SH3" s="54"/>
      <c r="SI3" s="54"/>
      <c r="SJ3" s="54"/>
      <c r="SK3" s="54"/>
      <c r="SL3" s="54"/>
      <c r="SM3" s="54"/>
      <c r="SN3" s="54"/>
      <c r="SO3" s="54"/>
      <c r="SP3" s="54"/>
      <c r="SQ3" s="54"/>
      <c r="SR3" s="54"/>
      <c r="SS3" s="54"/>
      <c r="ST3" s="54"/>
      <c r="SU3" s="54"/>
      <c r="SV3" s="54"/>
      <c r="SW3" s="54"/>
      <c r="SX3" s="54"/>
      <c r="SY3" s="54"/>
      <c r="SZ3" s="54"/>
      <c r="TA3" s="54"/>
      <c r="TB3" s="54"/>
      <c r="TC3" s="54"/>
      <c r="TD3" s="54"/>
      <c r="TE3" s="54"/>
      <c r="TF3" s="54"/>
      <c r="TG3" s="54"/>
      <c r="TH3" s="54"/>
      <c r="TI3" s="54"/>
      <c r="TJ3" s="54"/>
      <c r="TK3" s="54"/>
      <c r="TL3" s="54"/>
      <c r="TM3" s="54"/>
      <c r="TN3" s="54"/>
      <c r="TO3" s="54"/>
      <c r="TP3" s="54"/>
      <c r="TQ3" s="54"/>
      <c r="TR3" s="54"/>
      <c r="TS3" s="54"/>
      <c r="TT3" s="54"/>
      <c r="TU3" s="54"/>
      <c r="TV3" s="54"/>
      <c r="TW3" s="54"/>
      <c r="TX3" s="54"/>
      <c r="TY3" s="54"/>
      <c r="TZ3" s="54"/>
      <c r="UA3" s="54"/>
      <c r="UB3" s="54"/>
      <c r="UC3" s="54"/>
      <c r="UD3" s="54"/>
      <c r="UE3" s="54"/>
      <c r="UF3" s="54"/>
      <c r="UG3" s="54"/>
      <c r="UH3" s="54"/>
      <c r="UI3" s="54"/>
      <c r="UJ3" s="54"/>
      <c r="UK3" s="54"/>
      <c r="UL3" s="54"/>
      <c r="UM3" s="54"/>
      <c r="UN3" s="54"/>
      <c r="UO3" s="54"/>
      <c r="UP3" s="54"/>
      <c r="UQ3" s="54"/>
      <c r="UR3" s="54"/>
      <c r="US3" s="54"/>
      <c r="UT3" s="54"/>
      <c r="UU3" s="54"/>
      <c r="UV3" s="54"/>
      <c r="UW3" s="54"/>
      <c r="UX3" s="54"/>
      <c r="UY3" s="54"/>
      <c r="UZ3" s="54"/>
      <c r="VA3" s="54"/>
      <c r="VB3" s="54"/>
      <c r="VC3" s="54"/>
      <c r="VD3" s="54"/>
      <c r="VE3" s="54"/>
      <c r="VF3" s="54"/>
      <c r="VG3" s="54"/>
      <c r="VH3" s="54"/>
      <c r="VI3" s="54"/>
      <c r="VJ3" s="54"/>
      <c r="VK3" s="54"/>
      <c r="VL3" s="54"/>
      <c r="VM3" s="54"/>
      <c r="VN3" s="54"/>
      <c r="VO3" s="54"/>
      <c r="VP3" s="54"/>
      <c r="VQ3" s="54"/>
      <c r="VR3" s="54"/>
      <c r="VS3" s="54"/>
      <c r="VT3" s="54"/>
      <c r="VU3" s="54"/>
      <c r="VV3" s="54"/>
      <c r="VW3" s="54"/>
      <c r="VX3" s="54"/>
      <c r="VY3" s="54"/>
      <c r="VZ3" s="54"/>
      <c r="WA3" s="54"/>
      <c r="WB3" s="54"/>
      <c r="WC3" s="54"/>
      <c r="WD3" s="54"/>
      <c r="WE3" s="54"/>
      <c r="WF3" s="54"/>
      <c r="WG3" s="54"/>
      <c r="WH3" s="54"/>
      <c r="WI3" s="54"/>
      <c r="WJ3" s="54"/>
      <c r="WK3" s="54"/>
      <c r="WL3" s="54"/>
      <c r="WM3" s="54"/>
      <c r="WN3" s="54"/>
      <c r="WO3" s="54"/>
      <c r="WP3" s="54"/>
      <c r="WQ3" s="54"/>
      <c r="WR3" s="54"/>
      <c r="WS3" s="54"/>
      <c r="WT3" s="54"/>
      <c r="WU3" s="54"/>
      <c r="WV3" s="54"/>
      <c r="WW3" s="54"/>
      <c r="WX3" s="54"/>
      <c r="WY3" s="54"/>
      <c r="WZ3" s="54"/>
      <c r="XA3" s="54"/>
      <c r="XB3" s="54"/>
      <c r="XC3" s="54"/>
      <c r="XD3" s="54"/>
      <c r="XE3" s="54"/>
      <c r="XF3" s="54"/>
      <c r="XG3" s="54"/>
      <c r="XH3" s="54"/>
      <c r="XI3" s="54"/>
      <c r="XJ3" s="54"/>
      <c r="XK3" s="54"/>
      <c r="XL3" s="54"/>
      <c r="XM3" s="54"/>
      <c r="XN3" s="54"/>
      <c r="XO3" s="54"/>
      <c r="XP3" s="54"/>
      <c r="XQ3" s="54"/>
      <c r="XR3" s="54"/>
      <c r="XS3" s="54"/>
      <c r="XT3" s="54"/>
      <c r="XU3" s="54"/>
      <c r="XV3" s="54"/>
      <c r="XW3" s="54"/>
      <c r="XX3" s="54"/>
      <c r="XY3" s="54"/>
      <c r="XZ3" s="54"/>
      <c r="YA3" s="54"/>
      <c r="YB3" s="54"/>
      <c r="YC3" s="54"/>
      <c r="YD3" s="54"/>
      <c r="YE3" s="54"/>
      <c r="YF3" s="54"/>
      <c r="YG3" s="54"/>
      <c r="YH3" s="54"/>
      <c r="YI3" s="54"/>
      <c r="YJ3" s="54"/>
      <c r="YK3" s="54"/>
      <c r="YL3" s="54"/>
      <c r="YM3" s="54"/>
      <c r="YN3" s="54"/>
      <c r="YO3" s="54"/>
      <c r="YP3" s="54"/>
      <c r="YQ3" s="54"/>
      <c r="YR3" s="54"/>
      <c r="YS3" s="54"/>
      <c r="YT3" s="54"/>
      <c r="YU3" s="54"/>
      <c r="YV3" s="54"/>
      <c r="YW3" s="54"/>
      <c r="YX3" s="54"/>
      <c r="YY3" s="54"/>
      <c r="YZ3" s="54"/>
      <c r="ZA3" s="54"/>
      <c r="ZB3" s="54"/>
      <c r="ZC3" s="54"/>
      <c r="ZD3" s="54"/>
      <c r="ZE3" s="54"/>
      <c r="ZF3" s="54"/>
      <c r="ZG3" s="54"/>
      <c r="ZH3" s="54"/>
      <c r="ZI3" s="54"/>
      <c r="ZJ3" s="54"/>
      <c r="ZK3" s="54"/>
      <c r="ZL3" s="54"/>
      <c r="ZM3" s="54"/>
      <c r="ZN3" s="54"/>
      <c r="ZO3" s="54"/>
      <c r="ZP3" s="54"/>
      <c r="ZQ3" s="54"/>
      <c r="ZR3" s="54"/>
      <c r="ZS3" s="54"/>
      <c r="ZT3" s="54"/>
      <c r="ZU3" s="54"/>
      <c r="ZV3" s="54"/>
      <c r="ZW3" s="54"/>
      <c r="ZX3" s="54"/>
      <c r="ZY3" s="54"/>
      <c r="ZZ3" s="54"/>
      <c r="AAA3" s="54"/>
      <c r="AAB3" s="54"/>
      <c r="AAC3" s="54"/>
      <c r="AAD3" s="54"/>
      <c r="AAE3" s="54"/>
      <c r="AAF3" s="54"/>
      <c r="AAG3" s="54"/>
      <c r="AAH3" s="54"/>
      <c r="AAI3" s="54"/>
      <c r="AAJ3" s="54"/>
      <c r="AAK3" s="54"/>
      <c r="AAL3" s="54"/>
      <c r="AAM3" s="54"/>
      <c r="AAN3" s="54"/>
      <c r="AAO3" s="54"/>
      <c r="AAP3" s="54"/>
      <c r="AAQ3" s="54"/>
      <c r="AAR3" s="54"/>
      <c r="AAS3" s="54"/>
      <c r="AAT3" s="54"/>
      <c r="AAU3" s="54"/>
      <c r="AAV3" s="54"/>
      <c r="AAW3" s="54"/>
      <c r="AAX3" s="54"/>
      <c r="AAY3" s="54"/>
      <c r="AAZ3" s="54"/>
      <c r="ABA3" s="54"/>
      <c r="ABB3" s="54"/>
      <c r="ABC3" s="54"/>
      <c r="ABD3" s="54"/>
      <c r="ABE3" s="54"/>
      <c r="ABF3" s="54"/>
      <c r="ABG3" s="54"/>
      <c r="ABH3" s="54"/>
      <c r="ABI3" s="54"/>
      <c r="ABJ3" s="54"/>
      <c r="ABK3" s="54"/>
      <c r="ABL3" s="54"/>
      <c r="ABM3" s="54"/>
      <c r="ABN3" s="54"/>
      <c r="ABO3" s="54"/>
      <c r="ABP3" s="54"/>
      <c r="ABQ3" s="54"/>
      <c r="ABR3" s="54"/>
      <c r="ABS3" s="54"/>
      <c r="ABT3" s="54"/>
      <c r="ABU3" s="54"/>
      <c r="ABV3" s="54"/>
      <c r="ABW3" s="54"/>
      <c r="ABX3" s="54"/>
      <c r="ABY3" s="54"/>
      <c r="ABZ3" s="54"/>
      <c r="ACA3" s="54"/>
      <c r="ACB3" s="54"/>
      <c r="ACC3" s="54"/>
      <c r="ACD3" s="54"/>
      <c r="ACE3" s="54"/>
      <c r="ACF3" s="54"/>
      <c r="ACG3" s="54"/>
      <c r="ACH3" s="54"/>
      <c r="ACI3" s="54"/>
      <c r="ACJ3" s="54"/>
      <c r="ACK3" s="54"/>
      <c r="ACL3" s="54"/>
      <c r="ACM3" s="54"/>
      <c r="ACN3" s="54"/>
      <c r="ACO3" s="54"/>
      <c r="ACP3" s="54"/>
      <c r="ACQ3" s="54"/>
      <c r="ACR3" s="54"/>
      <c r="ACS3" s="54"/>
      <c r="ACT3" s="54"/>
      <c r="ACU3" s="54"/>
      <c r="ACV3" s="54"/>
      <c r="ACW3" s="54"/>
      <c r="ACX3" s="54"/>
      <c r="ACY3" s="54"/>
      <c r="ACZ3" s="54"/>
      <c r="ADA3" s="54"/>
      <c r="ADB3" s="54"/>
      <c r="ADC3" s="54"/>
      <c r="ADD3" s="54"/>
      <c r="ADE3" s="54"/>
      <c r="ADF3" s="54"/>
      <c r="ADG3" s="54"/>
      <c r="ADH3" s="54"/>
      <c r="ADI3" s="54"/>
      <c r="ADJ3" s="54"/>
      <c r="ADK3" s="54"/>
      <c r="ADL3" s="54"/>
      <c r="ADM3" s="54"/>
      <c r="ADN3" s="54"/>
      <c r="ADO3" s="54"/>
      <c r="ADP3" s="54"/>
      <c r="ADQ3" s="54"/>
      <c r="ADR3" s="54"/>
      <c r="ADS3" s="54"/>
      <c r="ADT3" s="54"/>
      <c r="ADU3" s="54"/>
      <c r="ADV3" s="54"/>
      <c r="ADW3" s="54"/>
      <c r="ADX3" s="54"/>
      <c r="ADY3" s="54"/>
      <c r="ADZ3" s="54"/>
      <c r="AEA3" s="54"/>
      <c r="AEB3" s="54"/>
      <c r="AEC3" s="54"/>
      <c r="AED3" s="54"/>
      <c r="AEE3" s="54"/>
      <c r="AEF3" s="54"/>
      <c r="AEG3" s="54"/>
      <c r="AEH3" s="54"/>
      <c r="AEI3" s="54"/>
      <c r="AEJ3" s="54"/>
      <c r="AEK3" s="54"/>
      <c r="AEL3" s="54"/>
      <c r="AEM3" s="54"/>
      <c r="AEN3" s="54"/>
      <c r="AEO3" s="54"/>
      <c r="AEP3" s="54"/>
      <c r="AEQ3" s="54"/>
      <c r="AER3" s="54"/>
      <c r="AES3" s="54"/>
      <c r="AET3" s="54"/>
      <c r="AEU3" s="54"/>
      <c r="AEV3" s="54"/>
      <c r="AEW3" s="54"/>
      <c r="AEX3" s="54"/>
      <c r="AEY3" s="54"/>
      <c r="AEZ3" s="54"/>
      <c r="AFA3" s="54"/>
      <c r="AFB3" s="54"/>
      <c r="AFC3" s="54"/>
      <c r="AFD3" s="54"/>
      <c r="AFE3" s="54"/>
      <c r="AFF3" s="54"/>
      <c r="AFG3" s="54"/>
      <c r="AFH3" s="54"/>
      <c r="AFI3" s="54"/>
      <c r="AFJ3" s="54"/>
      <c r="AFK3" s="54"/>
      <c r="AFL3" s="54"/>
      <c r="AFM3" s="54"/>
      <c r="AFN3" s="54"/>
      <c r="AFO3" s="54"/>
      <c r="AFP3" s="54"/>
      <c r="AFQ3" s="54"/>
      <c r="AFR3" s="54"/>
      <c r="AFS3" s="54"/>
      <c r="AFT3" s="54"/>
      <c r="AFU3" s="54"/>
      <c r="AFV3" s="54"/>
      <c r="AFW3" s="54"/>
      <c r="AFX3" s="54"/>
      <c r="AFY3" s="54"/>
      <c r="AFZ3" s="54"/>
      <c r="AGA3" s="54"/>
      <c r="AGB3" s="54"/>
      <c r="AGC3" s="54"/>
      <c r="AGD3" s="54"/>
      <c r="AGE3" s="54"/>
      <c r="AGF3" s="54"/>
      <c r="AGG3" s="54"/>
      <c r="AGH3" s="54"/>
      <c r="AGI3" s="54"/>
      <c r="AGJ3" s="54"/>
      <c r="AGK3" s="54"/>
      <c r="AGL3" s="54"/>
      <c r="AGM3" s="54"/>
      <c r="AGN3" s="54"/>
      <c r="AGO3" s="54"/>
      <c r="AGP3" s="54"/>
      <c r="AGQ3" s="54"/>
      <c r="AGR3" s="54"/>
      <c r="AGS3" s="54"/>
      <c r="AGT3" s="54"/>
      <c r="AGU3" s="54"/>
      <c r="AGV3" s="54"/>
      <c r="AGW3" s="54"/>
      <c r="AGX3" s="54"/>
      <c r="AGY3" s="54"/>
      <c r="AGZ3" s="54"/>
      <c r="AHA3" s="54"/>
      <c r="AHB3" s="54"/>
      <c r="AHC3" s="54"/>
      <c r="AHD3" s="54"/>
      <c r="AHE3" s="54"/>
      <c r="AHF3" s="54"/>
      <c r="AHG3" s="54"/>
      <c r="AHH3" s="54"/>
      <c r="AHI3" s="54"/>
      <c r="AHJ3" s="54"/>
      <c r="AHK3" s="54"/>
      <c r="AHL3" s="54"/>
      <c r="AHM3" s="54"/>
      <c r="AHN3" s="54"/>
      <c r="AHO3" s="54"/>
      <c r="AHP3" s="54"/>
      <c r="AHQ3" s="54"/>
      <c r="AHR3" s="54"/>
      <c r="AHS3" s="54"/>
      <c r="AHT3" s="54"/>
      <c r="AHU3" s="54"/>
      <c r="AHV3" s="54"/>
      <c r="AHW3" s="54"/>
      <c r="AHX3" s="54"/>
      <c r="AHY3" s="54"/>
      <c r="AHZ3" s="54"/>
      <c r="AIA3" s="54"/>
      <c r="AIB3" s="54"/>
      <c r="AIC3" s="54"/>
      <c r="AID3" s="54"/>
      <c r="AIE3" s="54"/>
      <c r="AIF3" s="54"/>
      <c r="AIG3" s="54"/>
      <c r="AIH3" s="54"/>
      <c r="AII3" s="54"/>
      <c r="AIJ3" s="54"/>
      <c r="AIK3" s="54"/>
      <c r="AIL3" s="54"/>
      <c r="AIM3" s="54"/>
      <c r="AIN3" s="54"/>
      <c r="AIO3" s="54"/>
      <c r="AIP3" s="54"/>
      <c r="AIQ3" s="54"/>
      <c r="AIR3" s="54"/>
      <c r="AIS3" s="54"/>
      <c r="AIT3" s="54"/>
      <c r="AIU3" s="54"/>
      <c r="AIV3" s="54"/>
      <c r="AIW3" s="54"/>
      <c r="AIX3" s="54"/>
      <c r="AIY3" s="54"/>
      <c r="AIZ3" s="54"/>
      <c r="AJA3" s="54"/>
      <c r="AJB3" s="54"/>
      <c r="AJC3" s="54"/>
      <c r="AJD3" s="54"/>
      <c r="AJE3" s="54"/>
      <c r="AJF3" s="54"/>
      <c r="AJG3" s="54"/>
      <c r="AJH3" s="54"/>
      <c r="AJI3" s="54"/>
      <c r="AJJ3" s="54"/>
      <c r="AJK3" s="54"/>
      <c r="AJL3" s="54"/>
      <c r="AJM3" s="54"/>
      <c r="AJN3" s="54"/>
      <c r="AJO3" s="54"/>
      <c r="AJP3" s="54"/>
      <c r="AJQ3" s="54"/>
      <c r="AJR3" s="54"/>
      <c r="AJS3" s="54"/>
      <c r="AJT3" s="54"/>
      <c r="AJU3" s="54"/>
      <c r="AJV3" s="54"/>
      <c r="AJW3" s="54"/>
      <c r="AJX3" s="54"/>
      <c r="AJY3" s="54"/>
      <c r="AJZ3" s="54"/>
      <c r="AKA3" s="54"/>
      <c r="AKB3" s="54"/>
      <c r="AKC3" s="54"/>
      <c r="AKD3" s="54"/>
      <c r="AKE3" s="54"/>
      <c r="AKF3" s="54"/>
      <c r="AKG3" s="54"/>
      <c r="AKH3" s="54"/>
      <c r="AKI3" s="54"/>
      <c r="AKJ3" s="54"/>
      <c r="AKK3" s="54"/>
      <c r="AKL3" s="54"/>
      <c r="AKM3" s="54"/>
      <c r="AKN3" s="54"/>
      <c r="AKO3" s="54"/>
      <c r="AKP3" s="54"/>
      <c r="AKQ3" s="54"/>
      <c r="AKR3" s="54"/>
      <c r="AKS3" s="54"/>
      <c r="AKT3" s="54"/>
      <c r="AKU3" s="54"/>
      <c r="AKV3" s="54"/>
      <c r="AKW3" s="54"/>
      <c r="AKX3" s="54"/>
      <c r="AKY3" s="54"/>
      <c r="AKZ3" s="54"/>
      <c r="ALA3" s="54"/>
      <c r="ALB3" s="54"/>
      <c r="ALC3" s="54"/>
      <c r="ALD3" s="54"/>
      <c r="ALE3" s="54"/>
      <c r="ALF3" s="54"/>
      <c r="ALG3" s="54"/>
      <c r="ALH3" s="54"/>
      <c r="ALI3" s="54"/>
      <c r="ALJ3" s="54"/>
      <c r="ALK3" s="54"/>
      <c r="ALL3" s="54"/>
      <c r="ALM3" s="54"/>
      <c r="ALN3" s="54"/>
      <c r="ALO3" s="54"/>
      <c r="ALP3" s="54"/>
      <c r="ALQ3" s="54"/>
      <c r="ALR3" s="54"/>
      <c r="ALS3" s="54"/>
      <c r="ALT3" s="54"/>
      <c r="ALU3" s="54"/>
      <c r="ALV3" s="54"/>
      <c r="ALW3" s="54"/>
      <c r="ALX3" s="54"/>
      <c r="ALY3" s="54"/>
      <c r="ALZ3" s="54"/>
      <c r="AMA3" s="54"/>
      <c r="AMB3" s="54"/>
      <c r="AMC3" s="54"/>
      <c r="AMD3" s="54"/>
      <c r="AME3" s="54"/>
      <c r="AMF3" s="54"/>
      <c r="AMG3" s="54"/>
      <c r="AMH3" s="54"/>
      <c r="AMI3" s="54"/>
      <c r="AMJ3" s="54"/>
      <c r="AMK3" s="54"/>
      <c r="AML3" s="54"/>
      <c r="AMM3" s="54"/>
      <c r="AMN3" s="54"/>
      <c r="AMO3" s="54"/>
      <c r="AMP3" s="54"/>
      <c r="AMQ3" s="54"/>
      <c r="AMR3" s="54"/>
      <c r="AMS3" s="54"/>
      <c r="AMT3" s="54"/>
      <c r="AMU3" s="54"/>
      <c r="AMV3" s="54"/>
      <c r="AMW3" s="54"/>
      <c r="AMX3" s="54"/>
      <c r="AMY3" s="54"/>
      <c r="AMZ3" s="54"/>
      <c r="ANA3" s="54"/>
      <c r="ANB3" s="54"/>
      <c r="ANC3" s="54"/>
      <c r="AND3" s="54"/>
      <c r="ANE3" s="54"/>
      <c r="ANF3" s="54"/>
      <c r="ANG3" s="54"/>
      <c r="ANH3" s="54"/>
      <c r="ANI3" s="54"/>
      <c r="ANJ3" s="54"/>
      <c r="ANK3" s="54"/>
      <c r="ANL3" s="54"/>
      <c r="ANM3" s="54"/>
      <c r="ANN3" s="54"/>
      <c r="ANO3" s="54"/>
      <c r="ANP3" s="54"/>
      <c r="ANQ3" s="54"/>
      <c r="ANR3" s="54"/>
      <c r="ANS3" s="54"/>
      <c r="ANT3" s="54"/>
      <c r="ANU3" s="54"/>
      <c r="ANV3" s="54"/>
      <c r="ANW3" s="54"/>
      <c r="ANX3" s="54"/>
      <c r="ANY3" s="54"/>
      <c r="ANZ3" s="54"/>
      <c r="AOA3" s="54"/>
      <c r="AOB3" s="54"/>
      <c r="AOC3" s="54"/>
      <c r="AOD3" s="54"/>
      <c r="AOE3" s="54"/>
      <c r="AOF3" s="54"/>
      <c r="AOG3" s="54"/>
      <c r="AOH3" s="54"/>
      <c r="AOI3" s="54"/>
      <c r="AOJ3" s="54"/>
      <c r="AOK3" s="54"/>
      <c r="AOL3" s="54"/>
      <c r="AOM3" s="54"/>
      <c r="AON3" s="54"/>
      <c r="AOO3" s="54"/>
      <c r="AOP3" s="54"/>
      <c r="AOQ3" s="54"/>
      <c r="AOR3" s="54"/>
      <c r="AOS3" s="54"/>
      <c r="AOT3" s="54"/>
      <c r="AOU3" s="54"/>
      <c r="AOV3" s="54"/>
      <c r="AOW3" s="54"/>
      <c r="AOX3" s="54"/>
      <c r="AOY3" s="54"/>
      <c r="AOZ3" s="54"/>
      <c r="APA3" s="54"/>
      <c r="APB3" s="54"/>
      <c r="APC3" s="54"/>
      <c r="APD3" s="54"/>
      <c r="APE3" s="54"/>
      <c r="APF3" s="54"/>
      <c r="APG3" s="54"/>
      <c r="APH3" s="54"/>
      <c r="API3" s="54"/>
      <c r="APJ3" s="54"/>
      <c r="APK3" s="54"/>
      <c r="APL3" s="54"/>
      <c r="APM3" s="54"/>
      <c r="APN3" s="54"/>
      <c r="APO3" s="54"/>
      <c r="APP3" s="54"/>
      <c r="APQ3" s="54"/>
      <c r="APR3" s="54"/>
      <c r="APS3" s="54"/>
      <c r="APT3" s="54"/>
      <c r="APU3" s="54"/>
      <c r="APV3" s="54"/>
      <c r="APW3" s="54"/>
      <c r="APX3" s="54"/>
      <c r="APY3" s="54"/>
      <c r="APZ3" s="54"/>
      <c r="AQA3" s="54"/>
      <c r="AQB3" s="54"/>
      <c r="AQC3" s="54"/>
      <c r="AQD3" s="54"/>
      <c r="AQE3" s="54"/>
      <c r="AQF3" s="54"/>
      <c r="AQG3" s="54"/>
      <c r="AQH3" s="54"/>
      <c r="AQI3" s="54"/>
      <c r="AQJ3" s="54"/>
      <c r="AQK3" s="54"/>
      <c r="AQL3" s="54"/>
      <c r="AQM3" s="54"/>
      <c r="AQN3" s="54"/>
      <c r="AQO3" s="54"/>
      <c r="AQP3" s="54"/>
      <c r="AQQ3" s="54"/>
      <c r="AQR3" s="54"/>
      <c r="AQS3" s="54"/>
      <c r="AQT3" s="54"/>
      <c r="AQU3" s="54"/>
      <c r="AQV3" s="54"/>
      <c r="AQW3" s="54"/>
      <c r="AQX3" s="54"/>
      <c r="AQY3" s="54"/>
      <c r="AQZ3" s="54"/>
      <c r="ARA3" s="54"/>
      <c r="ARB3" s="54"/>
      <c r="ARC3" s="54"/>
      <c r="ARD3" s="54"/>
      <c r="ARE3" s="54"/>
      <c r="ARF3" s="54"/>
      <c r="ARG3" s="54"/>
      <c r="ARH3" s="54"/>
      <c r="ARI3" s="54"/>
      <c r="ARJ3" s="54"/>
      <c r="ARK3" s="54"/>
      <c r="ARL3" s="54"/>
      <c r="ARM3" s="54"/>
      <c r="ARN3" s="54"/>
      <c r="ARO3" s="54"/>
      <c r="ARP3" s="54"/>
      <c r="ARQ3" s="54"/>
      <c r="ARR3" s="54"/>
      <c r="ARS3" s="54"/>
      <c r="ART3" s="54"/>
      <c r="ARU3" s="54"/>
      <c r="ARV3" s="54"/>
      <c r="ARW3" s="54"/>
      <c r="ARX3" s="54"/>
      <c r="ARY3" s="54"/>
      <c r="ARZ3" s="54"/>
      <c r="ASA3" s="54"/>
      <c r="ASB3" s="54"/>
      <c r="ASC3" s="54"/>
      <c r="ASD3" s="54"/>
      <c r="ASE3" s="54"/>
      <c r="ASF3" s="54"/>
      <c r="ASG3" s="54"/>
      <c r="ASH3" s="54"/>
      <c r="ASI3" s="54"/>
      <c r="ASJ3" s="54"/>
      <c r="ASK3" s="54"/>
      <c r="ASL3" s="54"/>
      <c r="ASM3" s="54"/>
      <c r="ASN3" s="54"/>
      <c r="ASO3" s="54"/>
      <c r="ASP3" s="54"/>
      <c r="ASQ3" s="54"/>
      <c r="ASR3" s="54"/>
      <c r="ASS3" s="54"/>
      <c r="AST3" s="54"/>
      <c r="ASU3" s="54"/>
      <c r="ASV3" s="54"/>
      <c r="ASW3" s="54"/>
      <c r="ASX3" s="54"/>
      <c r="ASY3" s="54"/>
      <c r="ASZ3" s="54"/>
      <c r="ATA3" s="54"/>
      <c r="ATB3" s="54"/>
      <c r="ATC3" s="54"/>
      <c r="ATD3" s="54"/>
      <c r="ATE3" s="54"/>
      <c r="ATF3" s="54"/>
      <c r="ATG3" s="54"/>
      <c r="ATH3" s="54"/>
      <c r="ATI3" s="54"/>
      <c r="ATJ3" s="54"/>
      <c r="ATK3" s="54"/>
      <c r="ATL3" s="54"/>
      <c r="ATM3" s="54"/>
      <c r="ATN3" s="54"/>
      <c r="ATO3" s="54"/>
      <c r="ATP3" s="54"/>
      <c r="ATQ3" s="54"/>
      <c r="ATR3" s="54"/>
      <c r="ATS3" s="54"/>
      <c r="ATT3" s="54"/>
      <c r="ATU3" s="54"/>
      <c r="ATV3" s="54"/>
      <c r="ATW3" s="54"/>
      <c r="ATX3" s="54"/>
      <c r="ATY3" s="54"/>
      <c r="ATZ3" s="54"/>
      <c r="AUA3" s="54"/>
      <c r="AUB3" s="54"/>
      <c r="AUC3" s="54"/>
      <c r="AUD3" s="54"/>
      <c r="AUE3" s="54"/>
      <c r="AUF3" s="54"/>
      <c r="AUG3" s="54"/>
      <c r="AUH3" s="54"/>
      <c r="AUI3" s="54"/>
      <c r="AUJ3" s="54"/>
      <c r="AUK3" s="54"/>
      <c r="AUL3" s="54"/>
      <c r="AUM3" s="54"/>
      <c r="AUN3" s="54"/>
      <c r="AUO3" s="54"/>
      <c r="AUP3" s="54"/>
      <c r="AUQ3" s="54"/>
      <c r="AUR3" s="54"/>
      <c r="AUS3" s="54"/>
      <c r="AUT3" s="54"/>
      <c r="AUU3" s="54"/>
      <c r="AUV3" s="54"/>
      <c r="AUW3" s="54"/>
      <c r="AUX3" s="54"/>
      <c r="AUY3" s="54"/>
      <c r="AUZ3" s="54"/>
      <c r="AVA3" s="54"/>
      <c r="AVB3" s="54"/>
      <c r="AVC3" s="54"/>
      <c r="AVD3" s="54"/>
      <c r="AVE3" s="54"/>
      <c r="AVF3" s="54"/>
      <c r="AVG3" s="54"/>
      <c r="AVH3" s="54"/>
      <c r="AVI3" s="54"/>
      <c r="AVJ3" s="54"/>
      <c r="AVK3" s="54"/>
      <c r="AVL3" s="54"/>
      <c r="AVM3" s="54"/>
      <c r="AVN3" s="54"/>
      <c r="AVO3" s="54"/>
      <c r="AVP3" s="54"/>
      <c r="AVQ3" s="54"/>
      <c r="AVR3" s="54"/>
      <c r="AVS3" s="54"/>
      <c r="AVT3" s="54"/>
      <c r="AVU3" s="54"/>
      <c r="AVV3" s="54"/>
      <c r="AVW3" s="54"/>
      <c r="AVX3" s="54"/>
      <c r="AVY3" s="54"/>
      <c r="AVZ3" s="54"/>
      <c r="AWA3" s="54"/>
      <c r="AWB3" s="54"/>
      <c r="AWC3" s="54"/>
      <c r="AWD3" s="54"/>
      <c r="AWE3" s="54"/>
      <c r="AWF3" s="54"/>
      <c r="AWG3" s="54"/>
      <c r="AWH3" s="54"/>
      <c r="AWI3" s="54"/>
      <c r="AWJ3" s="54"/>
      <c r="AWK3" s="54"/>
      <c r="AWL3" s="54"/>
      <c r="AWM3" s="54"/>
      <c r="AWN3" s="54"/>
      <c r="AWO3" s="54"/>
      <c r="AWP3" s="54"/>
      <c r="AWQ3" s="54"/>
      <c r="AWR3" s="54"/>
      <c r="AWS3" s="54"/>
      <c r="AWT3" s="54"/>
      <c r="AWU3" s="54"/>
      <c r="AWV3" s="54"/>
      <c r="AWW3" s="54"/>
      <c r="AWX3" s="54"/>
      <c r="AWY3" s="54"/>
      <c r="AWZ3" s="54"/>
      <c r="AXA3" s="54"/>
      <c r="AXB3" s="54"/>
      <c r="AXC3" s="54"/>
      <c r="AXD3" s="54"/>
      <c r="AXE3" s="54"/>
      <c r="AXF3" s="54"/>
      <c r="AXG3" s="54"/>
      <c r="AXH3" s="54"/>
      <c r="AXI3" s="54"/>
      <c r="AXJ3" s="54"/>
      <c r="AXK3" s="54"/>
      <c r="AXL3" s="54"/>
      <c r="AXM3" s="54"/>
      <c r="AXN3" s="54"/>
      <c r="AXO3" s="54"/>
      <c r="AXP3" s="54"/>
      <c r="AXQ3" s="54"/>
      <c r="AXR3" s="54"/>
      <c r="AXS3" s="54"/>
      <c r="AXT3" s="54"/>
      <c r="AXU3" s="54"/>
      <c r="AXV3" s="54"/>
      <c r="AXW3" s="54"/>
      <c r="AXX3" s="54"/>
      <c r="AXY3" s="54"/>
      <c r="AXZ3" s="54"/>
      <c r="AYA3" s="54"/>
      <c r="AYB3" s="54"/>
      <c r="AYC3" s="54"/>
      <c r="AYD3" s="54"/>
      <c r="AYE3" s="54"/>
      <c r="AYF3" s="54"/>
      <c r="AYG3" s="54"/>
      <c r="AYH3" s="54"/>
      <c r="AYI3" s="54"/>
      <c r="AYJ3" s="54"/>
      <c r="AYK3" s="54"/>
      <c r="AYL3" s="54"/>
      <c r="AYM3" s="54"/>
      <c r="AYN3" s="54"/>
      <c r="AYO3" s="54"/>
      <c r="AYP3" s="54"/>
      <c r="AYQ3" s="54"/>
      <c r="AYR3" s="54"/>
      <c r="AYS3" s="54"/>
      <c r="AYT3" s="54"/>
      <c r="AYU3" s="54"/>
      <c r="AYV3" s="54"/>
      <c r="AYW3" s="54"/>
      <c r="AYX3" s="54"/>
      <c r="AYY3" s="54"/>
      <c r="AYZ3" s="54"/>
      <c r="AZA3" s="54"/>
      <c r="AZB3" s="54"/>
      <c r="AZC3" s="54"/>
      <c r="AZD3" s="54"/>
      <c r="AZE3" s="54"/>
      <c r="AZF3" s="54"/>
      <c r="AZG3" s="54"/>
      <c r="AZH3" s="54"/>
      <c r="AZI3" s="54"/>
      <c r="AZJ3" s="54"/>
      <c r="AZK3" s="54"/>
      <c r="AZL3" s="54"/>
      <c r="AZM3" s="54"/>
      <c r="AZN3" s="54"/>
      <c r="AZO3" s="54"/>
      <c r="AZP3" s="54"/>
      <c r="AZQ3" s="54"/>
      <c r="AZR3" s="54"/>
      <c r="AZS3" s="54"/>
      <c r="AZT3" s="54"/>
      <c r="AZU3" s="54"/>
      <c r="AZV3" s="54"/>
      <c r="AZW3" s="54"/>
      <c r="AZX3" s="54"/>
      <c r="AZY3" s="54"/>
      <c r="AZZ3" s="54"/>
      <c r="BAA3" s="54"/>
      <c r="BAB3" s="54"/>
      <c r="BAC3" s="54"/>
      <c r="BAD3" s="54"/>
      <c r="BAE3" s="54"/>
      <c r="BAF3" s="54"/>
      <c r="BAG3" s="54"/>
      <c r="BAH3" s="54"/>
      <c r="BAI3" s="54"/>
      <c r="BAJ3" s="54"/>
      <c r="BAK3" s="54"/>
      <c r="BAL3" s="54"/>
      <c r="BAM3" s="54"/>
      <c r="BAN3" s="54"/>
      <c r="BAO3" s="54"/>
      <c r="BAP3" s="54"/>
      <c r="BAQ3" s="54"/>
      <c r="BAR3" s="54"/>
      <c r="BAS3" s="54"/>
      <c r="BAT3" s="54"/>
      <c r="BAU3" s="54"/>
      <c r="BAV3" s="54"/>
      <c r="BAW3" s="54"/>
      <c r="BAX3" s="54"/>
      <c r="BAY3" s="54"/>
      <c r="BAZ3" s="54"/>
      <c r="BBA3" s="54"/>
      <c r="BBB3" s="54"/>
      <c r="BBC3" s="54"/>
      <c r="BBD3" s="54"/>
      <c r="BBE3" s="54"/>
      <c r="BBF3" s="54"/>
      <c r="BBG3" s="54"/>
      <c r="BBH3" s="54"/>
      <c r="BBI3" s="54"/>
      <c r="BBJ3" s="54"/>
      <c r="BBK3" s="54"/>
      <c r="BBL3" s="54"/>
      <c r="BBM3" s="54"/>
      <c r="BBN3" s="54"/>
      <c r="BBO3" s="54"/>
      <c r="BBP3" s="54"/>
      <c r="BBQ3" s="54"/>
      <c r="BBR3" s="54"/>
      <c r="BBS3" s="54"/>
      <c r="BBT3" s="54"/>
      <c r="BBU3" s="54"/>
      <c r="BBV3" s="54"/>
      <c r="BBW3" s="54"/>
      <c r="BBX3" s="54"/>
      <c r="BBY3" s="54"/>
      <c r="BBZ3" s="54"/>
      <c r="BCA3" s="54"/>
      <c r="BCB3" s="54"/>
      <c r="BCC3" s="54"/>
      <c r="BCD3" s="54"/>
      <c r="BCE3" s="54"/>
      <c r="BCF3" s="54"/>
      <c r="BCG3" s="54"/>
      <c r="BCH3" s="54"/>
      <c r="BCI3" s="54"/>
      <c r="BCJ3" s="54"/>
      <c r="BCK3" s="54"/>
      <c r="BCL3" s="54"/>
      <c r="BCM3" s="54"/>
      <c r="BCN3" s="54"/>
      <c r="BCO3" s="54"/>
      <c r="BCP3" s="54"/>
      <c r="BCQ3" s="54"/>
      <c r="BCR3" s="54"/>
      <c r="BCS3" s="54"/>
      <c r="BCT3" s="54"/>
      <c r="BCU3" s="54"/>
      <c r="BCV3" s="54"/>
      <c r="BCW3" s="54"/>
      <c r="BCX3" s="54"/>
      <c r="BCY3" s="54"/>
      <c r="BCZ3" s="54"/>
      <c r="BDA3" s="54"/>
      <c r="BDB3" s="54"/>
      <c r="BDC3" s="54"/>
      <c r="BDD3" s="54"/>
      <c r="BDE3" s="54"/>
      <c r="BDF3" s="54"/>
      <c r="BDG3" s="54"/>
      <c r="BDH3" s="54"/>
      <c r="BDI3" s="54"/>
      <c r="BDJ3" s="54"/>
      <c r="BDK3" s="54"/>
      <c r="BDL3" s="54"/>
      <c r="BDM3" s="54"/>
      <c r="BDN3" s="54"/>
      <c r="BDO3" s="54"/>
      <c r="BDP3" s="54"/>
      <c r="BDQ3" s="54"/>
      <c r="BDR3" s="54"/>
      <c r="BDS3" s="54"/>
      <c r="BDT3" s="54"/>
      <c r="BDU3" s="54"/>
      <c r="BDV3" s="54"/>
      <c r="BDW3" s="54"/>
      <c r="BDX3" s="54"/>
      <c r="BDY3" s="54"/>
      <c r="BDZ3" s="54"/>
      <c r="BEA3" s="54"/>
      <c r="BEB3" s="54"/>
      <c r="BEC3" s="54"/>
      <c r="BED3" s="54"/>
      <c r="BEE3" s="54"/>
      <c r="BEF3" s="54"/>
      <c r="BEG3" s="54"/>
      <c r="BEH3" s="54"/>
      <c r="BEI3" s="54"/>
      <c r="BEJ3" s="54"/>
      <c r="BEK3" s="54"/>
      <c r="BEL3" s="54"/>
      <c r="BEM3" s="54"/>
      <c r="BEN3" s="54"/>
      <c r="BEO3" s="54"/>
      <c r="BEP3" s="54"/>
      <c r="BEQ3" s="54"/>
      <c r="BER3" s="54"/>
      <c r="BES3" s="54"/>
      <c r="BET3" s="54"/>
      <c r="BEU3" s="54"/>
      <c r="BEV3" s="54"/>
      <c r="BEW3" s="54"/>
      <c r="BEX3" s="54"/>
      <c r="BEY3" s="54"/>
      <c r="BEZ3" s="54"/>
      <c r="BFA3" s="54"/>
      <c r="BFB3" s="54"/>
      <c r="BFC3" s="54"/>
      <c r="BFD3" s="54"/>
      <c r="BFE3" s="54"/>
      <c r="BFF3" s="54"/>
      <c r="BFG3" s="54"/>
      <c r="BFH3" s="54"/>
      <c r="BFI3" s="54"/>
      <c r="BFJ3" s="54"/>
      <c r="BFK3" s="54"/>
      <c r="BFL3" s="54"/>
      <c r="BFM3" s="54"/>
      <c r="BFN3" s="54"/>
      <c r="BFO3" s="54"/>
      <c r="BFP3" s="54"/>
      <c r="BFQ3" s="54"/>
      <c r="BFR3" s="54"/>
      <c r="BFS3" s="54"/>
      <c r="BFT3" s="54"/>
      <c r="BFU3" s="54"/>
      <c r="BFV3" s="54"/>
      <c r="BFW3" s="54"/>
      <c r="BFX3" s="54"/>
      <c r="BFY3" s="54"/>
      <c r="BFZ3" s="54"/>
      <c r="BGA3" s="54"/>
      <c r="BGB3" s="54"/>
      <c r="BGC3" s="54"/>
      <c r="BGD3" s="54"/>
      <c r="BGE3" s="54"/>
      <c r="BGF3" s="54"/>
      <c r="BGG3" s="54"/>
      <c r="BGH3" s="54"/>
      <c r="BGI3" s="54"/>
      <c r="BGJ3" s="54"/>
      <c r="BGK3" s="54"/>
      <c r="BGL3" s="54"/>
      <c r="BGM3" s="54"/>
      <c r="BGN3" s="54"/>
      <c r="BGO3" s="54"/>
      <c r="BGP3" s="54"/>
      <c r="BGQ3" s="54"/>
      <c r="BGR3" s="54"/>
      <c r="BGS3" s="54"/>
      <c r="BGT3" s="54"/>
      <c r="BGU3" s="54"/>
      <c r="BGV3" s="54"/>
      <c r="BGW3" s="54"/>
      <c r="BGX3" s="54"/>
      <c r="BGY3" s="54"/>
      <c r="BGZ3" s="54"/>
      <c r="BHA3" s="54"/>
      <c r="BHB3" s="54"/>
      <c r="BHC3" s="54"/>
      <c r="BHD3" s="54"/>
      <c r="BHE3" s="54"/>
      <c r="BHF3" s="54"/>
      <c r="BHG3" s="54"/>
      <c r="BHH3" s="54"/>
      <c r="BHI3" s="54"/>
      <c r="BHJ3" s="54"/>
      <c r="BHK3" s="54"/>
      <c r="BHL3" s="54"/>
      <c r="BHM3" s="54"/>
      <c r="BHN3" s="54"/>
      <c r="BHO3" s="54"/>
      <c r="BHP3" s="54"/>
      <c r="BHQ3" s="54"/>
      <c r="BHR3" s="54"/>
      <c r="BHS3" s="54"/>
      <c r="BHT3" s="54"/>
      <c r="BHU3" s="54"/>
      <c r="BHV3" s="54"/>
      <c r="BHW3" s="54"/>
      <c r="BHX3" s="54"/>
      <c r="BHY3" s="54"/>
      <c r="BHZ3" s="54"/>
      <c r="BIA3" s="54"/>
      <c r="BIB3" s="54"/>
      <c r="BIC3" s="54"/>
      <c r="BID3" s="54"/>
      <c r="BIE3" s="54"/>
      <c r="BIF3" s="54"/>
      <c r="BIG3" s="54"/>
      <c r="BIH3" s="54"/>
      <c r="BII3" s="54"/>
      <c r="BIJ3" s="54"/>
      <c r="BIK3" s="54"/>
      <c r="BIL3" s="54"/>
      <c r="BIM3" s="54"/>
      <c r="BIN3" s="54"/>
      <c r="BIO3" s="54"/>
      <c r="BIP3" s="54"/>
      <c r="BIQ3" s="54"/>
      <c r="BIR3" s="54"/>
      <c r="BIS3" s="54"/>
      <c r="BIT3" s="54"/>
      <c r="BIU3" s="54"/>
      <c r="BIV3" s="54"/>
      <c r="BIW3" s="54"/>
      <c r="BIX3" s="54"/>
      <c r="BIY3" s="54"/>
      <c r="BIZ3" s="54"/>
      <c r="BJA3" s="54"/>
      <c r="BJB3" s="54"/>
      <c r="BJC3" s="54"/>
      <c r="BJD3" s="54"/>
      <c r="BJE3" s="54"/>
      <c r="BJF3" s="54"/>
      <c r="BJG3" s="54"/>
      <c r="BJH3" s="54"/>
      <c r="BJI3" s="54"/>
      <c r="BJJ3" s="54"/>
      <c r="BJK3" s="54"/>
      <c r="BJL3" s="54"/>
      <c r="BJM3" s="54"/>
      <c r="BJN3" s="54"/>
      <c r="BJO3" s="54"/>
      <c r="BJP3" s="54"/>
      <c r="BJQ3" s="54"/>
      <c r="BJR3" s="54"/>
      <c r="BJS3" s="54"/>
      <c r="BJT3" s="54"/>
      <c r="BJU3" s="54"/>
      <c r="BJV3" s="54"/>
      <c r="BJW3" s="54"/>
      <c r="BJX3" s="54"/>
      <c r="BJY3" s="54"/>
      <c r="BJZ3" s="54"/>
      <c r="BKA3" s="54"/>
      <c r="BKB3" s="54"/>
      <c r="BKC3" s="54"/>
      <c r="BKD3" s="54"/>
      <c r="BKE3" s="54"/>
      <c r="BKF3" s="54"/>
      <c r="BKG3" s="54"/>
      <c r="BKH3" s="54"/>
      <c r="BKI3" s="54"/>
      <c r="BKJ3" s="54"/>
      <c r="BKK3" s="54"/>
      <c r="BKL3" s="54"/>
      <c r="BKM3" s="54"/>
      <c r="BKN3" s="54"/>
      <c r="BKO3" s="54"/>
      <c r="BKP3" s="54"/>
      <c r="BKQ3" s="54"/>
      <c r="BKR3" s="54"/>
      <c r="BKS3" s="54"/>
      <c r="BKT3" s="54"/>
      <c r="BKU3" s="54"/>
      <c r="BKV3" s="54"/>
      <c r="BKW3" s="54"/>
      <c r="BKX3" s="54"/>
      <c r="BKY3" s="54"/>
      <c r="BKZ3" s="54"/>
      <c r="BLA3" s="54"/>
      <c r="BLB3" s="54"/>
      <c r="BLC3" s="54"/>
      <c r="BLD3" s="54"/>
      <c r="BLE3" s="54"/>
      <c r="BLF3" s="54"/>
      <c r="BLG3" s="54"/>
      <c r="BLH3" s="54"/>
      <c r="BLI3" s="54"/>
      <c r="BLJ3" s="54"/>
      <c r="BLK3" s="54"/>
      <c r="BLL3" s="54"/>
      <c r="BLM3" s="54"/>
      <c r="BLN3" s="54"/>
      <c r="BLO3" s="54"/>
      <c r="BLP3" s="54"/>
      <c r="BLQ3" s="54"/>
      <c r="BLR3" s="54"/>
      <c r="BLS3" s="54"/>
      <c r="BLT3" s="54"/>
      <c r="BLU3" s="54"/>
      <c r="BLV3" s="54"/>
      <c r="BLW3" s="54"/>
      <c r="BLX3" s="54"/>
      <c r="BLY3" s="54"/>
      <c r="BLZ3" s="54"/>
      <c r="BMA3" s="54"/>
      <c r="BMB3" s="54"/>
      <c r="BMC3" s="54"/>
      <c r="BMD3" s="54"/>
      <c r="BME3" s="54"/>
      <c r="BMF3" s="54"/>
      <c r="BMG3" s="54"/>
      <c r="BMH3" s="54"/>
      <c r="BMI3" s="54"/>
      <c r="BMJ3" s="54"/>
      <c r="BMK3" s="54"/>
      <c r="BML3" s="54"/>
      <c r="BMM3" s="54"/>
      <c r="BMN3" s="54"/>
      <c r="BMO3" s="54"/>
      <c r="BMP3" s="54"/>
      <c r="BMQ3" s="54"/>
      <c r="BMR3" s="54"/>
      <c r="BMS3" s="54"/>
      <c r="BMT3" s="54"/>
      <c r="BMU3" s="54"/>
      <c r="BMV3" s="54"/>
      <c r="BMW3" s="54"/>
      <c r="BMX3" s="54"/>
      <c r="BMY3" s="54"/>
      <c r="BMZ3" s="54"/>
      <c r="BNA3" s="54"/>
      <c r="BNB3" s="54"/>
      <c r="BNC3" s="54"/>
      <c r="BND3" s="54"/>
      <c r="BNE3" s="54"/>
      <c r="BNF3" s="54"/>
      <c r="BNG3" s="54"/>
      <c r="BNH3" s="54"/>
      <c r="BNI3" s="54"/>
      <c r="BNJ3" s="54"/>
      <c r="BNK3" s="54"/>
      <c r="BNL3" s="54"/>
      <c r="BNM3" s="54"/>
      <c r="BNN3" s="54"/>
      <c r="BNO3" s="54"/>
      <c r="BNP3" s="54"/>
      <c r="BNQ3" s="54"/>
      <c r="BNR3" s="54"/>
      <c r="BNS3" s="54"/>
      <c r="BNT3" s="54"/>
      <c r="BNU3" s="54"/>
      <c r="BNV3" s="54"/>
      <c r="BNW3" s="54"/>
      <c r="BNX3" s="54"/>
      <c r="BNY3" s="54"/>
      <c r="BNZ3" s="54"/>
      <c r="BOA3" s="54"/>
      <c r="BOB3" s="54"/>
      <c r="BOC3" s="54"/>
      <c r="BOD3" s="54"/>
      <c r="BOE3" s="54"/>
      <c r="BOF3" s="54"/>
      <c r="BOG3" s="54"/>
      <c r="BOH3" s="54"/>
      <c r="BOI3" s="54"/>
      <c r="BOJ3" s="54"/>
      <c r="BOK3" s="54"/>
      <c r="BOL3" s="54"/>
      <c r="BOM3" s="54"/>
      <c r="BON3" s="54"/>
      <c r="BOO3" s="54"/>
      <c r="BOP3" s="54"/>
      <c r="BOQ3" s="54"/>
      <c r="BOR3" s="54"/>
      <c r="BOS3" s="54"/>
      <c r="BOT3" s="54"/>
      <c r="BOU3" s="54"/>
      <c r="BOV3" s="54"/>
      <c r="BOW3" s="54"/>
      <c r="BOX3" s="54"/>
      <c r="BOY3" s="54"/>
      <c r="BOZ3" s="54"/>
      <c r="BPA3" s="54"/>
      <c r="BPB3" s="54"/>
      <c r="BPC3" s="54"/>
      <c r="BPD3" s="54"/>
      <c r="BPE3" s="54"/>
      <c r="BPF3" s="54"/>
      <c r="BPG3" s="54"/>
      <c r="BPH3" s="54"/>
      <c r="BPI3" s="54"/>
      <c r="BPJ3" s="54"/>
      <c r="BPK3" s="54"/>
      <c r="BPL3" s="54"/>
      <c r="BPM3" s="54"/>
      <c r="BPN3" s="54"/>
      <c r="BPO3" s="54"/>
      <c r="BPP3" s="54"/>
      <c r="BPQ3" s="54"/>
      <c r="BPR3" s="54"/>
      <c r="BPS3" s="54"/>
      <c r="BPT3" s="54"/>
      <c r="BPU3" s="54"/>
      <c r="BPV3" s="54"/>
      <c r="BPW3" s="54"/>
      <c r="BPX3" s="54"/>
      <c r="BPY3" s="54"/>
      <c r="BPZ3" s="54"/>
      <c r="BQA3" s="54"/>
      <c r="BQB3" s="54"/>
      <c r="BQC3" s="54"/>
      <c r="BQD3" s="54"/>
      <c r="BQE3" s="54"/>
      <c r="BQF3" s="54"/>
      <c r="BQG3" s="54"/>
      <c r="BQH3" s="54"/>
      <c r="BQI3" s="54"/>
      <c r="BQJ3" s="54"/>
      <c r="BQK3" s="54"/>
      <c r="BQL3" s="54"/>
      <c r="BQM3" s="54"/>
      <c r="BQN3" s="54"/>
      <c r="BQO3" s="54"/>
      <c r="BQP3" s="54"/>
      <c r="BQQ3" s="54"/>
      <c r="BQR3" s="54"/>
      <c r="BQS3" s="54"/>
      <c r="BQT3" s="54"/>
      <c r="BQU3" s="54"/>
      <c r="BQV3" s="54"/>
      <c r="BQW3" s="54"/>
      <c r="BQX3" s="54"/>
      <c r="BQY3" s="54"/>
      <c r="BQZ3" s="54"/>
      <c r="BRA3" s="54"/>
      <c r="BRB3" s="54"/>
      <c r="BRC3" s="54"/>
      <c r="BRD3" s="54"/>
      <c r="BRE3" s="54"/>
      <c r="BRF3" s="54"/>
      <c r="BRG3" s="54"/>
      <c r="BRH3" s="54"/>
      <c r="BRI3" s="54"/>
      <c r="BRJ3" s="54"/>
      <c r="BRK3" s="54"/>
      <c r="BRL3" s="54"/>
      <c r="BRM3" s="54"/>
      <c r="BRN3" s="54"/>
      <c r="BRO3" s="54"/>
      <c r="BRP3" s="54"/>
      <c r="BRQ3" s="54"/>
      <c r="BRR3" s="54"/>
      <c r="BRS3" s="54"/>
      <c r="BRT3" s="54"/>
      <c r="BRU3" s="54"/>
      <c r="BRV3" s="54"/>
      <c r="BRW3" s="54"/>
      <c r="BRX3" s="54"/>
      <c r="BRY3" s="54"/>
      <c r="BRZ3" s="54"/>
      <c r="BSA3" s="54"/>
      <c r="BSB3" s="54"/>
      <c r="BSC3" s="54"/>
      <c r="BSD3" s="54"/>
      <c r="BSE3" s="54"/>
      <c r="BSF3" s="54"/>
      <c r="BSG3" s="54"/>
      <c r="BSH3" s="54"/>
      <c r="BSI3" s="54"/>
      <c r="BSJ3" s="54"/>
      <c r="BSK3" s="54"/>
      <c r="BSL3" s="54"/>
      <c r="BSM3" s="54"/>
      <c r="BSN3" s="54"/>
      <c r="BSO3" s="54"/>
      <c r="BSP3" s="54"/>
      <c r="BSQ3" s="54"/>
      <c r="BSR3" s="54"/>
      <c r="BSS3" s="54"/>
      <c r="BST3" s="54"/>
      <c r="BSU3" s="54"/>
      <c r="BSV3" s="54"/>
      <c r="BSW3" s="54"/>
      <c r="BSX3" s="54"/>
      <c r="BSY3" s="54"/>
      <c r="BSZ3" s="54"/>
      <c r="BTA3" s="54"/>
      <c r="BTB3" s="54"/>
      <c r="BTC3" s="54"/>
      <c r="BTD3" s="54"/>
      <c r="BTE3" s="54"/>
      <c r="BTF3" s="54"/>
      <c r="BTG3" s="54"/>
      <c r="BTH3" s="54"/>
      <c r="BTI3" s="54"/>
      <c r="BTJ3" s="54"/>
      <c r="BTK3" s="54"/>
      <c r="BTL3" s="54"/>
      <c r="BTM3" s="54"/>
      <c r="BTN3" s="54"/>
      <c r="BTO3" s="54"/>
      <c r="BTP3" s="54"/>
      <c r="BTQ3" s="54"/>
      <c r="BTR3" s="54"/>
      <c r="BTS3" s="54"/>
      <c r="BTT3" s="54"/>
      <c r="BTU3" s="54"/>
      <c r="BTV3" s="54"/>
      <c r="BTW3" s="54"/>
      <c r="BTX3" s="54"/>
      <c r="BTY3" s="54"/>
      <c r="BTZ3" s="54"/>
      <c r="BUA3" s="54"/>
      <c r="BUB3" s="54"/>
      <c r="BUC3" s="54"/>
      <c r="BUD3" s="54"/>
      <c r="BUE3" s="54"/>
      <c r="BUF3" s="54"/>
      <c r="BUG3" s="54"/>
      <c r="BUH3" s="54"/>
      <c r="BUI3" s="54"/>
      <c r="BUJ3" s="54"/>
      <c r="BUK3" s="54"/>
      <c r="BUL3" s="54"/>
      <c r="BUM3" s="54"/>
      <c r="BUN3" s="54"/>
      <c r="BUO3" s="54"/>
      <c r="BUP3" s="54"/>
      <c r="BUQ3" s="54"/>
      <c r="BUR3" s="54"/>
      <c r="BUS3" s="54"/>
      <c r="BUT3" s="54"/>
      <c r="BUU3" s="54"/>
      <c r="BUV3" s="54"/>
      <c r="BUW3" s="54"/>
      <c r="BUX3" s="54"/>
      <c r="BUY3" s="54"/>
      <c r="BUZ3" s="54"/>
      <c r="BVA3" s="54"/>
      <c r="BVB3" s="54"/>
      <c r="BVC3" s="54"/>
      <c r="BVD3" s="54"/>
      <c r="BVE3" s="54"/>
      <c r="BVF3" s="54"/>
      <c r="BVG3" s="54"/>
      <c r="BVH3" s="54"/>
      <c r="BVI3" s="54"/>
      <c r="BVJ3" s="54"/>
      <c r="BVK3" s="54"/>
      <c r="BVL3" s="54"/>
      <c r="BVM3" s="54"/>
      <c r="BVN3" s="54"/>
      <c r="BVO3" s="54"/>
      <c r="BVP3" s="54"/>
      <c r="BVQ3" s="54"/>
      <c r="BVR3" s="54"/>
      <c r="BVS3" s="54"/>
      <c r="BVT3" s="54"/>
      <c r="BVU3" s="54"/>
      <c r="BVV3" s="54"/>
      <c r="BVW3" s="54"/>
      <c r="BVX3" s="54"/>
      <c r="BVY3" s="54"/>
      <c r="BVZ3" s="54"/>
      <c r="BWA3" s="54"/>
      <c r="BWB3" s="54"/>
      <c r="BWC3" s="54"/>
      <c r="BWD3" s="54"/>
      <c r="BWE3" s="54"/>
      <c r="BWF3" s="54"/>
      <c r="BWG3" s="54"/>
      <c r="BWH3" s="54"/>
      <c r="BWI3" s="54"/>
      <c r="BWJ3" s="54"/>
      <c r="BWK3" s="54"/>
      <c r="BWL3" s="54"/>
      <c r="BWM3" s="54"/>
      <c r="BWN3" s="54"/>
      <c r="BWO3" s="54"/>
      <c r="BWP3" s="54"/>
      <c r="BWQ3" s="54"/>
      <c r="BWR3" s="54"/>
      <c r="BWS3" s="54"/>
      <c r="BWT3" s="54"/>
      <c r="BWU3" s="54"/>
      <c r="BWV3" s="54"/>
      <c r="BWW3" s="54"/>
      <c r="BWX3" s="54"/>
      <c r="BWY3" s="54"/>
      <c r="BWZ3" s="54"/>
      <c r="BXA3" s="54"/>
      <c r="BXB3" s="54"/>
      <c r="BXC3" s="54"/>
      <c r="BXD3" s="54"/>
      <c r="BXE3" s="54"/>
      <c r="BXF3" s="54"/>
      <c r="BXG3" s="54"/>
      <c r="BXH3" s="54"/>
      <c r="BXI3" s="54"/>
      <c r="BXJ3" s="54"/>
      <c r="BXK3" s="54"/>
      <c r="BXL3" s="54"/>
      <c r="BXM3" s="54"/>
      <c r="BXN3" s="54"/>
      <c r="BXO3" s="54"/>
      <c r="BXP3" s="54"/>
      <c r="BXQ3" s="54"/>
      <c r="BXR3" s="54"/>
      <c r="BXS3" s="54"/>
      <c r="BXT3" s="54"/>
      <c r="BXU3" s="54"/>
      <c r="BXV3" s="54"/>
      <c r="BXW3" s="54"/>
      <c r="BXX3" s="54"/>
      <c r="BXY3" s="54"/>
      <c r="BXZ3" s="54"/>
      <c r="BYA3" s="54"/>
      <c r="BYB3" s="54"/>
      <c r="BYC3" s="54"/>
      <c r="BYD3" s="54"/>
      <c r="BYE3" s="54"/>
      <c r="BYF3" s="54"/>
      <c r="BYG3" s="54"/>
      <c r="BYH3" s="54"/>
      <c r="BYI3" s="54"/>
      <c r="BYJ3" s="54"/>
      <c r="BYK3" s="54"/>
      <c r="BYL3" s="54"/>
      <c r="BYM3" s="54"/>
      <c r="BYN3" s="54"/>
      <c r="BYO3" s="54"/>
      <c r="BYP3" s="54"/>
      <c r="BYQ3" s="54"/>
      <c r="BYR3" s="54"/>
      <c r="BYS3" s="54"/>
      <c r="BYT3" s="54"/>
      <c r="BYU3" s="54"/>
      <c r="BYV3" s="54"/>
      <c r="BYW3" s="54"/>
      <c r="BYX3" s="54"/>
      <c r="BYY3" s="54"/>
      <c r="BYZ3" s="54"/>
      <c r="BZA3" s="54"/>
      <c r="BZB3" s="54"/>
      <c r="BZC3" s="54"/>
      <c r="BZD3" s="54"/>
      <c r="BZE3" s="54"/>
      <c r="BZF3" s="54"/>
      <c r="BZG3" s="54"/>
      <c r="BZH3" s="54"/>
      <c r="BZI3" s="54"/>
      <c r="BZJ3" s="54"/>
      <c r="BZK3" s="54"/>
      <c r="BZL3" s="54"/>
      <c r="BZM3" s="54"/>
      <c r="BZN3" s="54"/>
      <c r="BZO3" s="54"/>
      <c r="BZP3" s="54"/>
      <c r="BZQ3" s="54"/>
      <c r="BZR3" s="54"/>
      <c r="BZS3" s="54"/>
      <c r="BZT3" s="54"/>
      <c r="BZU3" s="54"/>
      <c r="BZV3" s="54"/>
      <c r="BZW3" s="54"/>
      <c r="BZX3" s="54"/>
      <c r="BZY3" s="54"/>
      <c r="BZZ3" s="54"/>
      <c r="CAA3" s="54"/>
      <c r="CAB3" s="54"/>
      <c r="CAC3" s="54"/>
      <c r="CAD3" s="54"/>
      <c r="CAE3" s="54"/>
      <c r="CAF3" s="54"/>
      <c r="CAG3" s="54"/>
      <c r="CAH3" s="54"/>
      <c r="CAI3" s="54"/>
      <c r="CAJ3" s="54"/>
      <c r="CAK3" s="54"/>
      <c r="CAL3" s="54"/>
      <c r="CAM3" s="54"/>
      <c r="CAN3" s="54"/>
      <c r="CAO3" s="54"/>
      <c r="CAP3" s="54"/>
      <c r="CAQ3" s="54"/>
      <c r="CAR3" s="54"/>
      <c r="CAS3" s="54"/>
      <c r="CAT3" s="54"/>
      <c r="CAU3" s="54"/>
      <c r="CAV3" s="54"/>
      <c r="CAW3" s="54"/>
      <c r="CAX3" s="54"/>
      <c r="CAY3" s="54"/>
      <c r="CAZ3" s="54"/>
      <c r="CBA3" s="54"/>
      <c r="CBB3" s="54"/>
      <c r="CBC3" s="54"/>
      <c r="CBD3" s="54"/>
      <c r="CBE3" s="54"/>
      <c r="CBF3" s="54"/>
      <c r="CBG3" s="54"/>
      <c r="CBH3" s="54"/>
      <c r="CBI3" s="54"/>
      <c r="CBJ3" s="54"/>
      <c r="CBK3" s="54"/>
      <c r="CBL3" s="54"/>
      <c r="CBM3" s="54"/>
      <c r="CBN3" s="54"/>
      <c r="CBO3" s="54"/>
      <c r="CBP3" s="54"/>
      <c r="CBQ3" s="54"/>
      <c r="CBR3" s="54"/>
      <c r="CBS3" s="54"/>
      <c r="CBT3" s="54"/>
      <c r="CBU3" s="54"/>
      <c r="CBV3" s="54"/>
      <c r="CBW3" s="54"/>
      <c r="CBX3" s="54"/>
      <c r="CBY3" s="54"/>
      <c r="CBZ3" s="54"/>
      <c r="CCA3" s="54"/>
      <c r="CCB3" s="54"/>
      <c r="CCC3" s="54"/>
      <c r="CCD3" s="54"/>
      <c r="CCE3" s="54"/>
      <c r="CCF3" s="54"/>
      <c r="CCG3" s="54"/>
      <c r="CCH3" s="54"/>
      <c r="CCI3" s="54"/>
      <c r="CCJ3" s="54"/>
      <c r="CCK3" s="54"/>
      <c r="CCL3" s="54"/>
      <c r="CCM3" s="54"/>
      <c r="CCN3" s="54"/>
      <c r="CCO3" s="54"/>
      <c r="CCP3" s="54"/>
      <c r="CCQ3" s="54"/>
      <c r="CCR3" s="54"/>
      <c r="CCS3" s="54"/>
      <c r="CCT3" s="54"/>
      <c r="CCU3" s="54"/>
      <c r="CCV3" s="54"/>
      <c r="CCW3" s="54"/>
      <c r="CCX3" s="54"/>
      <c r="CCY3" s="54"/>
      <c r="CCZ3" s="54"/>
      <c r="CDA3" s="54"/>
      <c r="CDB3" s="54"/>
      <c r="CDC3" s="54"/>
      <c r="CDD3" s="54"/>
      <c r="CDE3" s="54"/>
      <c r="CDF3" s="54"/>
      <c r="CDG3" s="54"/>
      <c r="CDH3" s="54"/>
      <c r="CDI3" s="54"/>
      <c r="CDJ3" s="54"/>
      <c r="CDK3" s="54"/>
      <c r="CDL3" s="54"/>
      <c r="CDM3" s="54"/>
      <c r="CDN3" s="54"/>
      <c r="CDO3" s="54"/>
      <c r="CDP3" s="54"/>
      <c r="CDQ3" s="54"/>
      <c r="CDR3" s="54"/>
      <c r="CDS3" s="54"/>
      <c r="CDT3" s="54"/>
      <c r="CDU3" s="54"/>
      <c r="CDV3" s="54"/>
      <c r="CDW3" s="54"/>
      <c r="CDX3" s="54"/>
      <c r="CDY3" s="54"/>
      <c r="CDZ3" s="54"/>
      <c r="CEA3" s="54"/>
      <c r="CEB3" s="54"/>
      <c r="CEC3" s="54"/>
      <c r="CED3" s="54"/>
      <c r="CEE3" s="54"/>
      <c r="CEF3" s="54"/>
      <c r="CEG3" s="54"/>
      <c r="CEH3" s="54"/>
      <c r="CEI3" s="54"/>
      <c r="CEJ3" s="54"/>
      <c r="CEK3" s="54"/>
      <c r="CEL3" s="54"/>
      <c r="CEM3" s="54"/>
      <c r="CEN3" s="54"/>
      <c r="CEO3" s="54"/>
      <c r="CEP3" s="54"/>
      <c r="CEQ3" s="54"/>
      <c r="CER3" s="54"/>
      <c r="CES3" s="54"/>
      <c r="CET3" s="54"/>
      <c r="CEU3" s="54"/>
      <c r="CEV3" s="54"/>
      <c r="CEW3" s="54"/>
      <c r="CEX3" s="54"/>
      <c r="CEY3" s="54"/>
      <c r="CEZ3" s="54"/>
      <c r="CFA3" s="54"/>
      <c r="CFB3" s="54"/>
      <c r="CFC3" s="54"/>
      <c r="CFD3" s="54"/>
      <c r="CFE3" s="54"/>
      <c r="CFF3" s="54"/>
      <c r="CFG3" s="54"/>
      <c r="CFH3" s="54"/>
      <c r="CFI3" s="54"/>
      <c r="CFJ3" s="54"/>
      <c r="CFK3" s="54"/>
      <c r="CFL3" s="54"/>
      <c r="CFM3" s="54"/>
      <c r="CFN3" s="54"/>
      <c r="CFO3" s="54"/>
      <c r="CFP3" s="54"/>
      <c r="CFQ3" s="54"/>
      <c r="CFR3" s="54"/>
      <c r="CFS3" s="54"/>
      <c r="CFT3" s="54"/>
      <c r="CFU3" s="54"/>
      <c r="CFV3" s="54"/>
      <c r="CFW3" s="54"/>
      <c r="CFX3" s="54"/>
      <c r="CFY3" s="54"/>
      <c r="CFZ3" s="54"/>
      <c r="CGA3" s="54"/>
      <c r="CGB3" s="54"/>
      <c r="CGC3" s="54"/>
      <c r="CGD3" s="54"/>
      <c r="CGE3" s="54"/>
      <c r="CGF3" s="54"/>
      <c r="CGG3" s="54"/>
      <c r="CGH3" s="54"/>
      <c r="CGI3" s="54"/>
      <c r="CGJ3" s="54"/>
      <c r="CGK3" s="54"/>
      <c r="CGL3" s="54"/>
      <c r="CGM3" s="54"/>
      <c r="CGN3" s="54"/>
      <c r="CGO3" s="54"/>
      <c r="CGP3" s="54"/>
      <c r="CGQ3" s="54"/>
      <c r="CGR3" s="54"/>
      <c r="CGS3" s="54"/>
      <c r="CGT3" s="54"/>
      <c r="CGU3" s="54"/>
      <c r="CGV3" s="54"/>
      <c r="CGW3" s="54"/>
      <c r="CGX3" s="54"/>
      <c r="CGY3" s="54"/>
      <c r="CGZ3" s="54"/>
      <c r="CHA3" s="54"/>
      <c r="CHB3" s="54"/>
      <c r="CHC3" s="54"/>
      <c r="CHD3" s="54"/>
      <c r="CHE3" s="54"/>
      <c r="CHF3" s="54"/>
      <c r="CHG3" s="54"/>
      <c r="CHH3" s="54"/>
      <c r="CHI3" s="54"/>
      <c r="CHJ3" s="54"/>
      <c r="CHK3" s="54"/>
      <c r="CHL3" s="54"/>
      <c r="CHM3" s="54"/>
      <c r="CHN3" s="54"/>
      <c r="CHO3" s="54"/>
      <c r="CHP3" s="54"/>
      <c r="CHQ3" s="54"/>
      <c r="CHR3" s="54"/>
      <c r="CHS3" s="54"/>
      <c r="CHT3" s="54"/>
      <c r="CHU3" s="54"/>
      <c r="CHV3" s="54"/>
      <c r="CHW3" s="54"/>
      <c r="CHX3" s="54"/>
      <c r="CHY3" s="54"/>
      <c r="CHZ3" s="54"/>
      <c r="CIA3" s="54"/>
      <c r="CIB3" s="54"/>
      <c r="CIC3" s="54"/>
      <c r="CID3" s="54"/>
      <c r="CIE3" s="54"/>
      <c r="CIF3" s="54"/>
      <c r="CIG3" s="54"/>
      <c r="CIH3" s="54"/>
      <c r="CII3" s="54"/>
      <c r="CIJ3" s="54"/>
      <c r="CIK3" s="54"/>
      <c r="CIL3" s="54"/>
      <c r="CIM3" s="54"/>
      <c r="CIN3" s="54"/>
      <c r="CIO3" s="54"/>
      <c r="CIP3" s="54"/>
      <c r="CIQ3" s="54"/>
      <c r="CIR3" s="54"/>
      <c r="CIS3" s="54"/>
      <c r="CIT3" s="54"/>
      <c r="CIU3" s="54"/>
      <c r="CIV3" s="54"/>
      <c r="CIW3" s="54"/>
      <c r="CIX3" s="54"/>
      <c r="CIY3" s="54"/>
      <c r="CIZ3" s="54"/>
      <c r="CJA3" s="54"/>
      <c r="CJB3" s="54"/>
      <c r="CJC3" s="54"/>
      <c r="CJD3" s="54"/>
      <c r="CJE3" s="54"/>
      <c r="CJF3" s="54"/>
      <c r="CJG3" s="54"/>
      <c r="CJH3" s="54"/>
      <c r="CJI3" s="54"/>
      <c r="CJJ3" s="54"/>
      <c r="CJK3" s="54"/>
      <c r="CJL3" s="54"/>
      <c r="CJM3" s="54"/>
      <c r="CJN3" s="54"/>
      <c r="CJO3" s="54"/>
      <c r="CJP3" s="54"/>
      <c r="CJQ3" s="54"/>
      <c r="CJR3" s="54"/>
      <c r="CJS3" s="54"/>
      <c r="CJT3" s="54"/>
      <c r="CJU3" s="54"/>
      <c r="CJV3" s="54"/>
      <c r="CJW3" s="54"/>
      <c r="CJX3" s="54"/>
      <c r="CJY3" s="54"/>
      <c r="CJZ3" s="54"/>
      <c r="CKA3" s="54"/>
      <c r="CKB3" s="54"/>
      <c r="CKC3" s="54"/>
      <c r="CKD3" s="54"/>
      <c r="CKE3" s="54"/>
      <c r="CKF3" s="54"/>
      <c r="CKG3" s="54"/>
      <c r="CKH3" s="54"/>
      <c r="CKI3" s="54"/>
      <c r="CKJ3" s="54"/>
      <c r="CKK3" s="54"/>
      <c r="CKL3" s="54"/>
      <c r="CKM3" s="54"/>
      <c r="CKN3" s="54"/>
      <c r="CKO3" s="54"/>
      <c r="CKP3" s="54"/>
      <c r="CKQ3" s="54"/>
      <c r="CKR3" s="54"/>
      <c r="CKS3" s="54"/>
      <c r="CKT3" s="54"/>
      <c r="CKU3" s="54"/>
      <c r="CKV3" s="54"/>
      <c r="CKW3" s="54"/>
      <c r="CKX3" s="54"/>
      <c r="CKY3" s="54"/>
      <c r="CKZ3" s="54"/>
      <c r="CLA3" s="54"/>
      <c r="CLB3" s="54"/>
      <c r="CLC3" s="54"/>
      <c r="CLD3" s="54"/>
      <c r="CLE3" s="54"/>
      <c r="CLF3" s="54"/>
      <c r="CLG3" s="54"/>
      <c r="CLH3" s="54"/>
      <c r="CLI3" s="54"/>
      <c r="CLJ3" s="54"/>
      <c r="CLK3" s="54"/>
      <c r="CLL3" s="54"/>
      <c r="CLM3" s="54"/>
      <c r="CLN3" s="54"/>
      <c r="CLO3" s="54"/>
      <c r="CLP3" s="54"/>
      <c r="CLQ3" s="54"/>
      <c r="CLR3" s="54"/>
      <c r="CLS3" s="54"/>
      <c r="CLT3" s="54"/>
      <c r="CLU3" s="54"/>
      <c r="CLV3" s="54"/>
      <c r="CLW3" s="54"/>
      <c r="CLX3" s="54"/>
      <c r="CLY3" s="54"/>
      <c r="CLZ3" s="54"/>
      <c r="CMA3" s="54"/>
      <c r="CMB3" s="54"/>
      <c r="CMC3" s="54"/>
      <c r="CMD3" s="54"/>
      <c r="CME3" s="54"/>
      <c r="CMF3" s="54"/>
      <c r="CMG3" s="54"/>
      <c r="CMH3" s="54"/>
      <c r="CMI3" s="54"/>
      <c r="CMJ3" s="54"/>
      <c r="CMK3" s="54"/>
      <c r="CML3" s="54"/>
      <c r="CMM3" s="54"/>
      <c r="CMN3" s="54"/>
      <c r="CMO3" s="54"/>
      <c r="CMP3" s="54"/>
      <c r="CMQ3" s="54"/>
      <c r="CMR3" s="54"/>
      <c r="CMS3" s="54"/>
      <c r="CMT3" s="54"/>
      <c r="CMU3" s="54"/>
      <c r="CMV3" s="54"/>
      <c r="CMW3" s="54"/>
      <c r="CMX3" s="54"/>
      <c r="CMY3" s="54"/>
      <c r="CMZ3" s="54"/>
      <c r="CNA3" s="54"/>
      <c r="CNB3" s="54"/>
      <c r="CNC3" s="54"/>
      <c r="CND3" s="54"/>
      <c r="CNE3" s="54"/>
      <c r="CNF3" s="54"/>
      <c r="CNG3" s="54"/>
      <c r="CNH3" s="54"/>
      <c r="CNI3" s="54"/>
      <c r="CNJ3" s="54"/>
      <c r="CNK3" s="54"/>
      <c r="CNL3" s="54"/>
      <c r="CNM3" s="54"/>
      <c r="CNN3" s="54"/>
      <c r="CNO3" s="54"/>
      <c r="CNP3" s="54"/>
      <c r="CNQ3" s="54"/>
      <c r="CNR3" s="54"/>
      <c r="CNS3" s="54"/>
      <c r="CNT3" s="54"/>
      <c r="CNU3" s="54"/>
      <c r="CNV3" s="54"/>
      <c r="CNW3" s="54"/>
      <c r="CNX3" s="54"/>
      <c r="CNY3" s="54"/>
      <c r="CNZ3" s="54"/>
      <c r="COA3" s="54"/>
      <c r="COB3" s="54"/>
      <c r="COC3" s="54"/>
      <c r="COD3" s="54"/>
      <c r="COE3" s="54"/>
      <c r="COF3" s="54"/>
      <c r="COG3" s="54"/>
      <c r="COH3" s="54"/>
      <c r="COI3" s="54"/>
      <c r="COJ3" s="54"/>
      <c r="COK3" s="54"/>
      <c r="COL3" s="54"/>
      <c r="COM3" s="54"/>
      <c r="CON3" s="54"/>
      <c r="COO3" s="54"/>
      <c r="COP3" s="54"/>
      <c r="COQ3" s="54"/>
      <c r="COR3" s="54"/>
      <c r="COS3" s="54"/>
      <c r="COT3" s="54"/>
      <c r="COU3" s="54"/>
      <c r="COV3" s="54"/>
      <c r="COW3" s="54"/>
      <c r="COX3" s="54"/>
      <c r="COY3" s="54"/>
      <c r="COZ3" s="54"/>
      <c r="CPA3" s="54"/>
      <c r="CPB3" s="54"/>
      <c r="CPC3" s="54"/>
      <c r="CPD3" s="54"/>
      <c r="CPE3" s="54"/>
      <c r="CPF3" s="54"/>
      <c r="CPG3" s="54"/>
      <c r="CPH3" s="54"/>
      <c r="CPI3" s="54"/>
      <c r="CPJ3" s="54"/>
      <c r="CPK3" s="54"/>
      <c r="CPL3" s="54"/>
      <c r="CPM3" s="54"/>
      <c r="CPN3" s="54"/>
      <c r="CPO3" s="54"/>
      <c r="CPP3" s="54"/>
      <c r="CPQ3" s="54"/>
      <c r="CPR3" s="54"/>
      <c r="CPS3" s="54"/>
      <c r="CPT3" s="54"/>
      <c r="CPU3" s="54"/>
      <c r="CPV3" s="54"/>
      <c r="CPW3" s="54"/>
      <c r="CPX3" s="54"/>
      <c r="CPY3" s="54"/>
      <c r="CPZ3" s="54"/>
      <c r="CQA3" s="54"/>
      <c r="CQB3" s="54"/>
      <c r="CQC3" s="54"/>
      <c r="CQD3" s="54"/>
      <c r="CQE3" s="54"/>
      <c r="CQF3" s="54"/>
      <c r="CQG3" s="54"/>
      <c r="CQH3" s="54"/>
      <c r="CQI3" s="54"/>
      <c r="CQJ3" s="54"/>
      <c r="CQK3" s="54"/>
      <c r="CQL3" s="54"/>
      <c r="CQM3" s="54"/>
      <c r="CQN3" s="54"/>
      <c r="CQO3" s="54"/>
      <c r="CQP3" s="54"/>
      <c r="CQQ3" s="54"/>
      <c r="CQR3" s="54"/>
      <c r="CQS3" s="54"/>
      <c r="CQT3" s="54"/>
      <c r="CQU3" s="54"/>
      <c r="CQV3" s="54"/>
      <c r="CQW3" s="54"/>
      <c r="CQX3" s="54"/>
      <c r="CQY3" s="54"/>
      <c r="CQZ3" s="54"/>
      <c r="CRA3" s="54"/>
      <c r="CRB3" s="54"/>
      <c r="CRC3" s="54"/>
      <c r="CRD3" s="54"/>
      <c r="CRE3" s="54"/>
      <c r="CRF3" s="54"/>
      <c r="CRG3" s="54"/>
      <c r="CRH3" s="54"/>
      <c r="CRI3" s="54"/>
      <c r="CRJ3" s="54"/>
      <c r="CRK3" s="54"/>
      <c r="CRL3" s="54"/>
      <c r="CRM3" s="54"/>
      <c r="CRN3" s="54"/>
      <c r="CRO3" s="54"/>
      <c r="CRP3" s="54"/>
      <c r="CRQ3" s="54"/>
      <c r="CRR3" s="54"/>
      <c r="CRS3" s="54"/>
      <c r="CRT3" s="54"/>
      <c r="CRU3" s="54"/>
      <c r="CRV3" s="54"/>
      <c r="CRW3" s="54"/>
      <c r="CRX3" s="54"/>
      <c r="CRY3" s="54"/>
      <c r="CRZ3" s="54"/>
      <c r="CSA3" s="54"/>
      <c r="CSB3" s="54"/>
      <c r="CSC3" s="54"/>
      <c r="CSD3" s="54"/>
      <c r="CSE3" s="54"/>
      <c r="CSF3" s="54"/>
      <c r="CSG3" s="54"/>
      <c r="CSH3" s="54"/>
      <c r="CSI3" s="54"/>
      <c r="CSJ3" s="54"/>
      <c r="CSK3" s="54"/>
      <c r="CSL3" s="54"/>
      <c r="CSM3" s="54"/>
      <c r="CSN3" s="54"/>
      <c r="CSO3" s="54"/>
      <c r="CSP3" s="54"/>
      <c r="CSQ3" s="54"/>
      <c r="CSR3" s="54"/>
      <c r="CSS3" s="54"/>
      <c r="CST3" s="54"/>
      <c r="CSU3" s="54"/>
      <c r="CSV3" s="54"/>
      <c r="CSW3" s="54"/>
      <c r="CSX3" s="54"/>
      <c r="CSY3" s="54"/>
      <c r="CSZ3" s="54"/>
      <c r="CTA3" s="54"/>
      <c r="CTB3" s="54"/>
      <c r="CTC3" s="54"/>
      <c r="CTD3" s="54"/>
      <c r="CTE3" s="54"/>
      <c r="CTF3" s="54"/>
      <c r="CTG3" s="54"/>
      <c r="CTH3" s="54"/>
      <c r="CTI3" s="54"/>
      <c r="CTJ3" s="54"/>
      <c r="CTK3" s="54"/>
      <c r="CTL3" s="54"/>
      <c r="CTM3" s="54"/>
      <c r="CTN3" s="54"/>
      <c r="CTO3" s="54"/>
      <c r="CTP3" s="54"/>
      <c r="CTQ3" s="54"/>
      <c r="CTR3" s="54"/>
      <c r="CTS3" s="54"/>
      <c r="CTT3" s="54"/>
      <c r="CTU3" s="54"/>
      <c r="CTV3" s="54"/>
      <c r="CTW3" s="54"/>
      <c r="CTX3" s="54"/>
      <c r="CTY3" s="54"/>
      <c r="CTZ3" s="54"/>
      <c r="CUA3" s="54"/>
      <c r="CUB3" s="54"/>
      <c r="CUC3" s="54"/>
      <c r="CUD3" s="54"/>
      <c r="CUE3" s="54"/>
      <c r="CUF3" s="54"/>
      <c r="CUG3" s="54"/>
      <c r="CUH3" s="54"/>
      <c r="CUI3" s="54"/>
      <c r="CUJ3" s="54"/>
      <c r="CUK3" s="54"/>
      <c r="CUL3" s="54"/>
      <c r="CUM3" s="54"/>
      <c r="CUN3" s="54"/>
      <c r="CUO3" s="54"/>
      <c r="CUP3" s="54"/>
      <c r="CUQ3" s="54"/>
      <c r="CUR3" s="54"/>
      <c r="CUS3" s="54"/>
      <c r="CUT3" s="54"/>
      <c r="CUU3" s="54"/>
      <c r="CUV3" s="54"/>
      <c r="CUW3" s="54"/>
      <c r="CUX3" s="54"/>
      <c r="CUY3" s="54"/>
      <c r="CUZ3" s="54"/>
      <c r="CVA3" s="54"/>
      <c r="CVB3" s="54"/>
      <c r="CVC3" s="54"/>
      <c r="CVD3" s="54"/>
      <c r="CVE3" s="54"/>
      <c r="CVF3" s="54"/>
      <c r="CVG3" s="54"/>
      <c r="CVH3" s="54"/>
      <c r="CVI3" s="54"/>
      <c r="CVJ3" s="54"/>
      <c r="CVK3" s="54"/>
      <c r="CVL3" s="54"/>
      <c r="CVM3" s="54"/>
      <c r="CVN3" s="54"/>
      <c r="CVO3" s="54"/>
      <c r="CVP3" s="54"/>
      <c r="CVQ3" s="54"/>
      <c r="CVR3" s="54"/>
      <c r="CVS3" s="54"/>
      <c r="CVT3" s="54"/>
      <c r="CVU3" s="54"/>
      <c r="CVV3" s="54"/>
      <c r="CVW3" s="54"/>
      <c r="CVX3" s="54"/>
      <c r="CVY3" s="54"/>
      <c r="CVZ3" s="54"/>
      <c r="CWA3" s="54"/>
      <c r="CWB3" s="54"/>
      <c r="CWC3" s="54"/>
      <c r="CWD3" s="54"/>
      <c r="CWE3" s="54"/>
      <c r="CWF3" s="54"/>
      <c r="CWG3" s="54"/>
      <c r="CWH3" s="54"/>
      <c r="CWI3" s="54"/>
      <c r="CWJ3" s="54"/>
      <c r="CWK3" s="54"/>
      <c r="CWL3" s="54"/>
      <c r="CWM3" s="54"/>
      <c r="CWN3" s="54"/>
      <c r="CWO3" s="54"/>
      <c r="CWP3" s="54"/>
      <c r="CWQ3" s="54"/>
      <c r="CWR3" s="54"/>
      <c r="CWS3" s="54"/>
      <c r="CWT3" s="54"/>
      <c r="CWU3" s="54"/>
      <c r="CWV3" s="54"/>
      <c r="CWW3" s="54"/>
      <c r="CWX3" s="54"/>
      <c r="CWY3" s="54"/>
      <c r="CWZ3" s="54"/>
      <c r="CXA3" s="54"/>
      <c r="CXB3" s="54"/>
      <c r="CXC3" s="54"/>
      <c r="CXD3" s="54"/>
      <c r="CXE3" s="54"/>
      <c r="CXF3" s="54"/>
      <c r="CXG3" s="54"/>
      <c r="CXH3" s="54"/>
      <c r="CXI3" s="54"/>
      <c r="CXJ3" s="54"/>
      <c r="CXK3" s="54"/>
      <c r="CXL3" s="54"/>
      <c r="CXM3" s="54"/>
      <c r="CXN3" s="54"/>
      <c r="CXO3" s="54"/>
      <c r="CXP3" s="54"/>
      <c r="CXQ3" s="54"/>
      <c r="CXR3" s="54"/>
      <c r="CXS3" s="54"/>
      <c r="CXT3" s="54"/>
      <c r="CXU3" s="54"/>
      <c r="CXV3" s="54"/>
      <c r="CXW3" s="54"/>
      <c r="CXX3" s="54"/>
      <c r="CXY3" s="54"/>
      <c r="CXZ3" s="54"/>
      <c r="CYA3" s="54"/>
      <c r="CYB3" s="54"/>
      <c r="CYC3" s="54"/>
      <c r="CYD3" s="54"/>
      <c r="CYE3" s="54"/>
      <c r="CYF3" s="54"/>
      <c r="CYG3" s="54"/>
      <c r="CYH3" s="54"/>
      <c r="CYI3" s="54"/>
      <c r="CYJ3" s="54"/>
      <c r="CYK3" s="54"/>
      <c r="CYL3" s="54"/>
      <c r="CYM3" s="54"/>
      <c r="CYN3" s="54"/>
      <c r="CYO3" s="54"/>
      <c r="CYP3" s="54"/>
      <c r="CYQ3" s="54"/>
      <c r="CYR3" s="54"/>
      <c r="CYS3" s="54"/>
      <c r="CYT3" s="54"/>
      <c r="CYU3" s="54"/>
      <c r="CYV3" s="54"/>
      <c r="CYW3" s="54"/>
      <c r="CYX3" s="54"/>
      <c r="CYY3" s="54"/>
      <c r="CYZ3" s="54"/>
      <c r="CZA3" s="54"/>
      <c r="CZB3" s="54"/>
      <c r="CZC3" s="54"/>
      <c r="CZD3" s="54"/>
      <c r="CZE3" s="54"/>
      <c r="CZF3" s="54"/>
      <c r="CZG3" s="54"/>
      <c r="CZH3" s="54"/>
      <c r="CZI3" s="54"/>
      <c r="CZJ3" s="54"/>
      <c r="CZK3" s="54"/>
      <c r="CZL3" s="54"/>
      <c r="CZM3" s="54"/>
      <c r="CZN3" s="54"/>
      <c r="CZO3" s="54"/>
      <c r="CZP3" s="54"/>
      <c r="CZQ3" s="54"/>
      <c r="CZR3" s="54"/>
      <c r="CZS3" s="54"/>
      <c r="CZT3" s="54"/>
      <c r="CZU3" s="54"/>
      <c r="CZV3" s="54"/>
      <c r="CZW3" s="54"/>
      <c r="CZX3" s="54"/>
      <c r="CZY3" s="54"/>
      <c r="CZZ3" s="54"/>
      <c r="DAA3" s="54"/>
      <c r="DAB3" s="54"/>
      <c r="DAC3" s="54"/>
      <c r="DAD3" s="54"/>
      <c r="DAE3" s="54"/>
      <c r="DAF3" s="54"/>
      <c r="DAG3" s="54"/>
      <c r="DAH3" s="54"/>
      <c r="DAI3" s="54"/>
      <c r="DAJ3" s="54"/>
      <c r="DAK3" s="54"/>
      <c r="DAL3" s="54"/>
      <c r="DAM3" s="54"/>
      <c r="DAN3" s="54"/>
      <c r="DAO3" s="54"/>
      <c r="DAP3" s="54"/>
      <c r="DAQ3" s="54"/>
      <c r="DAR3" s="54"/>
      <c r="DAS3" s="54"/>
      <c r="DAT3" s="54"/>
      <c r="DAU3" s="54"/>
      <c r="DAV3" s="54"/>
      <c r="DAW3" s="54"/>
      <c r="DAX3" s="54"/>
      <c r="DAY3" s="54"/>
      <c r="DAZ3" s="54"/>
      <c r="DBA3" s="54"/>
      <c r="DBB3" s="54"/>
      <c r="DBC3" s="54"/>
      <c r="DBD3" s="54"/>
      <c r="DBE3" s="54"/>
      <c r="DBF3" s="54"/>
      <c r="DBG3" s="54"/>
      <c r="DBH3" s="54"/>
      <c r="DBI3" s="54"/>
      <c r="DBJ3" s="54"/>
      <c r="DBK3" s="54"/>
      <c r="DBL3" s="54"/>
      <c r="DBM3" s="54"/>
      <c r="DBN3" s="54"/>
      <c r="DBO3" s="54"/>
      <c r="DBP3" s="54"/>
      <c r="DBQ3" s="54"/>
      <c r="DBR3" s="54"/>
      <c r="DBS3" s="54"/>
      <c r="DBT3" s="54"/>
      <c r="DBU3" s="54"/>
      <c r="DBV3" s="54"/>
      <c r="DBW3" s="54"/>
      <c r="DBX3" s="54"/>
      <c r="DBY3" s="54"/>
      <c r="DBZ3" s="54"/>
      <c r="DCA3" s="54"/>
      <c r="DCB3" s="54"/>
      <c r="DCC3" s="54"/>
      <c r="DCD3" s="54"/>
      <c r="DCE3" s="54"/>
      <c r="DCF3" s="54"/>
      <c r="DCG3" s="54"/>
      <c r="DCH3" s="54"/>
      <c r="DCI3" s="54"/>
      <c r="DCJ3" s="54"/>
      <c r="DCK3" s="54"/>
      <c r="DCL3" s="54"/>
      <c r="DCM3" s="54"/>
      <c r="DCN3" s="54"/>
      <c r="DCO3" s="54"/>
      <c r="DCP3" s="54"/>
      <c r="DCQ3" s="54"/>
      <c r="DCR3" s="54"/>
      <c r="DCS3" s="54"/>
      <c r="DCT3" s="54"/>
      <c r="DCU3" s="54"/>
      <c r="DCV3" s="54"/>
      <c r="DCW3" s="54"/>
      <c r="DCX3" s="54"/>
      <c r="DCY3" s="54"/>
      <c r="DCZ3" s="54"/>
      <c r="DDA3" s="54"/>
      <c r="DDB3" s="54"/>
      <c r="DDC3" s="54"/>
      <c r="DDD3" s="54"/>
      <c r="DDE3" s="54"/>
      <c r="DDF3" s="54"/>
      <c r="DDG3" s="54"/>
      <c r="DDH3" s="54"/>
      <c r="DDI3" s="54"/>
      <c r="DDJ3" s="54"/>
      <c r="DDK3" s="54"/>
      <c r="DDL3" s="54"/>
      <c r="DDM3" s="54"/>
      <c r="DDN3" s="54"/>
      <c r="DDO3" s="54"/>
      <c r="DDP3" s="54"/>
      <c r="DDQ3" s="54"/>
      <c r="DDR3" s="54"/>
      <c r="DDS3" s="54"/>
      <c r="DDT3" s="54"/>
      <c r="DDU3" s="54"/>
      <c r="DDV3" s="54"/>
      <c r="DDW3" s="54"/>
      <c r="DDX3" s="54"/>
      <c r="DDY3" s="54"/>
      <c r="DDZ3" s="54"/>
      <c r="DEA3" s="54"/>
      <c r="DEB3" s="54"/>
      <c r="DEC3" s="54"/>
      <c r="DED3" s="54"/>
      <c r="DEE3" s="54"/>
      <c r="DEF3" s="54"/>
      <c r="DEG3" s="54"/>
      <c r="DEH3" s="54"/>
      <c r="DEI3" s="54"/>
      <c r="DEJ3" s="54"/>
      <c r="DEK3" s="54"/>
      <c r="DEL3" s="54"/>
      <c r="DEM3" s="54"/>
      <c r="DEN3" s="54"/>
      <c r="DEO3" s="54"/>
      <c r="DEP3" s="54"/>
      <c r="DEQ3" s="54"/>
      <c r="DER3" s="54"/>
      <c r="DES3" s="54"/>
      <c r="DET3" s="54"/>
      <c r="DEU3" s="54"/>
      <c r="DEV3" s="54"/>
      <c r="DEW3" s="54"/>
      <c r="DEX3" s="54"/>
      <c r="DEY3" s="54"/>
      <c r="DEZ3" s="54"/>
      <c r="DFA3" s="54"/>
      <c r="DFB3" s="54"/>
      <c r="DFC3" s="54"/>
      <c r="DFD3" s="54"/>
      <c r="DFE3" s="54"/>
      <c r="DFF3" s="54"/>
      <c r="DFG3" s="54"/>
      <c r="DFH3" s="54"/>
      <c r="DFI3" s="54"/>
      <c r="DFJ3" s="54"/>
      <c r="DFK3" s="54"/>
      <c r="DFL3" s="54"/>
      <c r="DFM3" s="54"/>
      <c r="DFN3" s="54"/>
      <c r="DFO3" s="54"/>
      <c r="DFP3" s="54"/>
      <c r="DFQ3" s="54"/>
      <c r="DFR3" s="54"/>
      <c r="DFS3" s="54"/>
      <c r="DFT3" s="54"/>
      <c r="DFU3" s="54"/>
      <c r="DFV3" s="54"/>
      <c r="DFW3" s="54"/>
      <c r="DFX3" s="54"/>
      <c r="DFY3" s="54"/>
      <c r="DFZ3" s="54"/>
      <c r="DGA3" s="54"/>
      <c r="DGB3" s="54"/>
      <c r="DGC3" s="54"/>
      <c r="DGD3" s="54"/>
      <c r="DGE3" s="54"/>
      <c r="DGF3" s="54"/>
      <c r="DGG3" s="54"/>
      <c r="DGH3" s="54"/>
      <c r="DGI3" s="54"/>
      <c r="DGJ3" s="54"/>
      <c r="DGK3" s="54"/>
      <c r="DGL3" s="54"/>
      <c r="DGM3" s="54"/>
      <c r="DGN3" s="54"/>
      <c r="DGO3" s="54"/>
      <c r="DGP3" s="54"/>
      <c r="DGQ3" s="54"/>
      <c r="DGR3" s="54"/>
      <c r="DGS3" s="54"/>
      <c r="DGT3" s="54"/>
      <c r="DGU3" s="54"/>
      <c r="DGV3" s="54"/>
      <c r="DGW3" s="54"/>
      <c r="DGX3" s="54"/>
      <c r="DGY3" s="54"/>
      <c r="DGZ3" s="54"/>
      <c r="DHA3" s="54"/>
      <c r="DHB3" s="54"/>
      <c r="DHC3" s="54"/>
      <c r="DHD3" s="54"/>
      <c r="DHE3" s="54"/>
      <c r="DHF3" s="54"/>
      <c r="DHG3" s="54"/>
      <c r="DHH3" s="54"/>
      <c r="DHI3" s="54"/>
      <c r="DHJ3" s="54"/>
      <c r="DHK3" s="54"/>
      <c r="DHL3" s="54"/>
      <c r="DHM3" s="54"/>
      <c r="DHN3" s="54"/>
      <c r="DHO3" s="54"/>
      <c r="DHP3" s="54"/>
      <c r="DHQ3" s="54"/>
      <c r="DHR3" s="54"/>
      <c r="DHS3" s="54"/>
      <c r="DHT3" s="54"/>
      <c r="DHU3" s="54"/>
      <c r="DHV3" s="54"/>
      <c r="DHW3" s="54"/>
      <c r="DHX3" s="54"/>
      <c r="DHY3" s="54"/>
      <c r="DHZ3" s="54"/>
      <c r="DIA3" s="54"/>
      <c r="DIB3" s="54"/>
      <c r="DIC3" s="54"/>
      <c r="DID3" s="54"/>
      <c r="DIE3" s="54"/>
      <c r="DIF3" s="54"/>
      <c r="DIG3" s="54"/>
      <c r="DIH3" s="54"/>
      <c r="DII3" s="54"/>
      <c r="DIJ3" s="54"/>
      <c r="DIK3" s="54"/>
      <c r="DIL3" s="54"/>
      <c r="DIM3" s="54"/>
      <c r="DIN3" s="54"/>
      <c r="DIO3" s="54"/>
      <c r="DIP3" s="54"/>
      <c r="DIQ3" s="54"/>
      <c r="DIR3" s="54"/>
      <c r="DIS3" s="54"/>
      <c r="DIT3" s="54"/>
      <c r="DIU3" s="54"/>
      <c r="DIV3" s="54"/>
      <c r="DIW3" s="54"/>
      <c r="DIX3" s="54"/>
      <c r="DIY3" s="54"/>
      <c r="DIZ3" s="54"/>
      <c r="DJA3" s="54"/>
      <c r="DJB3" s="54"/>
      <c r="DJC3" s="54"/>
      <c r="DJD3" s="54"/>
      <c r="DJE3" s="54"/>
      <c r="DJF3" s="54"/>
      <c r="DJG3" s="54"/>
      <c r="DJH3" s="54"/>
      <c r="DJI3" s="54"/>
      <c r="DJJ3" s="54"/>
      <c r="DJK3" s="54"/>
      <c r="DJL3" s="54"/>
      <c r="DJM3" s="54"/>
      <c r="DJN3" s="54"/>
      <c r="DJO3" s="54"/>
      <c r="DJP3" s="54"/>
      <c r="DJQ3" s="54"/>
      <c r="DJR3" s="54"/>
      <c r="DJS3" s="54"/>
      <c r="DJT3" s="54"/>
      <c r="DJU3" s="54"/>
      <c r="DJV3" s="54"/>
      <c r="DJW3" s="54"/>
      <c r="DJX3" s="54"/>
      <c r="DJY3" s="54"/>
      <c r="DJZ3" s="54"/>
      <c r="DKA3" s="54"/>
      <c r="DKB3" s="54"/>
      <c r="DKC3" s="54"/>
      <c r="DKD3" s="54"/>
      <c r="DKE3" s="54"/>
      <c r="DKF3" s="54"/>
      <c r="DKG3" s="54"/>
      <c r="DKH3" s="54"/>
      <c r="DKI3" s="54"/>
      <c r="DKJ3" s="54"/>
      <c r="DKK3" s="54"/>
      <c r="DKL3" s="54"/>
      <c r="DKM3" s="54"/>
      <c r="DKN3" s="54"/>
      <c r="DKO3" s="54"/>
      <c r="DKP3" s="54"/>
      <c r="DKQ3" s="54"/>
      <c r="DKR3" s="54"/>
      <c r="DKS3" s="54"/>
      <c r="DKT3" s="54"/>
      <c r="DKU3" s="54"/>
      <c r="DKV3" s="54"/>
      <c r="DKW3" s="54"/>
      <c r="DKX3" s="54"/>
      <c r="DKY3" s="54"/>
      <c r="DKZ3" s="54"/>
      <c r="DLA3" s="54"/>
      <c r="DLB3" s="54"/>
      <c r="DLC3" s="54"/>
      <c r="DLD3" s="54"/>
      <c r="DLE3" s="54"/>
      <c r="DLF3" s="54"/>
      <c r="DLG3" s="54"/>
      <c r="DLH3" s="54"/>
      <c r="DLI3" s="54"/>
      <c r="DLJ3" s="54"/>
      <c r="DLK3" s="54"/>
      <c r="DLL3" s="54"/>
      <c r="DLM3" s="54"/>
      <c r="DLN3" s="54"/>
      <c r="DLO3" s="54"/>
      <c r="DLP3" s="54"/>
      <c r="DLQ3" s="54"/>
      <c r="DLR3" s="54"/>
      <c r="DLS3" s="54"/>
      <c r="DLT3" s="54"/>
      <c r="DLU3" s="54"/>
      <c r="DLV3" s="54"/>
      <c r="DLW3" s="54"/>
      <c r="DLX3" s="54"/>
      <c r="DLY3" s="54"/>
      <c r="DLZ3" s="54"/>
      <c r="DMA3" s="54"/>
      <c r="DMB3" s="54"/>
      <c r="DMC3" s="54"/>
      <c r="DMD3" s="54"/>
      <c r="DME3" s="54"/>
      <c r="DMF3" s="54"/>
      <c r="DMG3" s="54"/>
      <c r="DMH3" s="54"/>
      <c r="DMI3" s="54"/>
      <c r="DMJ3" s="54"/>
      <c r="DMK3" s="54"/>
      <c r="DML3" s="54"/>
      <c r="DMM3" s="54"/>
      <c r="DMN3" s="54"/>
      <c r="DMO3" s="54"/>
      <c r="DMP3" s="54"/>
      <c r="DMQ3" s="54"/>
      <c r="DMR3" s="54"/>
      <c r="DMS3" s="54"/>
      <c r="DMT3" s="54"/>
      <c r="DMU3" s="54"/>
      <c r="DMV3" s="54"/>
      <c r="DMW3" s="54"/>
      <c r="DMX3" s="54"/>
      <c r="DMY3" s="54"/>
      <c r="DMZ3" s="54"/>
      <c r="DNA3" s="54"/>
      <c r="DNB3" s="54"/>
      <c r="DNC3" s="54"/>
      <c r="DND3" s="54"/>
      <c r="DNE3" s="54"/>
      <c r="DNF3" s="54"/>
      <c r="DNG3" s="54"/>
      <c r="DNH3" s="54"/>
      <c r="DNI3" s="54"/>
      <c r="DNJ3" s="54"/>
      <c r="DNK3" s="54"/>
      <c r="DNL3" s="54"/>
      <c r="DNM3" s="54"/>
      <c r="DNN3" s="54"/>
      <c r="DNO3" s="54"/>
      <c r="DNP3" s="54"/>
      <c r="DNQ3" s="54"/>
      <c r="DNR3" s="54"/>
      <c r="DNS3" s="54"/>
      <c r="DNT3" s="54"/>
      <c r="DNU3" s="54"/>
      <c r="DNV3" s="54"/>
      <c r="DNW3" s="54"/>
      <c r="DNX3" s="54"/>
      <c r="DNY3" s="54"/>
      <c r="DNZ3" s="54"/>
      <c r="DOA3" s="54"/>
      <c r="DOB3" s="54"/>
      <c r="DOC3" s="54"/>
      <c r="DOD3" s="54"/>
      <c r="DOE3" s="54"/>
      <c r="DOF3" s="54"/>
      <c r="DOG3" s="54"/>
      <c r="DOH3" s="54"/>
      <c r="DOI3" s="54"/>
      <c r="DOJ3" s="54"/>
      <c r="DOK3" s="54"/>
      <c r="DOL3" s="54"/>
      <c r="DOM3" s="54"/>
      <c r="DON3" s="54"/>
      <c r="DOO3" s="54"/>
      <c r="DOP3" s="54"/>
      <c r="DOQ3" s="54"/>
      <c r="DOR3" s="54"/>
      <c r="DOS3" s="54"/>
      <c r="DOT3" s="54"/>
      <c r="DOU3" s="54"/>
      <c r="DOV3" s="54"/>
      <c r="DOW3" s="54"/>
      <c r="DOX3" s="54"/>
      <c r="DOY3" s="54"/>
      <c r="DOZ3" s="54"/>
      <c r="DPA3" s="54"/>
      <c r="DPB3" s="54"/>
      <c r="DPC3" s="54"/>
      <c r="DPD3" s="54"/>
      <c r="DPE3" s="54"/>
      <c r="DPF3" s="54"/>
      <c r="DPG3" s="54"/>
      <c r="DPH3" s="54"/>
      <c r="DPI3" s="54"/>
      <c r="DPJ3" s="54"/>
      <c r="DPK3" s="54"/>
      <c r="DPL3" s="54"/>
      <c r="DPM3" s="54"/>
      <c r="DPN3" s="54"/>
      <c r="DPO3" s="54"/>
      <c r="DPP3" s="54"/>
      <c r="DPQ3" s="54"/>
      <c r="DPR3" s="54"/>
      <c r="DPS3" s="54"/>
      <c r="DPT3" s="54"/>
      <c r="DPU3" s="54"/>
      <c r="DPV3" s="54"/>
      <c r="DPW3" s="54"/>
      <c r="DPX3" s="54"/>
      <c r="DPY3" s="54"/>
      <c r="DPZ3" s="54"/>
      <c r="DQA3" s="54"/>
      <c r="DQB3" s="54"/>
      <c r="DQC3" s="54"/>
      <c r="DQD3" s="54"/>
      <c r="DQE3" s="54"/>
      <c r="DQF3" s="54"/>
      <c r="DQG3" s="54"/>
      <c r="DQH3" s="54"/>
      <c r="DQI3" s="54"/>
      <c r="DQJ3" s="54"/>
      <c r="DQK3" s="54"/>
      <c r="DQL3" s="54"/>
      <c r="DQM3" s="54"/>
      <c r="DQN3" s="54"/>
      <c r="DQO3" s="54"/>
      <c r="DQP3" s="54"/>
      <c r="DQQ3" s="54"/>
      <c r="DQR3" s="54"/>
      <c r="DQS3" s="54"/>
      <c r="DQT3" s="54"/>
      <c r="DQU3" s="54"/>
      <c r="DQV3" s="54"/>
      <c r="DQW3" s="54"/>
      <c r="DQX3" s="54"/>
      <c r="DQY3" s="54"/>
      <c r="DQZ3" s="54"/>
      <c r="DRA3" s="54"/>
      <c r="DRB3" s="54"/>
      <c r="DRC3" s="54"/>
      <c r="DRD3" s="54"/>
      <c r="DRE3" s="54"/>
      <c r="DRF3" s="54"/>
      <c r="DRG3" s="54"/>
      <c r="DRH3" s="54"/>
      <c r="DRI3" s="54"/>
      <c r="DRJ3" s="54"/>
      <c r="DRK3" s="54"/>
      <c r="DRL3" s="54"/>
      <c r="DRM3" s="54"/>
      <c r="DRN3" s="54"/>
      <c r="DRO3" s="54"/>
      <c r="DRP3" s="54"/>
      <c r="DRQ3" s="54"/>
      <c r="DRR3" s="54"/>
      <c r="DRS3" s="54"/>
      <c r="DRT3" s="54"/>
      <c r="DRU3" s="54"/>
      <c r="DRV3" s="54"/>
      <c r="DRW3" s="54"/>
      <c r="DRX3" s="54"/>
      <c r="DRY3" s="54"/>
      <c r="DRZ3" s="54"/>
      <c r="DSA3" s="54"/>
      <c r="DSB3" s="54"/>
      <c r="DSC3" s="54"/>
      <c r="DSD3" s="54"/>
      <c r="DSE3" s="54"/>
      <c r="DSF3" s="54"/>
      <c r="DSG3" s="54"/>
      <c r="DSH3" s="54"/>
      <c r="DSI3" s="54"/>
      <c r="DSJ3" s="54"/>
      <c r="DSK3" s="54"/>
      <c r="DSL3" s="54"/>
      <c r="DSM3" s="54"/>
      <c r="DSN3" s="54"/>
      <c r="DSO3" s="54"/>
      <c r="DSP3" s="54"/>
      <c r="DSQ3" s="54"/>
      <c r="DSR3" s="54"/>
      <c r="DSS3" s="54"/>
      <c r="DST3" s="54"/>
      <c r="DSU3" s="54"/>
      <c r="DSV3" s="54"/>
      <c r="DSW3" s="54"/>
      <c r="DSX3" s="54"/>
      <c r="DSY3" s="54"/>
      <c r="DSZ3" s="54"/>
      <c r="DTA3" s="54"/>
      <c r="DTB3" s="54"/>
      <c r="DTC3" s="54"/>
      <c r="DTD3" s="54"/>
      <c r="DTE3" s="54"/>
      <c r="DTF3" s="54"/>
      <c r="DTG3" s="54"/>
      <c r="DTH3" s="54"/>
      <c r="DTI3" s="54"/>
      <c r="DTJ3" s="54"/>
      <c r="DTK3" s="54"/>
      <c r="DTL3" s="54"/>
      <c r="DTM3" s="54"/>
      <c r="DTN3" s="54"/>
      <c r="DTO3" s="54"/>
      <c r="DTP3" s="54"/>
      <c r="DTQ3" s="54"/>
      <c r="DTR3" s="54"/>
      <c r="DTS3" s="54"/>
      <c r="DTT3" s="54"/>
      <c r="DTU3" s="54"/>
      <c r="DTV3" s="54"/>
      <c r="DTW3" s="54"/>
      <c r="DTX3" s="54"/>
      <c r="DTY3" s="54"/>
      <c r="DTZ3" s="54"/>
      <c r="DUA3" s="54"/>
      <c r="DUB3" s="54"/>
      <c r="DUC3" s="54"/>
      <c r="DUD3" s="54"/>
      <c r="DUE3" s="54"/>
      <c r="DUF3" s="54"/>
      <c r="DUG3" s="54"/>
      <c r="DUH3" s="54"/>
      <c r="DUI3" s="54"/>
      <c r="DUJ3" s="54"/>
      <c r="DUK3" s="54"/>
      <c r="DUL3" s="54"/>
      <c r="DUM3" s="54"/>
      <c r="DUN3" s="54"/>
      <c r="DUO3" s="54"/>
      <c r="DUP3" s="54"/>
      <c r="DUQ3" s="54"/>
      <c r="DUR3" s="54"/>
      <c r="DUS3" s="54"/>
      <c r="DUT3" s="54"/>
      <c r="DUU3" s="54"/>
      <c r="DUV3" s="54"/>
      <c r="DUW3" s="54"/>
      <c r="DUX3" s="54"/>
      <c r="DUY3" s="54"/>
      <c r="DUZ3" s="54"/>
      <c r="DVA3" s="54"/>
      <c r="DVB3" s="54"/>
      <c r="DVC3" s="54"/>
      <c r="DVD3" s="54"/>
      <c r="DVE3" s="54"/>
      <c r="DVF3" s="54"/>
      <c r="DVG3" s="54"/>
      <c r="DVH3" s="54"/>
      <c r="DVI3" s="54"/>
      <c r="DVJ3" s="54"/>
      <c r="DVK3" s="54"/>
      <c r="DVL3" s="54"/>
      <c r="DVM3" s="54"/>
      <c r="DVN3" s="54"/>
      <c r="DVO3" s="54"/>
      <c r="DVP3" s="54"/>
      <c r="DVQ3" s="54"/>
      <c r="DVR3" s="54"/>
      <c r="DVS3" s="54"/>
      <c r="DVT3" s="54"/>
      <c r="DVU3" s="54"/>
      <c r="DVV3" s="54"/>
      <c r="DVW3" s="54"/>
      <c r="DVX3" s="54"/>
      <c r="DVY3" s="54"/>
      <c r="DVZ3" s="54"/>
      <c r="DWA3" s="54"/>
      <c r="DWB3" s="54"/>
      <c r="DWC3" s="54"/>
      <c r="DWD3" s="54"/>
      <c r="DWE3" s="54"/>
      <c r="DWF3" s="54"/>
      <c r="DWG3" s="54"/>
      <c r="DWH3" s="54"/>
      <c r="DWI3" s="54"/>
      <c r="DWJ3" s="54"/>
      <c r="DWK3" s="54"/>
      <c r="DWL3" s="54"/>
      <c r="DWM3" s="54"/>
      <c r="DWN3" s="54"/>
      <c r="DWO3" s="54"/>
      <c r="DWP3" s="54"/>
      <c r="DWQ3" s="54"/>
      <c r="DWR3" s="54"/>
      <c r="DWS3" s="54"/>
      <c r="DWT3" s="54"/>
      <c r="DWU3" s="54"/>
      <c r="DWV3" s="54"/>
      <c r="DWW3" s="54"/>
      <c r="DWX3" s="54"/>
      <c r="DWY3" s="54"/>
      <c r="DWZ3" s="54"/>
      <c r="DXA3" s="54"/>
      <c r="DXB3" s="54"/>
      <c r="DXC3" s="54"/>
      <c r="DXD3" s="54"/>
      <c r="DXE3" s="54"/>
      <c r="DXF3" s="54"/>
      <c r="DXG3" s="54"/>
      <c r="DXH3" s="54"/>
      <c r="DXI3" s="54"/>
      <c r="DXJ3" s="54"/>
      <c r="DXK3" s="54"/>
      <c r="DXL3" s="54"/>
      <c r="DXM3" s="54"/>
      <c r="DXN3" s="54"/>
      <c r="DXO3" s="54"/>
      <c r="DXP3" s="54"/>
      <c r="DXQ3" s="54"/>
      <c r="DXR3" s="54"/>
      <c r="DXS3" s="54"/>
      <c r="DXT3" s="54"/>
      <c r="DXU3" s="54"/>
      <c r="DXV3" s="54"/>
      <c r="DXW3" s="54"/>
      <c r="DXX3" s="54"/>
      <c r="DXY3" s="54"/>
      <c r="DXZ3" s="54"/>
      <c r="DYA3" s="54"/>
      <c r="DYB3" s="54"/>
      <c r="DYC3" s="54"/>
      <c r="DYD3" s="54"/>
      <c r="DYE3" s="54"/>
      <c r="DYF3" s="54"/>
      <c r="DYG3" s="54"/>
      <c r="DYH3" s="54"/>
      <c r="DYI3" s="54"/>
      <c r="DYJ3" s="54"/>
      <c r="DYK3" s="54"/>
      <c r="DYL3" s="54"/>
      <c r="DYM3" s="54"/>
      <c r="DYN3" s="54"/>
      <c r="DYO3" s="54"/>
      <c r="DYP3" s="54"/>
      <c r="DYQ3" s="54"/>
      <c r="DYR3" s="54"/>
      <c r="DYS3" s="54"/>
      <c r="DYT3" s="54"/>
      <c r="DYU3" s="54"/>
      <c r="DYV3" s="54"/>
      <c r="DYW3" s="54"/>
      <c r="DYX3" s="54"/>
      <c r="DYY3" s="54"/>
      <c r="DYZ3" s="54"/>
      <c r="DZA3" s="54"/>
      <c r="DZB3" s="54"/>
      <c r="DZC3" s="54"/>
      <c r="DZD3" s="54"/>
      <c r="DZE3" s="54"/>
      <c r="DZF3" s="54"/>
      <c r="DZG3" s="54"/>
      <c r="DZH3" s="54"/>
      <c r="DZI3" s="54"/>
      <c r="DZJ3" s="54"/>
      <c r="DZK3" s="54"/>
      <c r="DZL3" s="54"/>
      <c r="DZM3" s="54"/>
      <c r="DZN3" s="54"/>
      <c r="DZO3" s="54"/>
      <c r="DZP3" s="54"/>
      <c r="DZQ3" s="54"/>
      <c r="DZR3" s="54"/>
      <c r="DZS3" s="54"/>
      <c r="DZT3" s="54"/>
      <c r="DZU3" s="54"/>
      <c r="DZV3" s="54"/>
      <c r="DZW3" s="54"/>
      <c r="DZX3" s="54"/>
      <c r="DZY3" s="54"/>
      <c r="DZZ3" s="54"/>
      <c r="EAA3" s="54"/>
      <c r="EAB3" s="54"/>
      <c r="EAC3" s="54"/>
      <c r="EAD3" s="54"/>
      <c r="EAE3" s="54"/>
      <c r="EAF3" s="54"/>
      <c r="EAG3" s="54"/>
      <c r="EAH3" s="54"/>
      <c r="EAI3" s="54"/>
      <c r="EAJ3" s="54"/>
      <c r="EAK3" s="54"/>
      <c r="EAL3" s="54"/>
      <c r="EAM3" s="54"/>
      <c r="EAN3" s="54"/>
      <c r="EAO3" s="54"/>
      <c r="EAP3" s="54"/>
      <c r="EAQ3" s="54"/>
      <c r="EAR3" s="54"/>
      <c r="EAS3" s="54"/>
      <c r="EAT3" s="54"/>
      <c r="EAU3" s="54"/>
      <c r="EAV3" s="54"/>
      <c r="EAW3" s="54"/>
      <c r="EAX3" s="54"/>
      <c r="EAY3" s="54"/>
      <c r="EAZ3" s="54"/>
      <c r="EBA3" s="54"/>
      <c r="EBB3" s="54"/>
      <c r="EBC3" s="54"/>
      <c r="EBD3" s="54"/>
      <c r="EBE3" s="54"/>
      <c r="EBF3" s="54"/>
      <c r="EBG3" s="54"/>
      <c r="EBH3" s="54"/>
      <c r="EBI3" s="54"/>
      <c r="EBJ3" s="54"/>
      <c r="EBK3" s="54"/>
      <c r="EBL3" s="54"/>
      <c r="EBM3" s="54"/>
      <c r="EBN3" s="54"/>
      <c r="EBO3" s="54"/>
      <c r="EBP3" s="54"/>
      <c r="EBQ3" s="54"/>
      <c r="EBR3" s="54"/>
      <c r="EBS3" s="54"/>
      <c r="EBT3" s="54"/>
      <c r="EBU3" s="54"/>
      <c r="EBV3" s="54"/>
      <c r="EBW3" s="54"/>
      <c r="EBX3" s="54"/>
      <c r="EBY3" s="54"/>
      <c r="EBZ3" s="54"/>
      <c r="ECA3" s="54"/>
      <c r="ECB3" s="54"/>
      <c r="ECC3" s="54"/>
      <c r="ECD3" s="54"/>
      <c r="ECE3" s="54"/>
      <c r="ECF3" s="54"/>
      <c r="ECG3" s="54"/>
      <c r="ECH3" s="54"/>
      <c r="ECI3" s="54"/>
      <c r="ECJ3" s="54"/>
      <c r="ECK3" s="54"/>
      <c r="ECL3" s="54"/>
      <c r="ECM3" s="54"/>
      <c r="ECN3" s="54"/>
      <c r="ECO3" s="54"/>
      <c r="ECP3" s="54"/>
      <c r="ECQ3" s="54"/>
      <c r="ECR3" s="54"/>
      <c r="ECS3" s="54"/>
      <c r="ECT3" s="54"/>
      <c r="ECU3" s="54"/>
      <c r="ECV3" s="54"/>
      <c r="ECW3" s="54"/>
      <c r="ECX3" s="54"/>
      <c r="ECY3" s="54"/>
      <c r="ECZ3" s="54"/>
      <c r="EDA3" s="54"/>
      <c r="EDB3" s="54"/>
      <c r="EDC3" s="54"/>
      <c r="EDD3" s="54"/>
      <c r="EDE3" s="54"/>
      <c r="EDF3" s="54"/>
      <c r="EDG3" s="54"/>
      <c r="EDH3" s="54"/>
      <c r="EDI3" s="54"/>
      <c r="EDJ3" s="54"/>
      <c r="EDK3" s="54"/>
      <c r="EDL3" s="54"/>
      <c r="EDM3" s="54"/>
      <c r="EDN3" s="54"/>
      <c r="EDO3" s="54"/>
      <c r="EDP3" s="54"/>
      <c r="EDQ3" s="54"/>
      <c r="EDR3" s="54"/>
      <c r="EDS3" s="54"/>
      <c r="EDT3" s="54"/>
      <c r="EDU3" s="54"/>
      <c r="EDV3" s="54"/>
      <c r="EDW3" s="54"/>
      <c r="EDX3" s="54"/>
      <c r="EDY3" s="54"/>
      <c r="EDZ3" s="54"/>
      <c r="EEA3" s="54"/>
      <c r="EEB3" s="54"/>
      <c r="EEC3" s="54"/>
      <c r="EED3" s="54"/>
      <c r="EEE3" s="54"/>
      <c r="EEF3" s="54"/>
      <c r="EEG3" s="54"/>
      <c r="EEH3" s="54"/>
      <c r="EEI3" s="54"/>
      <c r="EEJ3" s="54"/>
      <c r="EEK3" s="54"/>
      <c r="EEL3" s="54"/>
      <c r="EEM3" s="54"/>
      <c r="EEN3" s="54"/>
      <c r="EEO3" s="54"/>
      <c r="EEP3" s="54"/>
      <c r="EEQ3" s="54"/>
      <c r="EER3" s="54"/>
      <c r="EES3" s="54"/>
      <c r="EET3" s="54"/>
      <c r="EEU3" s="54"/>
      <c r="EEV3" s="54"/>
      <c r="EEW3" s="54"/>
      <c r="EEX3" s="54"/>
      <c r="EEY3" s="54"/>
      <c r="EEZ3" s="54"/>
      <c r="EFA3" s="54"/>
      <c r="EFB3" s="54"/>
      <c r="EFC3" s="54"/>
      <c r="EFD3" s="54"/>
      <c r="EFE3" s="54"/>
      <c r="EFF3" s="54"/>
      <c r="EFG3" s="54"/>
      <c r="EFH3" s="54"/>
      <c r="EFI3" s="54"/>
      <c r="EFJ3" s="54"/>
      <c r="EFK3" s="54"/>
      <c r="EFL3" s="54"/>
      <c r="EFM3" s="54"/>
      <c r="EFN3" s="54"/>
      <c r="EFO3" s="54"/>
      <c r="EFP3" s="54"/>
      <c r="EFQ3" s="54"/>
      <c r="EFR3" s="54"/>
      <c r="EFS3" s="54"/>
      <c r="EFT3" s="54"/>
      <c r="EFU3" s="54"/>
      <c r="EFV3" s="54"/>
      <c r="EFW3" s="54"/>
      <c r="EFX3" s="54"/>
      <c r="EFY3" s="54"/>
      <c r="EFZ3" s="54"/>
      <c r="EGA3" s="54"/>
      <c r="EGB3" s="54"/>
      <c r="EGC3" s="54"/>
      <c r="EGD3" s="54"/>
      <c r="EGE3" s="54"/>
      <c r="EGF3" s="54"/>
      <c r="EGG3" s="54"/>
      <c r="EGH3" s="54"/>
      <c r="EGI3" s="54"/>
      <c r="EGJ3" s="54"/>
      <c r="EGK3" s="54"/>
      <c r="EGL3" s="54"/>
      <c r="EGM3" s="54"/>
      <c r="EGN3" s="54"/>
      <c r="EGO3" s="54"/>
      <c r="EGP3" s="54"/>
      <c r="EGQ3" s="54"/>
      <c r="EGR3" s="54"/>
      <c r="EGS3" s="54"/>
      <c r="EGT3" s="54"/>
      <c r="EGU3" s="54"/>
      <c r="EGV3" s="54"/>
      <c r="EGW3" s="54"/>
      <c r="EGX3" s="54"/>
      <c r="EGY3" s="54"/>
      <c r="EGZ3" s="54"/>
      <c r="EHA3" s="54"/>
      <c r="EHB3" s="54"/>
      <c r="EHC3" s="54"/>
      <c r="EHD3" s="54"/>
      <c r="EHE3" s="54"/>
      <c r="EHF3" s="54"/>
      <c r="EHG3" s="54"/>
      <c r="EHH3" s="54"/>
      <c r="EHI3" s="54"/>
      <c r="EHJ3" s="54"/>
      <c r="EHK3" s="54"/>
      <c r="EHL3" s="54"/>
      <c r="EHM3" s="54"/>
      <c r="EHN3" s="54"/>
      <c r="EHO3" s="54"/>
      <c r="EHP3" s="54"/>
      <c r="EHQ3" s="54"/>
      <c r="EHR3" s="54"/>
      <c r="EHS3" s="54"/>
      <c r="EHT3" s="54"/>
      <c r="EHU3" s="54"/>
      <c r="EHV3" s="54"/>
      <c r="EHW3" s="54"/>
      <c r="EHX3" s="54"/>
      <c r="EHY3" s="54"/>
      <c r="EHZ3" s="54"/>
      <c r="EIA3" s="54"/>
      <c r="EIB3" s="54"/>
      <c r="EIC3" s="54"/>
      <c r="EID3" s="54"/>
      <c r="EIE3" s="54"/>
      <c r="EIF3" s="54"/>
      <c r="EIG3" s="54"/>
      <c r="EIH3" s="54"/>
      <c r="EII3" s="54"/>
      <c r="EIJ3" s="54"/>
      <c r="EIK3" s="54"/>
      <c r="EIL3" s="54"/>
      <c r="EIM3" s="54"/>
      <c r="EIN3" s="54"/>
      <c r="EIO3" s="54"/>
      <c r="EIP3" s="54"/>
      <c r="EIQ3" s="54"/>
      <c r="EIR3" s="54"/>
      <c r="EIS3" s="54"/>
      <c r="EIT3" s="54"/>
      <c r="EIU3" s="54"/>
      <c r="EIV3" s="54"/>
      <c r="EIW3" s="54"/>
      <c r="EIX3" s="54"/>
      <c r="EIY3" s="54"/>
      <c r="EIZ3" s="54"/>
      <c r="EJA3" s="54"/>
      <c r="EJB3" s="54"/>
      <c r="EJC3" s="54"/>
      <c r="EJD3" s="54"/>
      <c r="EJE3" s="54"/>
      <c r="EJF3" s="54"/>
      <c r="EJG3" s="54"/>
      <c r="EJH3" s="54"/>
      <c r="EJI3" s="54"/>
      <c r="EJJ3" s="54"/>
      <c r="EJK3" s="54"/>
      <c r="EJL3" s="54"/>
      <c r="EJM3" s="54"/>
      <c r="EJN3" s="54"/>
      <c r="EJO3" s="54"/>
      <c r="EJP3" s="54"/>
      <c r="EJQ3" s="54"/>
      <c r="EJR3" s="54"/>
      <c r="EJS3" s="54"/>
      <c r="EJT3" s="54"/>
      <c r="EJU3" s="54"/>
      <c r="EJV3" s="54"/>
      <c r="EJW3" s="54"/>
      <c r="EJX3" s="54"/>
      <c r="EJY3" s="54"/>
      <c r="EJZ3" s="54"/>
      <c r="EKA3" s="54"/>
      <c r="EKB3" s="54"/>
      <c r="EKC3" s="54"/>
      <c r="EKD3" s="54"/>
      <c r="EKE3" s="54"/>
      <c r="EKF3" s="54"/>
      <c r="EKG3" s="54"/>
      <c r="EKH3" s="54"/>
      <c r="EKI3" s="54"/>
      <c r="EKJ3" s="54"/>
      <c r="EKK3" s="54"/>
      <c r="EKL3" s="54"/>
      <c r="EKM3" s="54"/>
      <c r="EKN3" s="54"/>
      <c r="EKO3" s="54"/>
      <c r="EKP3" s="54"/>
      <c r="EKQ3" s="54"/>
      <c r="EKR3" s="54"/>
      <c r="EKS3" s="54"/>
      <c r="EKT3" s="54"/>
      <c r="EKU3" s="54"/>
      <c r="EKV3" s="54"/>
      <c r="EKW3" s="54"/>
      <c r="EKX3" s="54"/>
      <c r="EKY3" s="54"/>
      <c r="EKZ3" s="54"/>
      <c r="ELA3" s="54"/>
      <c r="ELB3" s="54"/>
      <c r="ELC3" s="54"/>
      <c r="ELD3" s="54"/>
      <c r="ELE3" s="54"/>
      <c r="ELF3" s="54"/>
      <c r="ELG3" s="54"/>
      <c r="ELH3" s="54"/>
      <c r="ELI3" s="54"/>
      <c r="ELJ3" s="54"/>
      <c r="ELK3" s="54"/>
      <c r="ELL3" s="54"/>
      <c r="ELM3" s="54"/>
      <c r="ELN3" s="54"/>
      <c r="ELO3" s="54"/>
      <c r="ELP3" s="54"/>
      <c r="ELQ3" s="54"/>
      <c r="ELR3" s="54"/>
      <c r="ELS3" s="54"/>
      <c r="ELT3" s="54"/>
      <c r="ELU3" s="54"/>
      <c r="ELV3" s="54"/>
      <c r="ELW3" s="54"/>
      <c r="ELX3" s="54"/>
      <c r="ELY3" s="54"/>
      <c r="ELZ3" s="54"/>
      <c r="EMA3" s="54"/>
      <c r="EMB3" s="54"/>
      <c r="EMC3" s="54"/>
      <c r="EMD3" s="54"/>
      <c r="EME3" s="54"/>
      <c r="EMF3" s="54"/>
      <c r="EMG3" s="54"/>
      <c r="EMH3" s="54"/>
      <c r="EMI3" s="54"/>
      <c r="EMJ3" s="54"/>
      <c r="EMK3" s="54"/>
      <c r="EML3" s="54"/>
      <c r="EMM3" s="54"/>
      <c r="EMN3" s="54"/>
      <c r="EMO3" s="54"/>
      <c r="EMP3" s="54"/>
      <c r="EMQ3" s="54"/>
      <c r="EMR3" s="54"/>
      <c r="EMS3" s="54"/>
      <c r="EMT3" s="54"/>
      <c r="EMU3" s="54"/>
      <c r="EMV3" s="54"/>
      <c r="EMW3" s="54"/>
      <c r="EMX3" s="54"/>
      <c r="EMY3" s="54"/>
      <c r="EMZ3" s="54"/>
      <c r="ENA3" s="54"/>
      <c r="ENB3" s="54"/>
      <c r="ENC3" s="54"/>
      <c r="END3" s="54"/>
      <c r="ENE3" s="54"/>
      <c r="ENF3" s="54"/>
      <c r="ENG3" s="54"/>
      <c r="ENH3" s="54"/>
      <c r="ENI3" s="54"/>
      <c r="ENJ3" s="54"/>
      <c r="ENK3" s="54"/>
      <c r="ENL3" s="54"/>
      <c r="ENM3" s="54"/>
      <c r="ENN3" s="54"/>
      <c r="ENO3" s="54"/>
      <c r="ENP3" s="54"/>
      <c r="ENQ3" s="54"/>
      <c r="ENR3" s="54"/>
      <c r="ENS3" s="54"/>
      <c r="ENT3" s="54"/>
      <c r="ENU3" s="54"/>
      <c r="ENV3" s="54"/>
      <c r="ENW3" s="54"/>
      <c r="ENX3" s="54"/>
      <c r="ENY3" s="54"/>
      <c r="ENZ3" s="54"/>
      <c r="EOA3" s="54"/>
      <c r="EOB3" s="54"/>
      <c r="EOC3" s="54"/>
      <c r="EOD3" s="54"/>
      <c r="EOE3" s="54"/>
      <c r="EOF3" s="54"/>
      <c r="EOG3" s="54"/>
      <c r="EOH3" s="54"/>
      <c r="EOI3" s="54"/>
      <c r="EOJ3" s="54"/>
      <c r="EOK3" s="54"/>
      <c r="EOL3" s="54"/>
      <c r="EOM3" s="54"/>
      <c r="EON3" s="54"/>
      <c r="EOO3" s="54"/>
      <c r="EOP3" s="54"/>
      <c r="EOQ3" s="54"/>
      <c r="EOR3" s="54"/>
      <c r="EOS3" s="54"/>
      <c r="EOT3" s="54"/>
      <c r="EOU3" s="54"/>
      <c r="EOV3" s="54"/>
      <c r="EOW3" s="54"/>
      <c r="EOX3" s="54"/>
      <c r="EOY3" s="54"/>
      <c r="EOZ3" s="54"/>
      <c r="EPA3" s="54"/>
      <c r="EPB3" s="54"/>
      <c r="EPC3" s="54"/>
      <c r="EPD3" s="54"/>
      <c r="EPE3" s="54"/>
      <c r="EPF3" s="54"/>
      <c r="EPG3" s="54"/>
      <c r="EPH3" s="54"/>
      <c r="EPI3" s="54"/>
      <c r="EPJ3" s="54"/>
      <c r="EPK3" s="54"/>
      <c r="EPL3" s="54"/>
      <c r="EPM3" s="54"/>
      <c r="EPN3" s="54"/>
      <c r="EPO3" s="54"/>
      <c r="EPP3" s="54"/>
      <c r="EPQ3" s="54"/>
      <c r="EPR3" s="54"/>
      <c r="EPS3" s="54"/>
      <c r="EPT3" s="54"/>
      <c r="EPU3" s="54"/>
      <c r="EPV3" s="54"/>
      <c r="EPW3" s="54"/>
      <c r="EPX3" s="54"/>
      <c r="EPY3" s="54"/>
      <c r="EPZ3" s="54"/>
      <c r="EQA3" s="54"/>
      <c r="EQB3" s="54"/>
      <c r="EQC3" s="54"/>
      <c r="EQD3" s="54"/>
      <c r="EQE3" s="54"/>
      <c r="EQF3" s="54"/>
      <c r="EQG3" s="54"/>
      <c r="EQH3" s="54"/>
      <c r="EQI3" s="54"/>
      <c r="EQJ3" s="54"/>
      <c r="EQK3" s="54"/>
      <c r="EQL3" s="54"/>
      <c r="EQM3" s="54"/>
      <c r="EQN3" s="54"/>
      <c r="EQO3" s="54"/>
      <c r="EQP3" s="54"/>
      <c r="EQQ3" s="54"/>
      <c r="EQR3" s="54"/>
      <c r="EQS3" s="54"/>
      <c r="EQT3" s="54"/>
      <c r="EQU3" s="54"/>
      <c r="EQV3" s="54"/>
      <c r="EQW3" s="54"/>
      <c r="EQX3" s="54"/>
      <c r="EQY3" s="54"/>
      <c r="EQZ3" s="54"/>
      <c r="ERA3" s="54"/>
      <c r="ERB3" s="54"/>
      <c r="ERC3" s="54"/>
      <c r="ERD3" s="54"/>
      <c r="ERE3" s="54"/>
      <c r="ERF3" s="54"/>
      <c r="ERG3" s="54"/>
      <c r="ERH3" s="54"/>
      <c r="ERI3" s="54"/>
      <c r="ERJ3" s="54"/>
      <c r="ERK3" s="54"/>
      <c r="ERL3" s="54"/>
      <c r="ERM3" s="54"/>
      <c r="ERN3" s="54"/>
      <c r="ERO3" s="54"/>
      <c r="ERP3" s="54"/>
      <c r="ERQ3" s="54"/>
      <c r="ERR3" s="54"/>
      <c r="ERS3" s="54"/>
      <c r="ERT3" s="54"/>
      <c r="ERU3" s="54"/>
      <c r="ERV3" s="54"/>
      <c r="ERW3" s="54"/>
      <c r="ERX3" s="54"/>
      <c r="ERY3" s="54"/>
      <c r="ERZ3" s="54"/>
      <c r="ESA3" s="54"/>
      <c r="ESB3" s="54"/>
      <c r="ESC3" s="54"/>
      <c r="ESD3" s="54"/>
      <c r="ESE3" s="54"/>
      <c r="ESF3" s="54"/>
      <c r="ESG3" s="54"/>
      <c r="ESH3" s="54"/>
      <c r="ESI3" s="54"/>
      <c r="ESJ3" s="54"/>
      <c r="ESK3" s="54"/>
      <c r="ESL3" s="54"/>
      <c r="ESM3" s="54"/>
      <c r="ESN3" s="54"/>
      <c r="ESO3" s="54"/>
      <c r="ESP3" s="54"/>
      <c r="ESQ3" s="54"/>
      <c r="ESR3" s="54"/>
      <c r="ESS3" s="54"/>
      <c r="EST3" s="54"/>
      <c r="ESU3" s="54"/>
      <c r="ESV3" s="54"/>
      <c r="ESW3" s="54"/>
      <c r="ESX3" s="54"/>
      <c r="ESY3" s="54"/>
      <c r="ESZ3" s="54"/>
      <c r="ETA3" s="54"/>
      <c r="ETB3" s="54"/>
      <c r="ETC3" s="54"/>
      <c r="ETD3" s="54"/>
      <c r="ETE3" s="54"/>
      <c r="ETF3" s="54"/>
      <c r="ETG3" s="54"/>
      <c r="ETH3" s="54"/>
      <c r="ETI3" s="54"/>
      <c r="ETJ3" s="54"/>
      <c r="ETK3" s="54"/>
      <c r="ETL3" s="54"/>
      <c r="ETM3" s="54"/>
      <c r="ETN3" s="54"/>
      <c r="ETO3" s="54"/>
      <c r="ETP3" s="54"/>
      <c r="ETQ3" s="54"/>
      <c r="ETR3" s="54"/>
      <c r="ETS3" s="54"/>
      <c r="ETT3" s="54"/>
      <c r="ETU3" s="54"/>
      <c r="ETV3" s="54"/>
      <c r="ETW3" s="54"/>
      <c r="ETX3" s="54"/>
      <c r="ETY3" s="54"/>
      <c r="ETZ3" s="54"/>
      <c r="EUA3" s="54"/>
      <c r="EUB3" s="54"/>
      <c r="EUC3" s="54"/>
      <c r="EUD3" s="54"/>
      <c r="EUE3" s="54"/>
      <c r="EUF3" s="54"/>
      <c r="EUG3" s="54"/>
      <c r="EUH3" s="54"/>
      <c r="EUI3" s="54"/>
      <c r="EUJ3" s="54"/>
      <c r="EUK3" s="54"/>
      <c r="EUL3" s="54"/>
      <c r="EUM3" s="54"/>
      <c r="EUN3" s="54"/>
      <c r="EUO3" s="54"/>
      <c r="EUP3" s="54"/>
      <c r="EUQ3" s="54"/>
      <c r="EUR3" s="54"/>
      <c r="EUS3" s="54"/>
      <c r="EUT3" s="54"/>
      <c r="EUU3" s="54"/>
      <c r="EUV3" s="54"/>
      <c r="EUW3" s="54"/>
      <c r="EUX3" s="54"/>
      <c r="EUY3" s="54"/>
      <c r="EUZ3" s="54"/>
      <c r="EVA3" s="54"/>
      <c r="EVB3" s="54"/>
      <c r="EVC3" s="54"/>
      <c r="EVD3" s="54"/>
      <c r="EVE3" s="54"/>
      <c r="EVF3" s="54"/>
      <c r="EVG3" s="54"/>
      <c r="EVH3" s="54"/>
      <c r="EVI3" s="54"/>
      <c r="EVJ3" s="54"/>
      <c r="EVK3" s="54"/>
      <c r="EVL3" s="54"/>
      <c r="EVM3" s="54"/>
      <c r="EVN3" s="54"/>
      <c r="EVO3" s="54"/>
      <c r="EVP3" s="54"/>
      <c r="EVQ3" s="54"/>
      <c r="EVR3" s="54"/>
      <c r="EVS3" s="54"/>
      <c r="EVT3" s="54"/>
      <c r="EVU3" s="54"/>
      <c r="EVV3" s="54"/>
      <c r="EVW3" s="54"/>
      <c r="EVX3" s="54"/>
      <c r="EVY3" s="54"/>
      <c r="EVZ3" s="54"/>
      <c r="EWA3" s="54"/>
      <c r="EWB3" s="54"/>
      <c r="EWC3" s="54"/>
      <c r="EWD3" s="54"/>
      <c r="EWE3" s="54"/>
      <c r="EWF3" s="54"/>
      <c r="EWG3" s="54"/>
      <c r="EWH3" s="54"/>
      <c r="EWI3" s="54"/>
      <c r="EWJ3" s="54"/>
      <c r="EWK3" s="54"/>
      <c r="EWL3" s="54"/>
      <c r="EWM3" s="54"/>
      <c r="EWN3" s="54"/>
      <c r="EWO3" s="54"/>
      <c r="EWP3" s="54"/>
      <c r="EWQ3" s="54"/>
      <c r="EWR3" s="54"/>
      <c r="EWS3" s="54"/>
      <c r="EWT3" s="54"/>
      <c r="EWU3" s="54"/>
      <c r="EWV3" s="54"/>
      <c r="EWW3" s="54"/>
      <c r="EWX3" s="54"/>
      <c r="EWY3" s="54"/>
      <c r="EWZ3" s="54"/>
      <c r="EXA3" s="54"/>
      <c r="EXB3" s="54"/>
      <c r="EXC3" s="54"/>
      <c r="EXD3" s="54"/>
      <c r="EXE3" s="54"/>
      <c r="EXF3" s="54"/>
      <c r="EXG3" s="54"/>
      <c r="EXH3" s="54"/>
      <c r="EXI3" s="54"/>
      <c r="EXJ3" s="54"/>
      <c r="EXK3" s="54"/>
      <c r="EXL3" s="54"/>
      <c r="EXM3" s="54"/>
      <c r="EXN3" s="54"/>
      <c r="EXO3" s="54"/>
      <c r="EXP3" s="54"/>
      <c r="EXQ3" s="54"/>
      <c r="EXR3" s="54"/>
      <c r="EXS3" s="54"/>
      <c r="EXT3" s="54"/>
      <c r="EXU3" s="54"/>
      <c r="EXV3" s="54"/>
      <c r="EXW3" s="54"/>
      <c r="EXX3" s="54"/>
      <c r="EXY3" s="54"/>
      <c r="EXZ3" s="54"/>
      <c r="EYA3" s="54"/>
      <c r="EYB3" s="54"/>
      <c r="EYC3" s="54"/>
      <c r="EYD3" s="54"/>
      <c r="EYE3" s="54"/>
      <c r="EYF3" s="54"/>
      <c r="EYG3" s="54"/>
      <c r="EYH3" s="54"/>
      <c r="EYI3" s="54"/>
      <c r="EYJ3" s="54"/>
      <c r="EYK3" s="54"/>
      <c r="EYL3" s="54"/>
      <c r="EYM3" s="54"/>
      <c r="EYN3" s="54"/>
      <c r="EYO3" s="54"/>
      <c r="EYP3" s="54"/>
      <c r="EYQ3" s="54"/>
      <c r="EYR3" s="54"/>
      <c r="EYS3" s="54"/>
      <c r="EYT3" s="54"/>
      <c r="EYU3" s="54"/>
      <c r="EYV3" s="54"/>
      <c r="EYW3" s="54"/>
      <c r="EYX3" s="54"/>
      <c r="EYY3" s="54"/>
      <c r="EYZ3" s="54"/>
      <c r="EZA3" s="54"/>
      <c r="EZB3" s="54"/>
      <c r="EZC3" s="54"/>
      <c r="EZD3" s="54"/>
      <c r="EZE3" s="54"/>
      <c r="EZF3" s="54"/>
      <c r="EZG3" s="54"/>
      <c r="EZH3" s="54"/>
      <c r="EZI3" s="54"/>
      <c r="EZJ3" s="54"/>
      <c r="EZK3" s="54"/>
      <c r="EZL3" s="54"/>
      <c r="EZM3" s="54"/>
      <c r="EZN3" s="54"/>
      <c r="EZO3" s="54"/>
      <c r="EZP3" s="54"/>
      <c r="EZQ3" s="54"/>
      <c r="EZR3" s="54"/>
      <c r="EZS3" s="54"/>
      <c r="EZT3" s="54"/>
      <c r="EZU3" s="54"/>
      <c r="EZV3" s="54"/>
      <c r="EZW3" s="54"/>
      <c r="EZX3" s="54"/>
      <c r="EZY3" s="54"/>
      <c r="EZZ3" s="54"/>
      <c r="FAA3" s="54"/>
      <c r="FAB3" s="54"/>
      <c r="FAC3" s="54"/>
      <c r="FAD3" s="54"/>
      <c r="FAE3" s="54"/>
      <c r="FAF3" s="54"/>
      <c r="FAG3" s="54"/>
      <c r="FAH3" s="54"/>
      <c r="FAI3" s="54"/>
      <c r="FAJ3" s="54"/>
      <c r="FAK3" s="54"/>
      <c r="FAL3" s="54"/>
      <c r="FAM3" s="54"/>
      <c r="FAN3" s="54"/>
      <c r="FAO3" s="54"/>
      <c r="FAP3" s="54"/>
      <c r="FAQ3" s="54"/>
      <c r="FAR3" s="54"/>
      <c r="FAS3" s="54"/>
      <c r="FAT3" s="54"/>
      <c r="FAU3" s="54"/>
      <c r="FAV3" s="54"/>
      <c r="FAW3" s="54"/>
      <c r="FAX3" s="54"/>
      <c r="FAY3" s="54"/>
      <c r="FAZ3" s="54"/>
      <c r="FBA3" s="54"/>
      <c r="FBB3" s="54"/>
      <c r="FBC3" s="54"/>
      <c r="FBD3" s="54"/>
      <c r="FBE3" s="54"/>
      <c r="FBF3" s="54"/>
      <c r="FBG3" s="54"/>
      <c r="FBH3" s="54"/>
      <c r="FBI3" s="54"/>
      <c r="FBJ3" s="54"/>
      <c r="FBK3" s="54"/>
      <c r="FBL3" s="54"/>
      <c r="FBM3" s="54"/>
      <c r="FBN3" s="54"/>
      <c r="FBO3" s="54"/>
      <c r="FBP3" s="54"/>
      <c r="FBQ3" s="54"/>
      <c r="FBR3" s="54"/>
      <c r="FBS3" s="54"/>
      <c r="FBT3" s="54"/>
      <c r="FBU3" s="54"/>
      <c r="FBV3" s="54"/>
      <c r="FBW3" s="54"/>
      <c r="FBX3" s="54"/>
      <c r="FBY3" s="54"/>
      <c r="FBZ3" s="54"/>
      <c r="FCA3" s="54"/>
      <c r="FCB3" s="54"/>
      <c r="FCC3" s="54"/>
      <c r="FCD3" s="54"/>
      <c r="FCE3" s="54"/>
      <c r="FCF3" s="54"/>
      <c r="FCG3" s="54"/>
      <c r="FCH3" s="54"/>
      <c r="FCI3" s="54"/>
      <c r="FCJ3" s="54"/>
      <c r="FCK3" s="54"/>
      <c r="FCL3" s="54"/>
      <c r="FCM3" s="54"/>
      <c r="FCN3" s="54"/>
      <c r="FCO3" s="54"/>
      <c r="FCP3" s="54"/>
      <c r="FCQ3" s="54"/>
      <c r="FCR3" s="54"/>
      <c r="FCS3" s="54"/>
      <c r="FCT3" s="54"/>
      <c r="FCU3" s="54"/>
      <c r="FCV3" s="54"/>
      <c r="FCW3" s="54"/>
      <c r="FCX3" s="54"/>
      <c r="FCY3" s="54"/>
      <c r="FCZ3" s="54"/>
      <c r="FDA3" s="54"/>
      <c r="FDB3" s="54"/>
      <c r="FDC3" s="54"/>
      <c r="FDD3" s="54"/>
      <c r="FDE3" s="54"/>
      <c r="FDF3" s="54"/>
      <c r="FDG3" s="54"/>
      <c r="FDH3" s="54"/>
      <c r="FDI3" s="54"/>
      <c r="FDJ3" s="54"/>
      <c r="FDK3" s="54"/>
      <c r="FDL3" s="54"/>
      <c r="FDM3" s="54"/>
      <c r="FDN3" s="54"/>
      <c r="FDO3" s="54"/>
      <c r="FDP3" s="54"/>
      <c r="FDQ3" s="54"/>
      <c r="FDR3" s="54"/>
      <c r="FDS3" s="54"/>
      <c r="FDT3" s="54"/>
      <c r="FDU3" s="54"/>
      <c r="FDV3" s="54"/>
      <c r="FDW3" s="54"/>
      <c r="FDX3" s="54"/>
      <c r="FDY3" s="54"/>
      <c r="FDZ3" s="54"/>
      <c r="FEA3" s="54"/>
      <c r="FEB3" s="54"/>
      <c r="FEC3" s="54"/>
      <c r="FED3" s="54"/>
      <c r="FEE3" s="54"/>
      <c r="FEF3" s="54"/>
      <c r="FEG3" s="54"/>
      <c r="FEH3" s="54"/>
      <c r="FEI3" s="54"/>
      <c r="FEJ3" s="54"/>
      <c r="FEK3" s="54"/>
      <c r="FEL3" s="54"/>
      <c r="FEM3" s="54"/>
      <c r="FEN3" s="54"/>
      <c r="FEO3" s="54"/>
      <c r="FEP3" s="54"/>
      <c r="FEQ3" s="54"/>
      <c r="FER3" s="54"/>
      <c r="FES3" s="54"/>
      <c r="FET3" s="54"/>
      <c r="FEU3" s="54"/>
      <c r="FEV3" s="54"/>
      <c r="FEW3" s="54"/>
      <c r="FEX3" s="54"/>
      <c r="FEY3" s="54"/>
      <c r="FEZ3" s="54"/>
      <c r="FFA3" s="54"/>
      <c r="FFB3" s="54"/>
      <c r="FFC3" s="54"/>
      <c r="FFD3" s="54"/>
      <c r="FFE3" s="54"/>
      <c r="FFF3" s="54"/>
      <c r="FFG3" s="54"/>
      <c r="FFH3" s="54"/>
      <c r="FFI3" s="54"/>
      <c r="FFJ3" s="54"/>
      <c r="FFK3" s="54"/>
      <c r="FFL3" s="54"/>
      <c r="FFM3" s="54"/>
      <c r="FFN3" s="54"/>
      <c r="FFO3" s="54"/>
      <c r="FFP3" s="54"/>
      <c r="FFQ3" s="54"/>
      <c r="FFR3" s="54"/>
      <c r="FFS3" s="54"/>
      <c r="FFT3" s="54"/>
      <c r="FFU3" s="54"/>
      <c r="FFV3" s="54"/>
      <c r="FFW3" s="54"/>
      <c r="FFX3" s="54"/>
      <c r="FFY3" s="54"/>
      <c r="FFZ3" s="54"/>
      <c r="FGA3" s="54"/>
      <c r="FGB3" s="54"/>
      <c r="FGC3" s="54"/>
      <c r="FGD3" s="54"/>
      <c r="FGE3" s="54"/>
      <c r="FGF3" s="54"/>
      <c r="FGG3" s="54"/>
      <c r="FGH3" s="54"/>
      <c r="FGI3" s="54"/>
      <c r="FGJ3" s="54"/>
      <c r="FGK3" s="54"/>
      <c r="FGL3" s="54"/>
      <c r="FGM3" s="54"/>
      <c r="FGN3" s="54"/>
      <c r="FGO3" s="54"/>
      <c r="FGP3" s="54"/>
      <c r="FGQ3" s="54"/>
      <c r="FGR3" s="54"/>
      <c r="FGS3" s="54"/>
      <c r="FGT3" s="54"/>
      <c r="FGU3" s="54"/>
      <c r="FGV3" s="54"/>
      <c r="FGW3" s="54"/>
      <c r="FGX3" s="54"/>
      <c r="FGY3" s="54"/>
      <c r="FGZ3" s="54"/>
      <c r="FHA3" s="54"/>
      <c r="FHB3" s="54"/>
      <c r="FHC3" s="54"/>
      <c r="FHD3" s="54"/>
      <c r="FHE3" s="54"/>
      <c r="FHF3" s="54"/>
      <c r="FHG3" s="54"/>
      <c r="FHH3" s="54"/>
      <c r="FHI3" s="54"/>
      <c r="FHJ3" s="54"/>
      <c r="FHK3" s="54"/>
      <c r="FHL3" s="54"/>
      <c r="FHM3" s="54"/>
      <c r="FHN3" s="54"/>
      <c r="FHO3" s="54"/>
      <c r="FHP3" s="54"/>
      <c r="FHQ3" s="54"/>
      <c r="FHR3" s="54"/>
      <c r="FHS3" s="54"/>
      <c r="FHT3" s="54"/>
      <c r="FHU3" s="54"/>
      <c r="FHV3" s="54"/>
      <c r="FHW3" s="54"/>
      <c r="FHX3" s="54"/>
      <c r="FHY3" s="54"/>
      <c r="FHZ3" s="54"/>
      <c r="FIA3" s="54"/>
      <c r="FIB3" s="54"/>
      <c r="FIC3" s="54"/>
      <c r="FID3" s="54"/>
      <c r="FIE3" s="54"/>
      <c r="FIF3" s="54"/>
      <c r="FIG3" s="54"/>
      <c r="FIH3" s="54"/>
      <c r="FII3" s="54"/>
      <c r="FIJ3" s="54"/>
      <c r="FIK3" s="54"/>
      <c r="FIL3" s="54"/>
      <c r="FIM3" s="54"/>
      <c r="FIN3" s="54"/>
      <c r="FIO3" s="54"/>
      <c r="FIP3" s="54"/>
      <c r="FIQ3" s="54"/>
      <c r="FIR3" s="54"/>
      <c r="FIS3" s="54"/>
      <c r="FIT3" s="54"/>
      <c r="FIU3" s="54"/>
      <c r="FIV3" s="54"/>
      <c r="FIW3" s="54"/>
      <c r="FIX3" s="54"/>
      <c r="FIY3" s="54"/>
      <c r="FIZ3" s="54"/>
      <c r="FJA3" s="54"/>
      <c r="FJB3" s="54"/>
      <c r="FJC3" s="54"/>
      <c r="FJD3" s="54"/>
      <c r="FJE3" s="54"/>
      <c r="FJF3" s="54"/>
      <c r="FJG3" s="54"/>
      <c r="FJH3" s="54"/>
      <c r="FJI3" s="54"/>
      <c r="FJJ3" s="54"/>
      <c r="FJK3" s="54"/>
      <c r="FJL3" s="54"/>
      <c r="FJM3" s="54"/>
      <c r="FJN3" s="54"/>
      <c r="FJO3" s="54"/>
      <c r="FJP3" s="54"/>
      <c r="FJQ3" s="54"/>
      <c r="FJR3" s="54"/>
      <c r="FJS3" s="54"/>
      <c r="FJT3" s="54"/>
      <c r="FJU3" s="54"/>
      <c r="FJV3" s="54"/>
      <c r="FJW3" s="54"/>
      <c r="FJX3" s="54"/>
      <c r="FJY3" s="54"/>
      <c r="FJZ3" s="54"/>
      <c r="FKA3" s="54"/>
      <c r="FKB3" s="54"/>
      <c r="FKC3" s="54"/>
      <c r="FKD3" s="54"/>
      <c r="FKE3" s="54"/>
      <c r="FKF3" s="54"/>
      <c r="FKG3" s="54"/>
      <c r="FKH3" s="54"/>
      <c r="FKI3" s="54"/>
      <c r="FKJ3" s="54"/>
      <c r="FKK3" s="54"/>
      <c r="FKL3" s="54"/>
      <c r="FKM3" s="54"/>
      <c r="FKN3" s="54"/>
      <c r="FKO3" s="54"/>
      <c r="FKP3" s="54"/>
      <c r="FKQ3" s="54"/>
      <c r="FKR3" s="54"/>
      <c r="FKS3" s="54"/>
      <c r="FKT3" s="54"/>
      <c r="FKU3" s="54"/>
      <c r="FKV3" s="54"/>
      <c r="FKW3" s="54"/>
      <c r="FKX3" s="54"/>
      <c r="FKY3" s="54"/>
      <c r="FKZ3" s="54"/>
      <c r="FLA3" s="54"/>
      <c r="FLB3" s="54"/>
      <c r="FLC3" s="54"/>
      <c r="FLD3" s="54"/>
      <c r="FLE3" s="54"/>
      <c r="FLF3" s="54"/>
      <c r="FLG3" s="54"/>
      <c r="FLH3" s="54"/>
      <c r="FLI3" s="54"/>
      <c r="FLJ3" s="54"/>
      <c r="FLK3" s="54"/>
      <c r="FLL3" s="54"/>
      <c r="FLM3" s="54"/>
      <c r="FLN3" s="54"/>
      <c r="FLO3" s="54"/>
      <c r="FLP3" s="54"/>
      <c r="FLQ3" s="54"/>
      <c r="FLR3" s="54"/>
      <c r="FLS3" s="54"/>
      <c r="FLT3" s="54"/>
      <c r="FLU3" s="54"/>
      <c r="FLV3" s="54"/>
      <c r="FLW3" s="54"/>
      <c r="FLX3" s="54"/>
      <c r="FLY3" s="54"/>
      <c r="FLZ3" s="54"/>
      <c r="FMA3" s="54"/>
      <c r="FMB3" s="54"/>
      <c r="FMC3" s="54"/>
      <c r="FMD3" s="54"/>
      <c r="FME3" s="54"/>
      <c r="FMF3" s="54"/>
      <c r="FMG3" s="54"/>
      <c r="FMH3" s="54"/>
      <c r="FMI3" s="54"/>
      <c r="FMJ3" s="54"/>
      <c r="FMK3" s="54"/>
      <c r="FML3" s="54"/>
      <c r="FMM3" s="54"/>
      <c r="FMN3" s="54"/>
      <c r="FMO3" s="54"/>
      <c r="FMP3" s="54"/>
      <c r="FMQ3" s="54"/>
      <c r="FMR3" s="54"/>
      <c r="FMS3" s="54"/>
      <c r="FMT3" s="54"/>
      <c r="FMU3" s="54"/>
      <c r="FMV3" s="54"/>
      <c r="FMW3" s="54"/>
      <c r="FMX3" s="54"/>
      <c r="FMY3" s="54"/>
      <c r="FMZ3" s="54"/>
      <c r="FNA3" s="54"/>
      <c r="FNB3" s="54"/>
      <c r="FNC3" s="54"/>
      <c r="FND3" s="54"/>
      <c r="FNE3" s="54"/>
      <c r="FNF3" s="54"/>
      <c r="FNG3" s="54"/>
      <c r="FNH3" s="54"/>
      <c r="FNI3" s="54"/>
      <c r="FNJ3" s="54"/>
      <c r="FNK3" s="54"/>
      <c r="FNL3" s="54"/>
      <c r="FNM3" s="54"/>
      <c r="FNN3" s="54"/>
      <c r="FNO3" s="54"/>
      <c r="FNP3" s="54"/>
      <c r="FNQ3" s="54"/>
      <c r="FNR3" s="54"/>
      <c r="FNS3" s="54"/>
      <c r="FNT3" s="54"/>
      <c r="FNU3" s="54"/>
      <c r="FNV3" s="54"/>
      <c r="FNW3" s="54"/>
      <c r="FNX3" s="54"/>
      <c r="FNY3" s="54"/>
      <c r="FNZ3" s="54"/>
      <c r="FOA3" s="54"/>
      <c r="FOB3" s="54"/>
      <c r="FOC3" s="54"/>
      <c r="FOD3" s="54"/>
      <c r="FOE3" s="54"/>
      <c r="FOF3" s="54"/>
      <c r="FOG3" s="54"/>
      <c r="FOH3" s="54"/>
      <c r="FOI3" s="54"/>
      <c r="FOJ3" s="54"/>
      <c r="FOK3" s="54"/>
      <c r="FOL3" s="54"/>
      <c r="FOM3" s="54"/>
      <c r="FON3" s="54"/>
      <c r="FOO3" s="54"/>
      <c r="FOP3" s="54"/>
      <c r="FOQ3" s="54"/>
      <c r="FOR3" s="54"/>
      <c r="FOS3" s="54"/>
      <c r="FOT3" s="54"/>
      <c r="FOU3" s="54"/>
      <c r="FOV3" s="54"/>
      <c r="FOW3" s="54"/>
      <c r="FOX3" s="54"/>
      <c r="FOY3" s="54"/>
      <c r="FOZ3" s="54"/>
      <c r="FPA3" s="54"/>
      <c r="FPB3" s="54"/>
      <c r="FPC3" s="54"/>
      <c r="FPD3" s="54"/>
      <c r="FPE3" s="54"/>
      <c r="FPF3" s="54"/>
      <c r="FPG3" s="54"/>
      <c r="FPH3" s="54"/>
      <c r="FPI3" s="54"/>
      <c r="FPJ3" s="54"/>
      <c r="FPK3" s="54"/>
      <c r="FPL3" s="54"/>
      <c r="FPM3" s="54"/>
      <c r="FPN3" s="54"/>
      <c r="FPO3" s="54"/>
      <c r="FPP3" s="54"/>
      <c r="FPQ3" s="54"/>
      <c r="FPR3" s="54"/>
      <c r="FPS3" s="54"/>
      <c r="FPT3" s="54"/>
      <c r="FPU3" s="54"/>
      <c r="FPV3" s="54"/>
      <c r="FPW3" s="54"/>
      <c r="FPX3" s="54"/>
      <c r="FPY3" s="54"/>
      <c r="FPZ3" s="54"/>
      <c r="FQA3" s="54"/>
      <c r="FQB3" s="54"/>
      <c r="FQC3" s="54"/>
      <c r="FQD3" s="54"/>
      <c r="FQE3" s="54"/>
      <c r="FQF3" s="54"/>
      <c r="FQG3" s="54"/>
      <c r="FQH3" s="54"/>
      <c r="FQI3" s="54"/>
      <c r="FQJ3" s="54"/>
      <c r="FQK3" s="54"/>
      <c r="FQL3" s="54"/>
      <c r="FQM3" s="54"/>
      <c r="FQN3" s="54"/>
      <c r="FQO3" s="54"/>
      <c r="FQP3" s="54"/>
      <c r="FQQ3" s="54"/>
      <c r="FQR3" s="54"/>
      <c r="FQS3" s="54"/>
      <c r="FQT3" s="54"/>
      <c r="FQU3" s="54"/>
      <c r="FQV3" s="54"/>
      <c r="FQW3" s="54"/>
      <c r="FQX3" s="54"/>
      <c r="FQY3" s="54"/>
      <c r="FQZ3" s="54"/>
      <c r="FRA3" s="54"/>
      <c r="FRB3" s="54"/>
      <c r="FRC3" s="54"/>
      <c r="FRD3" s="54"/>
      <c r="FRE3" s="54"/>
      <c r="FRF3" s="54"/>
      <c r="FRG3" s="54"/>
      <c r="FRH3" s="54"/>
      <c r="FRI3" s="54"/>
      <c r="FRJ3" s="54"/>
      <c r="FRK3" s="54"/>
      <c r="FRL3" s="54"/>
      <c r="FRM3" s="54"/>
      <c r="FRN3" s="54"/>
      <c r="FRO3" s="54"/>
      <c r="FRP3" s="54"/>
      <c r="FRQ3" s="54"/>
      <c r="FRR3" s="54"/>
      <c r="FRS3" s="54"/>
      <c r="FRT3" s="54"/>
      <c r="FRU3" s="54"/>
      <c r="FRV3" s="54"/>
      <c r="FRW3" s="54"/>
      <c r="FRX3" s="54"/>
      <c r="FRY3" s="54"/>
      <c r="FRZ3" s="54"/>
      <c r="FSA3" s="54"/>
      <c r="FSB3" s="54"/>
      <c r="FSC3" s="54"/>
      <c r="FSD3" s="54"/>
      <c r="FSE3" s="54"/>
      <c r="FSF3" s="54"/>
      <c r="FSG3" s="54"/>
      <c r="FSH3" s="54"/>
      <c r="FSI3" s="54"/>
      <c r="FSJ3" s="54"/>
      <c r="FSK3" s="54"/>
      <c r="FSL3" s="54"/>
      <c r="FSM3" s="54"/>
      <c r="FSN3" s="54"/>
      <c r="FSO3" s="54"/>
      <c r="FSP3" s="54"/>
      <c r="FSQ3" s="54"/>
      <c r="FSR3" s="54"/>
      <c r="FSS3" s="54"/>
      <c r="FST3" s="54"/>
      <c r="FSU3" s="54"/>
      <c r="FSV3" s="54"/>
      <c r="FSW3" s="54"/>
      <c r="FSX3" s="54"/>
      <c r="FSY3" s="54"/>
      <c r="FSZ3" s="54"/>
      <c r="FTA3" s="54"/>
      <c r="FTB3" s="54"/>
      <c r="FTC3" s="54"/>
      <c r="FTD3" s="54"/>
      <c r="FTE3" s="54"/>
      <c r="FTF3" s="54"/>
      <c r="FTG3" s="54"/>
      <c r="FTH3" s="54"/>
      <c r="FTI3" s="54"/>
      <c r="FTJ3" s="54"/>
      <c r="FTK3" s="54"/>
      <c r="FTL3" s="54"/>
      <c r="FTM3" s="54"/>
      <c r="FTN3" s="54"/>
      <c r="FTO3" s="54"/>
      <c r="FTP3" s="54"/>
      <c r="FTQ3" s="54"/>
      <c r="FTR3" s="54"/>
      <c r="FTS3" s="54"/>
      <c r="FTT3" s="54"/>
      <c r="FTU3" s="54"/>
      <c r="FTV3" s="54"/>
      <c r="FTW3" s="54"/>
      <c r="FTX3" s="54"/>
      <c r="FTY3" s="54"/>
      <c r="FTZ3" s="54"/>
      <c r="FUA3" s="54"/>
      <c r="FUB3" s="54"/>
      <c r="FUC3" s="54"/>
      <c r="FUD3" s="54"/>
      <c r="FUE3" s="54"/>
      <c r="FUF3" s="54"/>
      <c r="FUG3" s="54"/>
      <c r="FUH3" s="54"/>
      <c r="FUI3" s="54"/>
      <c r="FUJ3" s="54"/>
      <c r="FUK3" s="54"/>
      <c r="FUL3" s="54"/>
      <c r="FUM3" s="54"/>
      <c r="FUN3" s="54"/>
      <c r="FUO3" s="54"/>
      <c r="FUP3" s="54"/>
      <c r="FUQ3" s="54"/>
      <c r="FUR3" s="54"/>
      <c r="FUS3" s="54"/>
      <c r="FUT3" s="54"/>
      <c r="FUU3" s="54"/>
      <c r="FUV3" s="54"/>
      <c r="FUW3" s="54"/>
      <c r="FUX3" s="54"/>
      <c r="FUY3" s="54"/>
      <c r="FUZ3" s="54"/>
      <c r="FVA3" s="54"/>
      <c r="FVB3" s="54"/>
      <c r="FVC3" s="54"/>
      <c r="FVD3" s="54"/>
      <c r="FVE3" s="54"/>
      <c r="FVF3" s="54"/>
      <c r="FVG3" s="54"/>
      <c r="FVH3" s="54"/>
      <c r="FVI3" s="54"/>
      <c r="FVJ3" s="54"/>
      <c r="FVK3" s="54"/>
      <c r="FVL3" s="54"/>
      <c r="FVM3" s="54"/>
      <c r="FVN3" s="54"/>
      <c r="FVO3" s="54"/>
      <c r="FVP3" s="54"/>
      <c r="FVQ3" s="54"/>
      <c r="FVR3" s="54"/>
      <c r="FVS3" s="54"/>
      <c r="FVT3" s="54"/>
      <c r="FVU3" s="54"/>
      <c r="FVV3" s="54"/>
      <c r="FVW3" s="54"/>
      <c r="FVX3" s="54"/>
      <c r="FVY3" s="54"/>
      <c r="FVZ3" s="54"/>
      <c r="FWA3" s="54"/>
      <c r="FWB3" s="54"/>
      <c r="FWC3" s="54"/>
      <c r="FWD3" s="54"/>
      <c r="FWE3" s="54"/>
      <c r="FWF3" s="54"/>
      <c r="FWG3" s="54"/>
      <c r="FWH3" s="54"/>
      <c r="FWI3" s="54"/>
      <c r="FWJ3" s="54"/>
      <c r="FWK3" s="54"/>
      <c r="FWL3" s="54"/>
      <c r="FWM3" s="54"/>
      <c r="FWN3" s="54"/>
      <c r="FWO3" s="54"/>
      <c r="FWP3" s="54"/>
      <c r="FWQ3" s="54"/>
      <c r="FWR3" s="54"/>
      <c r="FWS3" s="54"/>
      <c r="FWT3" s="54"/>
      <c r="FWU3" s="54"/>
      <c r="FWV3" s="54"/>
      <c r="FWW3" s="54"/>
      <c r="FWX3" s="54"/>
      <c r="FWY3" s="54"/>
      <c r="FWZ3" s="54"/>
      <c r="FXA3" s="54"/>
      <c r="FXB3" s="54"/>
      <c r="FXC3" s="54"/>
      <c r="FXD3" s="54"/>
      <c r="FXE3" s="54"/>
      <c r="FXF3" s="54"/>
      <c r="FXG3" s="54"/>
      <c r="FXH3" s="54"/>
      <c r="FXI3" s="54"/>
      <c r="FXJ3" s="54"/>
      <c r="FXK3" s="54"/>
      <c r="FXL3" s="54"/>
      <c r="FXM3" s="54"/>
      <c r="FXN3" s="54"/>
      <c r="FXO3" s="54"/>
      <c r="FXP3" s="54"/>
      <c r="FXQ3" s="54"/>
      <c r="FXR3" s="54"/>
      <c r="FXS3" s="54"/>
      <c r="FXT3" s="54"/>
      <c r="FXU3" s="54"/>
      <c r="FXV3" s="54"/>
      <c r="FXW3" s="54"/>
      <c r="FXX3" s="54"/>
      <c r="FXY3" s="54"/>
      <c r="FXZ3" s="54"/>
      <c r="FYA3" s="54"/>
      <c r="FYB3" s="54"/>
      <c r="FYC3" s="54"/>
      <c r="FYD3" s="54"/>
      <c r="FYE3" s="54"/>
      <c r="FYF3" s="54"/>
      <c r="FYG3" s="54"/>
      <c r="FYH3" s="54"/>
      <c r="FYI3" s="54"/>
      <c r="FYJ3" s="54"/>
      <c r="FYK3" s="54"/>
      <c r="FYL3" s="54"/>
      <c r="FYM3" s="54"/>
      <c r="FYN3" s="54"/>
      <c r="FYO3" s="54"/>
      <c r="FYP3" s="54"/>
      <c r="FYQ3" s="54"/>
      <c r="FYR3" s="54"/>
      <c r="FYS3" s="54"/>
      <c r="FYT3" s="54"/>
      <c r="FYU3" s="54"/>
      <c r="FYV3" s="54"/>
      <c r="FYW3" s="54"/>
      <c r="FYX3" s="54"/>
      <c r="FYY3" s="54"/>
      <c r="FYZ3" s="54"/>
      <c r="FZA3" s="54"/>
      <c r="FZB3" s="54"/>
      <c r="FZC3" s="54"/>
      <c r="FZD3" s="54"/>
      <c r="FZE3" s="54"/>
      <c r="FZF3" s="54"/>
      <c r="FZG3" s="54"/>
      <c r="FZH3" s="54"/>
      <c r="FZI3" s="54"/>
      <c r="FZJ3" s="54"/>
      <c r="FZK3" s="54"/>
      <c r="FZL3" s="54"/>
      <c r="FZM3" s="54"/>
      <c r="FZN3" s="54"/>
      <c r="FZO3" s="54"/>
      <c r="FZP3" s="54"/>
      <c r="FZQ3" s="54"/>
      <c r="FZR3" s="54"/>
      <c r="FZS3" s="54"/>
      <c r="FZT3" s="54"/>
      <c r="FZU3" s="54"/>
      <c r="FZV3" s="54"/>
      <c r="FZW3" s="54"/>
      <c r="FZX3" s="54"/>
      <c r="FZY3" s="54"/>
      <c r="FZZ3" s="54"/>
      <c r="GAA3" s="54"/>
      <c r="GAB3" s="54"/>
      <c r="GAC3" s="54"/>
      <c r="GAD3" s="54"/>
      <c r="GAE3" s="54"/>
      <c r="GAF3" s="54"/>
      <c r="GAG3" s="54"/>
      <c r="GAH3" s="54"/>
      <c r="GAI3" s="54"/>
      <c r="GAJ3" s="54"/>
      <c r="GAK3" s="54"/>
      <c r="GAL3" s="54"/>
      <c r="GAM3" s="54"/>
      <c r="GAN3" s="54"/>
      <c r="GAO3" s="54"/>
      <c r="GAP3" s="54"/>
      <c r="GAQ3" s="54"/>
      <c r="GAR3" s="54"/>
      <c r="GAS3" s="54"/>
      <c r="GAT3" s="54"/>
      <c r="GAU3" s="54"/>
      <c r="GAV3" s="54"/>
      <c r="GAW3" s="54"/>
      <c r="GAX3" s="54"/>
      <c r="GAY3" s="54"/>
      <c r="GAZ3" s="54"/>
      <c r="GBA3" s="54"/>
      <c r="GBB3" s="54"/>
      <c r="GBC3" s="54"/>
      <c r="GBD3" s="54"/>
      <c r="GBE3" s="54"/>
      <c r="GBF3" s="54"/>
      <c r="GBG3" s="54"/>
      <c r="GBH3" s="54"/>
      <c r="GBI3" s="54"/>
      <c r="GBJ3" s="54"/>
      <c r="GBK3" s="54"/>
      <c r="GBL3" s="54"/>
      <c r="GBM3" s="54"/>
      <c r="GBN3" s="54"/>
      <c r="GBO3" s="54"/>
      <c r="GBP3" s="54"/>
      <c r="GBQ3" s="54"/>
      <c r="GBR3" s="54"/>
      <c r="GBS3" s="54"/>
      <c r="GBT3" s="54"/>
      <c r="GBU3" s="54"/>
      <c r="GBV3" s="54"/>
      <c r="GBW3" s="54"/>
      <c r="GBX3" s="54"/>
      <c r="GBY3" s="54"/>
      <c r="GBZ3" s="54"/>
      <c r="GCA3" s="54"/>
      <c r="GCB3" s="54"/>
      <c r="GCC3" s="54"/>
      <c r="GCD3" s="54"/>
      <c r="GCE3" s="54"/>
      <c r="GCF3" s="54"/>
      <c r="GCG3" s="54"/>
      <c r="GCH3" s="54"/>
      <c r="GCI3" s="54"/>
      <c r="GCJ3" s="54"/>
      <c r="GCK3" s="54"/>
      <c r="GCL3" s="54"/>
      <c r="GCM3" s="54"/>
      <c r="GCN3" s="54"/>
      <c r="GCO3" s="54"/>
      <c r="GCP3" s="54"/>
      <c r="GCQ3" s="54"/>
      <c r="GCR3" s="54"/>
      <c r="GCS3" s="54"/>
      <c r="GCT3" s="54"/>
      <c r="GCU3" s="54"/>
      <c r="GCV3" s="54"/>
      <c r="GCW3" s="54"/>
      <c r="GCX3" s="54"/>
      <c r="GCY3" s="54"/>
      <c r="GCZ3" s="54"/>
      <c r="GDA3" s="54"/>
      <c r="GDB3" s="54"/>
      <c r="GDC3" s="54"/>
      <c r="GDD3" s="54"/>
      <c r="GDE3" s="54"/>
      <c r="GDF3" s="54"/>
      <c r="GDG3" s="54"/>
      <c r="GDH3" s="54"/>
      <c r="GDI3" s="54"/>
      <c r="GDJ3" s="54"/>
      <c r="GDK3" s="54"/>
      <c r="GDL3" s="54"/>
      <c r="GDM3" s="54"/>
      <c r="GDN3" s="54"/>
      <c r="GDO3" s="54"/>
      <c r="GDP3" s="54"/>
      <c r="GDQ3" s="54"/>
      <c r="GDR3" s="54"/>
      <c r="GDS3" s="54"/>
      <c r="GDT3" s="54"/>
      <c r="GDU3" s="54"/>
      <c r="GDV3" s="54"/>
      <c r="GDW3" s="54"/>
      <c r="GDX3" s="54"/>
      <c r="GDY3" s="54"/>
      <c r="GDZ3" s="54"/>
      <c r="GEA3" s="54"/>
      <c r="GEB3" s="54"/>
      <c r="GEC3" s="54"/>
      <c r="GED3" s="54"/>
      <c r="GEE3" s="54"/>
      <c r="GEF3" s="54"/>
      <c r="GEG3" s="54"/>
      <c r="GEH3" s="54"/>
      <c r="GEI3" s="54"/>
      <c r="GEJ3" s="54"/>
      <c r="GEK3" s="54"/>
      <c r="GEL3" s="54"/>
      <c r="GEM3" s="54"/>
      <c r="GEN3" s="54"/>
      <c r="GEO3" s="54"/>
      <c r="GEP3" s="54"/>
      <c r="GEQ3" s="54"/>
      <c r="GER3" s="54"/>
      <c r="GES3" s="54"/>
      <c r="GET3" s="54"/>
      <c r="GEU3" s="54"/>
      <c r="GEV3" s="54"/>
      <c r="GEW3" s="54"/>
      <c r="GEX3" s="54"/>
      <c r="GEY3" s="54"/>
      <c r="GEZ3" s="54"/>
      <c r="GFA3" s="54"/>
      <c r="GFB3" s="54"/>
      <c r="GFC3" s="54"/>
      <c r="GFD3" s="54"/>
      <c r="GFE3" s="54"/>
      <c r="GFF3" s="54"/>
      <c r="GFG3" s="54"/>
      <c r="GFH3" s="54"/>
      <c r="GFI3" s="54"/>
      <c r="GFJ3" s="54"/>
      <c r="GFK3" s="54"/>
      <c r="GFL3" s="54"/>
      <c r="GFM3" s="54"/>
      <c r="GFN3" s="54"/>
      <c r="GFO3" s="54"/>
      <c r="GFP3" s="54"/>
      <c r="GFQ3" s="54"/>
      <c r="GFR3" s="54"/>
      <c r="GFS3" s="54"/>
      <c r="GFT3" s="54"/>
      <c r="GFU3" s="54"/>
      <c r="GFV3" s="54"/>
      <c r="GFW3" s="54"/>
      <c r="GFX3" s="54"/>
      <c r="GFY3" s="54"/>
      <c r="GFZ3" s="54"/>
      <c r="GGA3" s="54"/>
      <c r="GGB3" s="54"/>
      <c r="GGC3" s="54"/>
      <c r="GGD3" s="54"/>
      <c r="GGE3" s="54"/>
      <c r="GGF3" s="54"/>
      <c r="GGG3" s="54"/>
      <c r="GGH3" s="54"/>
      <c r="GGI3" s="54"/>
      <c r="GGJ3" s="54"/>
      <c r="GGK3" s="54"/>
      <c r="GGL3" s="54"/>
      <c r="GGM3" s="54"/>
      <c r="GGN3" s="54"/>
      <c r="GGO3" s="54"/>
      <c r="GGP3" s="54"/>
      <c r="GGQ3" s="54"/>
      <c r="GGR3" s="54"/>
      <c r="GGS3" s="54"/>
      <c r="GGT3" s="54"/>
      <c r="GGU3" s="54"/>
      <c r="GGV3" s="54"/>
      <c r="GGW3" s="54"/>
      <c r="GGX3" s="54"/>
      <c r="GGY3" s="54"/>
      <c r="GGZ3" s="54"/>
      <c r="GHA3" s="54"/>
      <c r="GHB3" s="54"/>
      <c r="GHC3" s="54"/>
      <c r="GHD3" s="54"/>
      <c r="GHE3" s="54"/>
      <c r="GHF3" s="54"/>
      <c r="GHG3" s="54"/>
      <c r="GHH3" s="54"/>
      <c r="GHI3" s="54"/>
      <c r="GHJ3" s="54"/>
      <c r="GHK3" s="54"/>
      <c r="GHL3" s="54"/>
      <c r="GHM3" s="54"/>
      <c r="GHN3" s="54"/>
      <c r="GHO3" s="54"/>
      <c r="GHP3" s="54"/>
      <c r="GHQ3" s="54"/>
      <c r="GHR3" s="54"/>
      <c r="GHS3" s="54"/>
      <c r="GHT3" s="54"/>
      <c r="GHU3" s="54"/>
      <c r="GHV3" s="54"/>
      <c r="GHW3" s="54"/>
      <c r="GHX3" s="54"/>
      <c r="GHY3" s="54"/>
      <c r="GHZ3" s="54"/>
      <c r="GIA3" s="54"/>
      <c r="GIB3" s="54"/>
      <c r="GIC3" s="54"/>
      <c r="GID3" s="54"/>
      <c r="GIE3" s="54"/>
      <c r="GIF3" s="54"/>
      <c r="GIG3" s="54"/>
      <c r="GIH3" s="54"/>
      <c r="GII3" s="54"/>
      <c r="GIJ3" s="54"/>
      <c r="GIK3" s="54"/>
      <c r="GIL3" s="54"/>
      <c r="GIM3" s="54"/>
      <c r="GIN3" s="54"/>
      <c r="GIO3" s="54"/>
      <c r="GIP3" s="54"/>
      <c r="GIQ3" s="54"/>
      <c r="GIR3" s="54"/>
      <c r="GIS3" s="54"/>
      <c r="GIT3" s="54"/>
      <c r="GIU3" s="54"/>
      <c r="GIV3" s="54"/>
      <c r="GIW3" s="54"/>
      <c r="GIX3" s="54"/>
      <c r="GIY3" s="54"/>
      <c r="GIZ3" s="54"/>
      <c r="GJA3" s="54"/>
      <c r="GJB3" s="54"/>
      <c r="GJC3" s="54"/>
      <c r="GJD3" s="54"/>
      <c r="GJE3" s="54"/>
      <c r="GJF3" s="54"/>
      <c r="GJG3" s="54"/>
      <c r="GJH3" s="54"/>
      <c r="GJI3" s="54"/>
      <c r="GJJ3" s="54"/>
      <c r="GJK3" s="54"/>
      <c r="GJL3" s="54"/>
      <c r="GJM3" s="54"/>
      <c r="GJN3" s="54"/>
      <c r="GJO3" s="54"/>
      <c r="GJP3" s="54"/>
      <c r="GJQ3" s="54"/>
      <c r="GJR3" s="54"/>
      <c r="GJS3" s="54"/>
      <c r="GJT3" s="54"/>
      <c r="GJU3" s="54"/>
      <c r="GJV3" s="54"/>
      <c r="GJW3" s="54"/>
      <c r="GJX3" s="54"/>
      <c r="GJY3" s="54"/>
      <c r="GJZ3" s="54"/>
      <c r="GKA3" s="54"/>
      <c r="GKB3" s="54"/>
      <c r="GKC3" s="54"/>
      <c r="GKD3" s="54"/>
      <c r="GKE3" s="54"/>
      <c r="GKF3" s="54"/>
      <c r="GKG3" s="54"/>
      <c r="GKH3" s="54"/>
      <c r="GKI3" s="54"/>
      <c r="GKJ3" s="54"/>
      <c r="GKK3" s="54"/>
      <c r="GKL3" s="54"/>
      <c r="GKM3" s="54"/>
      <c r="GKN3" s="54"/>
      <c r="GKO3" s="54"/>
      <c r="GKP3" s="54"/>
      <c r="GKQ3" s="54"/>
      <c r="GKR3" s="54"/>
      <c r="GKS3" s="54"/>
      <c r="GKT3" s="54"/>
      <c r="GKU3" s="54"/>
      <c r="GKV3" s="54"/>
      <c r="GKW3" s="54"/>
      <c r="GKX3" s="54"/>
      <c r="GKY3" s="54"/>
      <c r="GKZ3" s="54"/>
      <c r="GLA3" s="54"/>
      <c r="GLB3" s="54"/>
      <c r="GLC3" s="54"/>
      <c r="GLD3" s="54"/>
      <c r="GLE3" s="54"/>
      <c r="GLF3" s="54"/>
      <c r="GLG3" s="54"/>
      <c r="GLH3" s="54"/>
      <c r="GLI3" s="54"/>
      <c r="GLJ3" s="54"/>
      <c r="GLK3" s="54"/>
      <c r="GLL3" s="54"/>
      <c r="GLM3" s="54"/>
      <c r="GLN3" s="54"/>
      <c r="GLO3" s="54"/>
      <c r="GLP3" s="54"/>
      <c r="GLQ3" s="54"/>
      <c r="GLR3" s="54"/>
      <c r="GLS3" s="54"/>
      <c r="GLT3" s="54"/>
      <c r="GLU3" s="54"/>
      <c r="GLV3" s="54"/>
      <c r="GLW3" s="54"/>
      <c r="GLX3" s="54"/>
      <c r="GLY3" s="54"/>
      <c r="GLZ3" s="54"/>
      <c r="GMA3" s="54"/>
      <c r="GMB3" s="54"/>
      <c r="GMC3" s="54"/>
      <c r="GMD3" s="54"/>
      <c r="GME3" s="54"/>
      <c r="GMF3" s="54"/>
      <c r="GMG3" s="54"/>
      <c r="GMH3" s="54"/>
      <c r="GMI3" s="54"/>
      <c r="GMJ3" s="54"/>
      <c r="GMK3" s="54"/>
      <c r="GML3" s="54"/>
      <c r="GMM3" s="54"/>
      <c r="GMN3" s="54"/>
      <c r="GMO3" s="54"/>
      <c r="GMP3" s="54"/>
      <c r="GMQ3" s="54"/>
      <c r="GMR3" s="54"/>
      <c r="GMS3" s="54"/>
      <c r="GMT3" s="54"/>
      <c r="GMU3" s="54"/>
      <c r="GMV3" s="54"/>
      <c r="GMW3" s="54"/>
      <c r="GMX3" s="54"/>
      <c r="GMY3" s="54"/>
      <c r="GMZ3" s="54"/>
      <c r="GNA3" s="54"/>
      <c r="GNB3" s="54"/>
      <c r="GNC3" s="54"/>
      <c r="GND3" s="54"/>
      <c r="GNE3" s="54"/>
      <c r="GNF3" s="54"/>
      <c r="GNG3" s="54"/>
      <c r="GNH3" s="54"/>
      <c r="GNI3" s="54"/>
      <c r="GNJ3" s="54"/>
      <c r="GNK3" s="54"/>
      <c r="GNL3" s="54"/>
      <c r="GNM3" s="54"/>
      <c r="GNN3" s="54"/>
      <c r="GNO3" s="54"/>
      <c r="GNP3" s="54"/>
      <c r="GNQ3" s="54"/>
      <c r="GNR3" s="54"/>
      <c r="GNS3" s="54"/>
      <c r="GNT3" s="54"/>
      <c r="GNU3" s="54"/>
      <c r="GNV3" s="54"/>
      <c r="GNW3" s="54"/>
      <c r="GNX3" s="54"/>
      <c r="GNY3" s="54"/>
      <c r="GNZ3" s="54"/>
      <c r="GOA3" s="54"/>
      <c r="GOB3" s="54"/>
      <c r="GOC3" s="54"/>
      <c r="GOD3" s="54"/>
      <c r="GOE3" s="54"/>
      <c r="GOF3" s="54"/>
      <c r="GOG3" s="54"/>
      <c r="GOH3" s="54"/>
      <c r="GOI3" s="54"/>
      <c r="GOJ3" s="54"/>
      <c r="GOK3" s="54"/>
      <c r="GOL3" s="54"/>
      <c r="GOM3" s="54"/>
      <c r="GON3" s="54"/>
      <c r="GOO3" s="54"/>
      <c r="GOP3" s="54"/>
      <c r="GOQ3" s="54"/>
      <c r="GOR3" s="54"/>
      <c r="GOS3" s="54"/>
      <c r="GOT3" s="54"/>
      <c r="GOU3" s="54"/>
      <c r="GOV3" s="54"/>
      <c r="GOW3" s="54"/>
      <c r="GOX3" s="54"/>
      <c r="GOY3" s="54"/>
      <c r="GOZ3" s="54"/>
      <c r="GPA3" s="54"/>
      <c r="GPB3" s="54"/>
      <c r="GPC3" s="54"/>
      <c r="GPD3" s="54"/>
      <c r="GPE3" s="54"/>
      <c r="GPF3" s="54"/>
      <c r="GPG3" s="54"/>
      <c r="GPH3" s="54"/>
      <c r="GPI3" s="54"/>
      <c r="GPJ3" s="54"/>
      <c r="GPK3" s="54"/>
      <c r="GPL3" s="54"/>
      <c r="GPM3" s="54"/>
      <c r="GPN3" s="54"/>
      <c r="GPO3" s="54"/>
      <c r="GPP3" s="54"/>
      <c r="GPQ3" s="54"/>
      <c r="GPR3" s="54"/>
      <c r="GPS3" s="54"/>
      <c r="GPT3" s="54"/>
      <c r="GPU3" s="54"/>
      <c r="GPV3" s="54"/>
      <c r="GPW3" s="54"/>
      <c r="GPX3" s="54"/>
      <c r="GPY3" s="54"/>
      <c r="GPZ3" s="54"/>
      <c r="GQA3" s="54"/>
      <c r="GQB3" s="54"/>
      <c r="GQC3" s="54"/>
      <c r="GQD3" s="54"/>
      <c r="GQE3" s="54"/>
      <c r="GQF3" s="54"/>
      <c r="GQG3" s="54"/>
      <c r="GQH3" s="54"/>
      <c r="GQI3" s="54"/>
      <c r="GQJ3" s="54"/>
      <c r="GQK3" s="54"/>
      <c r="GQL3" s="54"/>
      <c r="GQM3" s="54"/>
      <c r="GQN3" s="54"/>
      <c r="GQO3" s="54"/>
      <c r="GQP3" s="54"/>
      <c r="GQQ3" s="54"/>
      <c r="GQR3" s="54"/>
      <c r="GQS3" s="54"/>
      <c r="GQT3" s="54"/>
      <c r="GQU3" s="54"/>
      <c r="GQV3" s="54"/>
      <c r="GQW3" s="54"/>
      <c r="GQX3" s="54"/>
      <c r="GQY3" s="54"/>
      <c r="GQZ3" s="54"/>
      <c r="GRA3" s="54"/>
      <c r="GRB3" s="54"/>
      <c r="GRC3" s="54"/>
      <c r="GRD3" s="54"/>
      <c r="GRE3" s="54"/>
      <c r="GRF3" s="54"/>
      <c r="GRG3" s="54"/>
      <c r="GRH3" s="54"/>
      <c r="GRI3" s="54"/>
      <c r="GRJ3" s="54"/>
      <c r="GRK3" s="54"/>
      <c r="GRL3" s="54"/>
      <c r="GRM3" s="54"/>
      <c r="GRN3" s="54"/>
      <c r="GRO3" s="54"/>
      <c r="GRP3" s="54"/>
      <c r="GRQ3" s="54"/>
      <c r="GRR3" s="54"/>
      <c r="GRS3" s="54"/>
      <c r="GRT3" s="54"/>
      <c r="GRU3" s="54"/>
      <c r="GRV3" s="54"/>
      <c r="GRW3" s="54"/>
      <c r="GRX3" s="54"/>
      <c r="GRY3" s="54"/>
      <c r="GRZ3" s="54"/>
      <c r="GSA3" s="54"/>
      <c r="GSB3" s="54"/>
      <c r="GSC3" s="54"/>
      <c r="GSD3" s="54"/>
      <c r="GSE3" s="54"/>
      <c r="GSF3" s="54"/>
      <c r="GSG3" s="54"/>
      <c r="GSH3" s="54"/>
      <c r="GSI3" s="54"/>
      <c r="GSJ3" s="54"/>
      <c r="GSK3" s="54"/>
      <c r="GSL3" s="54"/>
      <c r="GSM3" s="54"/>
      <c r="GSN3" s="54"/>
      <c r="GSO3" s="54"/>
      <c r="GSP3" s="54"/>
      <c r="GSQ3" s="54"/>
      <c r="GSR3" s="54"/>
      <c r="GSS3" s="54"/>
      <c r="GST3" s="54"/>
      <c r="GSU3" s="54"/>
      <c r="GSV3" s="54"/>
      <c r="GSW3" s="54"/>
      <c r="GSX3" s="54"/>
      <c r="GSY3" s="54"/>
      <c r="GSZ3" s="54"/>
      <c r="GTA3" s="54"/>
      <c r="GTB3" s="54"/>
      <c r="GTC3" s="54"/>
      <c r="GTD3" s="54"/>
      <c r="GTE3" s="54"/>
      <c r="GTF3" s="54"/>
      <c r="GTG3" s="54"/>
      <c r="GTH3" s="54"/>
      <c r="GTI3" s="54"/>
      <c r="GTJ3" s="54"/>
      <c r="GTK3" s="54"/>
      <c r="GTL3" s="54"/>
      <c r="GTM3" s="54"/>
      <c r="GTN3" s="54"/>
      <c r="GTO3" s="54"/>
      <c r="GTP3" s="54"/>
      <c r="GTQ3" s="54"/>
      <c r="GTR3" s="54"/>
      <c r="GTS3" s="54"/>
      <c r="GTT3" s="54"/>
      <c r="GTU3" s="54"/>
      <c r="GTV3" s="54"/>
      <c r="GTW3" s="54"/>
      <c r="GTX3" s="54"/>
      <c r="GTY3" s="54"/>
      <c r="GTZ3" s="54"/>
      <c r="GUA3" s="54"/>
      <c r="GUB3" s="54"/>
      <c r="GUC3" s="54"/>
      <c r="GUD3" s="54"/>
      <c r="GUE3" s="54"/>
      <c r="GUF3" s="54"/>
      <c r="GUG3" s="54"/>
      <c r="GUH3" s="54"/>
      <c r="GUI3" s="54"/>
      <c r="GUJ3" s="54"/>
      <c r="GUK3" s="54"/>
      <c r="GUL3" s="54"/>
      <c r="GUM3" s="54"/>
      <c r="GUN3" s="54"/>
      <c r="GUO3" s="54"/>
      <c r="GUP3" s="54"/>
      <c r="GUQ3" s="54"/>
      <c r="GUR3" s="54"/>
      <c r="GUS3" s="54"/>
      <c r="GUT3" s="54"/>
      <c r="GUU3" s="54"/>
      <c r="GUV3" s="54"/>
      <c r="GUW3" s="54"/>
      <c r="GUX3" s="54"/>
      <c r="GUY3" s="54"/>
      <c r="GUZ3" s="54"/>
      <c r="GVA3" s="54"/>
      <c r="GVB3" s="54"/>
      <c r="GVC3" s="54"/>
      <c r="GVD3" s="54"/>
      <c r="GVE3" s="54"/>
      <c r="GVF3" s="54"/>
      <c r="GVG3" s="54"/>
      <c r="GVH3" s="54"/>
      <c r="GVI3" s="54"/>
      <c r="GVJ3" s="54"/>
      <c r="GVK3" s="54"/>
      <c r="GVL3" s="54"/>
      <c r="GVM3" s="54"/>
      <c r="GVN3" s="54"/>
      <c r="GVO3" s="54"/>
      <c r="GVP3" s="54"/>
      <c r="GVQ3" s="54"/>
      <c r="GVR3" s="54"/>
      <c r="GVS3" s="54"/>
      <c r="GVT3" s="54"/>
      <c r="GVU3" s="54"/>
      <c r="GVV3" s="54"/>
      <c r="GVW3" s="54"/>
      <c r="GVX3" s="54"/>
      <c r="GVY3" s="54"/>
      <c r="GVZ3" s="54"/>
      <c r="GWA3" s="54"/>
      <c r="GWB3" s="54"/>
      <c r="GWC3" s="54"/>
      <c r="GWD3" s="54"/>
      <c r="GWE3" s="54"/>
      <c r="GWF3" s="54"/>
      <c r="GWG3" s="54"/>
      <c r="GWH3" s="54"/>
      <c r="GWI3" s="54"/>
      <c r="GWJ3" s="54"/>
      <c r="GWK3" s="54"/>
      <c r="GWL3" s="54"/>
      <c r="GWM3" s="54"/>
      <c r="GWN3" s="54"/>
      <c r="GWO3" s="54"/>
      <c r="GWP3" s="54"/>
      <c r="GWQ3" s="54"/>
      <c r="GWR3" s="54"/>
      <c r="GWS3" s="54"/>
      <c r="GWT3" s="54"/>
      <c r="GWU3" s="54"/>
      <c r="GWV3" s="54"/>
      <c r="GWW3" s="54"/>
      <c r="GWX3" s="54"/>
      <c r="GWY3" s="54"/>
      <c r="GWZ3" s="54"/>
      <c r="GXA3" s="54"/>
      <c r="GXB3" s="54"/>
      <c r="GXC3" s="54"/>
      <c r="GXD3" s="54"/>
      <c r="GXE3" s="54"/>
      <c r="GXF3" s="54"/>
      <c r="GXG3" s="54"/>
      <c r="GXH3" s="54"/>
      <c r="GXI3" s="54"/>
      <c r="GXJ3" s="54"/>
      <c r="GXK3" s="54"/>
      <c r="GXL3" s="54"/>
      <c r="GXM3" s="54"/>
      <c r="GXN3" s="54"/>
      <c r="GXO3" s="54"/>
      <c r="GXP3" s="54"/>
      <c r="GXQ3" s="54"/>
      <c r="GXR3" s="54"/>
      <c r="GXS3" s="54"/>
      <c r="GXT3" s="54"/>
      <c r="GXU3" s="54"/>
      <c r="GXV3" s="54"/>
      <c r="GXW3" s="54"/>
      <c r="GXX3" s="54"/>
      <c r="GXY3" s="54"/>
      <c r="GXZ3" s="54"/>
      <c r="GYA3" s="54"/>
      <c r="GYB3" s="54"/>
      <c r="GYC3" s="54"/>
      <c r="GYD3" s="54"/>
      <c r="GYE3" s="54"/>
      <c r="GYF3" s="54"/>
      <c r="GYG3" s="54"/>
      <c r="GYH3" s="54"/>
      <c r="GYI3" s="54"/>
      <c r="GYJ3" s="54"/>
      <c r="GYK3" s="54"/>
      <c r="GYL3" s="54"/>
      <c r="GYM3" s="54"/>
      <c r="GYN3" s="54"/>
      <c r="GYO3" s="54"/>
      <c r="GYP3" s="54"/>
      <c r="GYQ3" s="54"/>
      <c r="GYR3" s="54"/>
      <c r="GYS3" s="54"/>
      <c r="GYT3" s="54"/>
      <c r="GYU3" s="54"/>
      <c r="GYV3" s="54"/>
      <c r="GYW3" s="54"/>
      <c r="GYX3" s="54"/>
      <c r="GYY3" s="54"/>
      <c r="GYZ3" s="54"/>
      <c r="GZA3" s="54"/>
      <c r="GZB3" s="54"/>
      <c r="GZC3" s="54"/>
      <c r="GZD3" s="54"/>
      <c r="GZE3" s="54"/>
      <c r="GZF3" s="54"/>
      <c r="GZG3" s="54"/>
      <c r="GZH3" s="54"/>
      <c r="GZI3" s="54"/>
      <c r="GZJ3" s="54"/>
      <c r="GZK3" s="54"/>
      <c r="GZL3" s="54"/>
      <c r="GZM3" s="54"/>
      <c r="GZN3" s="54"/>
      <c r="GZO3" s="54"/>
      <c r="GZP3" s="54"/>
      <c r="GZQ3" s="54"/>
      <c r="GZR3" s="54"/>
      <c r="GZS3" s="54"/>
      <c r="GZT3" s="54"/>
      <c r="GZU3" s="54"/>
      <c r="GZV3" s="54"/>
      <c r="GZW3" s="54"/>
      <c r="GZX3" s="54"/>
      <c r="GZY3" s="54"/>
      <c r="GZZ3" s="54"/>
      <c r="HAA3" s="54"/>
      <c r="HAB3" s="54"/>
      <c r="HAC3" s="54"/>
      <c r="HAD3" s="54"/>
      <c r="HAE3" s="54"/>
      <c r="HAF3" s="54"/>
      <c r="HAG3" s="54"/>
      <c r="HAH3" s="54"/>
      <c r="HAI3" s="54"/>
      <c r="HAJ3" s="54"/>
      <c r="HAK3" s="54"/>
      <c r="HAL3" s="54"/>
      <c r="HAM3" s="54"/>
      <c r="HAN3" s="54"/>
      <c r="HAO3" s="54"/>
      <c r="HAP3" s="54"/>
      <c r="HAQ3" s="54"/>
      <c r="HAR3" s="54"/>
      <c r="HAS3" s="54"/>
      <c r="HAT3" s="54"/>
      <c r="HAU3" s="54"/>
      <c r="HAV3" s="54"/>
      <c r="HAW3" s="54"/>
      <c r="HAX3" s="54"/>
      <c r="HAY3" s="54"/>
      <c r="HAZ3" s="54"/>
      <c r="HBA3" s="54"/>
      <c r="HBB3" s="54"/>
      <c r="HBC3" s="54"/>
      <c r="HBD3" s="54"/>
      <c r="HBE3" s="54"/>
      <c r="HBF3" s="54"/>
      <c r="HBG3" s="54"/>
      <c r="HBH3" s="54"/>
      <c r="HBI3" s="54"/>
      <c r="HBJ3" s="54"/>
      <c r="HBK3" s="54"/>
      <c r="HBL3" s="54"/>
      <c r="HBM3" s="54"/>
      <c r="HBN3" s="54"/>
      <c r="HBO3" s="54"/>
      <c r="HBP3" s="54"/>
      <c r="HBQ3" s="54"/>
      <c r="HBR3" s="54"/>
      <c r="HBS3" s="54"/>
      <c r="HBT3" s="54"/>
      <c r="HBU3" s="54"/>
      <c r="HBV3" s="54"/>
      <c r="HBW3" s="54"/>
      <c r="HBX3" s="54"/>
      <c r="HBY3" s="54"/>
      <c r="HBZ3" s="54"/>
      <c r="HCA3" s="54"/>
      <c r="HCB3" s="54"/>
      <c r="HCC3" s="54"/>
      <c r="HCD3" s="54"/>
      <c r="HCE3" s="54"/>
      <c r="HCF3" s="54"/>
      <c r="HCG3" s="54"/>
      <c r="HCH3" s="54"/>
      <c r="HCI3" s="54"/>
      <c r="HCJ3" s="54"/>
      <c r="HCK3" s="54"/>
      <c r="HCL3" s="54"/>
      <c r="HCM3" s="54"/>
      <c r="HCN3" s="54"/>
      <c r="HCO3" s="54"/>
      <c r="HCP3" s="54"/>
      <c r="HCQ3" s="54"/>
      <c r="HCR3" s="54"/>
      <c r="HCS3" s="54"/>
      <c r="HCT3" s="54"/>
      <c r="HCU3" s="54"/>
      <c r="HCV3" s="54"/>
      <c r="HCW3" s="54"/>
      <c r="HCX3" s="54"/>
      <c r="HCY3" s="54"/>
      <c r="HCZ3" s="54"/>
      <c r="HDA3" s="54"/>
      <c r="HDB3" s="54"/>
      <c r="HDC3" s="54"/>
      <c r="HDD3" s="54"/>
      <c r="HDE3" s="54"/>
      <c r="HDF3" s="54"/>
      <c r="HDG3" s="54"/>
      <c r="HDH3" s="54"/>
      <c r="HDI3" s="54"/>
      <c r="HDJ3" s="54"/>
      <c r="HDK3" s="54"/>
      <c r="HDL3" s="54"/>
      <c r="HDM3" s="54"/>
      <c r="HDN3" s="54"/>
      <c r="HDO3" s="54"/>
      <c r="HDP3" s="54"/>
      <c r="HDQ3" s="54"/>
      <c r="HDR3" s="54"/>
      <c r="HDS3" s="54"/>
      <c r="HDT3" s="54"/>
      <c r="HDU3" s="54"/>
      <c r="HDV3" s="54"/>
      <c r="HDW3" s="54"/>
      <c r="HDX3" s="54"/>
      <c r="HDY3" s="54"/>
      <c r="HDZ3" s="54"/>
      <c r="HEA3" s="54"/>
      <c r="HEB3" s="54"/>
      <c r="HEC3" s="54"/>
      <c r="HED3" s="54"/>
      <c r="HEE3" s="54"/>
      <c r="HEF3" s="54"/>
      <c r="HEG3" s="54"/>
      <c r="HEH3" s="54"/>
      <c r="HEI3" s="54"/>
      <c r="HEJ3" s="54"/>
      <c r="HEK3" s="54"/>
      <c r="HEL3" s="54"/>
      <c r="HEM3" s="54"/>
      <c r="HEN3" s="54"/>
      <c r="HEO3" s="54"/>
      <c r="HEP3" s="54"/>
      <c r="HEQ3" s="54"/>
      <c r="HER3" s="54"/>
      <c r="HES3" s="54"/>
      <c r="HET3" s="54"/>
      <c r="HEU3" s="54"/>
      <c r="HEV3" s="54"/>
      <c r="HEW3" s="54"/>
      <c r="HEX3" s="54"/>
      <c r="HEY3" s="54"/>
      <c r="HEZ3" s="54"/>
      <c r="HFA3" s="54"/>
      <c r="HFB3" s="54"/>
      <c r="HFC3" s="54"/>
      <c r="HFD3" s="54"/>
      <c r="HFE3" s="54"/>
      <c r="HFF3" s="54"/>
      <c r="HFG3" s="54"/>
      <c r="HFH3" s="54"/>
      <c r="HFI3" s="54"/>
      <c r="HFJ3" s="54"/>
      <c r="HFK3" s="54"/>
      <c r="HFL3" s="54"/>
      <c r="HFM3" s="54"/>
      <c r="HFN3" s="54"/>
      <c r="HFO3" s="54"/>
      <c r="HFP3" s="54"/>
      <c r="HFQ3" s="54"/>
      <c r="HFR3" s="54"/>
      <c r="HFS3" s="54"/>
      <c r="HFT3" s="54"/>
      <c r="HFU3" s="54"/>
      <c r="HFV3" s="54"/>
      <c r="HFW3" s="54"/>
      <c r="HFX3" s="54"/>
      <c r="HFY3" s="54"/>
      <c r="HFZ3" s="54"/>
      <c r="HGA3" s="54"/>
      <c r="HGB3" s="54"/>
      <c r="HGC3" s="54"/>
      <c r="HGD3" s="54"/>
      <c r="HGE3" s="54"/>
      <c r="HGF3" s="54"/>
      <c r="HGG3" s="54"/>
      <c r="HGH3" s="54"/>
      <c r="HGI3" s="54"/>
      <c r="HGJ3" s="54"/>
      <c r="HGK3" s="54"/>
      <c r="HGL3" s="54"/>
      <c r="HGM3" s="54"/>
      <c r="HGN3" s="54"/>
      <c r="HGO3" s="54"/>
      <c r="HGP3" s="54"/>
      <c r="HGQ3" s="54"/>
      <c r="HGR3" s="54"/>
      <c r="HGS3" s="54"/>
      <c r="HGT3" s="54"/>
      <c r="HGU3" s="54"/>
      <c r="HGV3" s="54"/>
      <c r="HGW3" s="54"/>
      <c r="HGX3" s="54"/>
      <c r="HGY3" s="54"/>
      <c r="HGZ3" s="54"/>
      <c r="HHA3" s="54"/>
      <c r="HHB3" s="54"/>
      <c r="HHC3" s="54"/>
      <c r="HHD3" s="54"/>
      <c r="HHE3" s="54"/>
      <c r="HHF3" s="54"/>
      <c r="HHG3" s="54"/>
      <c r="HHH3" s="54"/>
      <c r="HHI3" s="54"/>
      <c r="HHJ3" s="54"/>
      <c r="HHK3" s="54"/>
      <c r="HHL3" s="54"/>
      <c r="HHM3" s="54"/>
      <c r="HHN3" s="54"/>
      <c r="HHO3" s="54"/>
      <c r="HHP3" s="54"/>
      <c r="HHQ3" s="54"/>
      <c r="HHR3" s="54"/>
      <c r="HHS3" s="54"/>
      <c r="HHT3" s="54"/>
      <c r="HHU3" s="54"/>
      <c r="HHV3" s="54"/>
      <c r="HHW3" s="54"/>
      <c r="HHX3" s="54"/>
      <c r="HHY3" s="54"/>
      <c r="HHZ3" s="54"/>
      <c r="HIA3" s="54"/>
      <c r="HIB3" s="54"/>
      <c r="HIC3" s="54"/>
      <c r="HID3" s="54"/>
      <c r="HIE3" s="54"/>
      <c r="HIF3" s="54"/>
      <c r="HIG3" s="54"/>
      <c r="HIH3" s="54"/>
      <c r="HII3" s="54"/>
      <c r="HIJ3" s="54"/>
      <c r="HIK3" s="54"/>
      <c r="HIL3" s="54"/>
      <c r="HIM3" s="54"/>
      <c r="HIN3" s="54"/>
      <c r="HIO3" s="54"/>
      <c r="HIP3" s="54"/>
      <c r="HIQ3" s="54"/>
      <c r="HIR3" s="54"/>
      <c r="HIS3" s="54"/>
      <c r="HIT3" s="54"/>
      <c r="HIU3" s="54"/>
      <c r="HIV3" s="54"/>
      <c r="HIW3" s="54"/>
      <c r="HIX3" s="54"/>
      <c r="HIY3" s="54"/>
      <c r="HIZ3" s="54"/>
      <c r="HJA3" s="54"/>
      <c r="HJB3" s="54"/>
      <c r="HJC3" s="54"/>
      <c r="HJD3" s="54"/>
      <c r="HJE3" s="54"/>
      <c r="HJF3" s="54"/>
      <c r="HJG3" s="54"/>
      <c r="HJH3" s="54"/>
      <c r="HJI3" s="54"/>
      <c r="HJJ3" s="54"/>
      <c r="HJK3" s="54"/>
      <c r="HJL3" s="54"/>
      <c r="HJM3" s="54"/>
      <c r="HJN3" s="54"/>
      <c r="HJO3" s="54"/>
      <c r="HJP3" s="54"/>
      <c r="HJQ3" s="54"/>
      <c r="HJR3" s="54"/>
      <c r="HJS3" s="54"/>
      <c r="HJT3" s="54"/>
      <c r="HJU3" s="54"/>
      <c r="HJV3" s="54"/>
      <c r="HJW3" s="54"/>
      <c r="HJX3" s="54"/>
      <c r="HJY3" s="54"/>
      <c r="HJZ3" s="54"/>
      <c r="HKA3" s="54"/>
      <c r="HKB3" s="54"/>
      <c r="HKC3" s="54"/>
      <c r="HKD3" s="54"/>
      <c r="HKE3" s="54"/>
      <c r="HKF3" s="54"/>
      <c r="HKG3" s="54"/>
      <c r="HKH3" s="54"/>
      <c r="HKI3" s="54"/>
      <c r="HKJ3" s="54"/>
      <c r="HKK3" s="54"/>
      <c r="HKL3" s="54"/>
      <c r="HKM3" s="54"/>
      <c r="HKN3" s="54"/>
      <c r="HKO3" s="54"/>
      <c r="HKP3" s="54"/>
      <c r="HKQ3" s="54"/>
      <c r="HKR3" s="54"/>
      <c r="HKS3" s="54"/>
      <c r="HKT3" s="54"/>
      <c r="HKU3" s="54"/>
      <c r="HKV3" s="54"/>
      <c r="HKW3" s="54"/>
      <c r="HKX3" s="54"/>
      <c r="HKY3" s="54"/>
      <c r="HKZ3" s="54"/>
      <c r="HLA3" s="54"/>
      <c r="HLB3" s="54"/>
      <c r="HLC3" s="54"/>
      <c r="HLD3" s="54"/>
      <c r="HLE3" s="54"/>
      <c r="HLF3" s="54"/>
      <c r="HLG3" s="54"/>
      <c r="HLH3" s="54"/>
      <c r="HLI3" s="54"/>
      <c r="HLJ3" s="54"/>
      <c r="HLK3" s="54"/>
      <c r="HLL3" s="54"/>
      <c r="HLM3" s="54"/>
      <c r="HLN3" s="54"/>
      <c r="HLO3" s="54"/>
      <c r="HLP3" s="54"/>
      <c r="HLQ3" s="54"/>
      <c r="HLR3" s="54"/>
      <c r="HLS3" s="54"/>
      <c r="HLT3" s="54"/>
      <c r="HLU3" s="54"/>
      <c r="HLV3" s="54"/>
      <c r="HLW3" s="54"/>
      <c r="HLX3" s="54"/>
      <c r="HLY3" s="54"/>
      <c r="HLZ3" s="54"/>
      <c r="HMA3" s="54"/>
      <c r="HMB3" s="54"/>
      <c r="HMC3" s="54"/>
      <c r="HMD3" s="54"/>
      <c r="HME3" s="54"/>
      <c r="HMF3" s="54"/>
      <c r="HMG3" s="54"/>
      <c r="HMH3" s="54"/>
      <c r="HMI3" s="54"/>
      <c r="HMJ3" s="54"/>
      <c r="HMK3" s="54"/>
      <c r="HML3" s="54"/>
      <c r="HMM3" s="54"/>
      <c r="HMN3" s="54"/>
      <c r="HMO3" s="54"/>
      <c r="HMP3" s="54"/>
      <c r="HMQ3" s="54"/>
      <c r="HMR3" s="54"/>
      <c r="HMS3" s="54"/>
      <c r="HMT3" s="54"/>
      <c r="HMU3" s="54"/>
      <c r="HMV3" s="54"/>
      <c r="HMW3" s="54"/>
      <c r="HMX3" s="54"/>
      <c r="HMY3" s="54"/>
      <c r="HMZ3" s="54"/>
      <c r="HNA3" s="54"/>
      <c r="HNB3" s="54"/>
      <c r="HNC3" s="54"/>
      <c r="HND3" s="54"/>
      <c r="HNE3" s="54"/>
      <c r="HNF3" s="54"/>
      <c r="HNG3" s="54"/>
      <c r="HNH3" s="54"/>
      <c r="HNI3" s="54"/>
      <c r="HNJ3" s="54"/>
      <c r="HNK3" s="54"/>
      <c r="HNL3" s="54"/>
      <c r="HNM3" s="54"/>
      <c r="HNN3" s="54"/>
      <c r="HNO3" s="54"/>
      <c r="HNP3" s="54"/>
      <c r="HNQ3" s="54"/>
      <c r="HNR3" s="54"/>
      <c r="HNS3" s="54"/>
      <c r="HNT3" s="54"/>
      <c r="HNU3" s="54"/>
      <c r="HNV3" s="54"/>
      <c r="HNW3" s="54"/>
      <c r="HNX3" s="54"/>
      <c r="HNY3" s="54"/>
      <c r="HNZ3" s="54"/>
      <c r="HOA3" s="54"/>
      <c r="HOB3" s="54"/>
      <c r="HOC3" s="54"/>
      <c r="HOD3" s="54"/>
      <c r="HOE3" s="54"/>
      <c r="HOF3" s="54"/>
      <c r="HOG3" s="54"/>
      <c r="HOH3" s="54"/>
      <c r="HOI3" s="54"/>
      <c r="HOJ3" s="54"/>
      <c r="HOK3" s="54"/>
      <c r="HOL3" s="54"/>
      <c r="HOM3" s="54"/>
      <c r="HON3" s="54"/>
      <c r="HOO3" s="54"/>
      <c r="HOP3" s="54"/>
      <c r="HOQ3" s="54"/>
      <c r="HOR3" s="54"/>
      <c r="HOS3" s="54"/>
      <c r="HOT3" s="54"/>
      <c r="HOU3" s="54"/>
      <c r="HOV3" s="54"/>
      <c r="HOW3" s="54"/>
      <c r="HOX3" s="54"/>
      <c r="HOY3" s="54"/>
      <c r="HOZ3" s="54"/>
      <c r="HPA3" s="54"/>
      <c r="HPB3" s="54"/>
      <c r="HPC3" s="54"/>
      <c r="HPD3" s="54"/>
      <c r="HPE3" s="54"/>
      <c r="HPF3" s="54"/>
      <c r="HPG3" s="54"/>
      <c r="HPH3" s="54"/>
      <c r="HPI3" s="54"/>
      <c r="HPJ3" s="54"/>
      <c r="HPK3" s="54"/>
      <c r="HPL3" s="54"/>
      <c r="HPM3" s="54"/>
      <c r="HPN3" s="54"/>
      <c r="HPO3" s="54"/>
      <c r="HPP3" s="54"/>
      <c r="HPQ3" s="54"/>
      <c r="HPR3" s="54"/>
      <c r="HPS3" s="54"/>
      <c r="HPT3" s="54"/>
      <c r="HPU3" s="54"/>
      <c r="HPV3" s="54"/>
      <c r="HPW3" s="54"/>
      <c r="HPX3" s="54"/>
      <c r="HPY3" s="54"/>
      <c r="HPZ3" s="54"/>
      <c r="HQA3" s="54"/>
      <c r="HQB3" s="54"/>
      <c r="HQC3" s="54"/>
      <c r="HQD3" s="54"/>
      <c r="HQE3" s="54"/>
      <c r="HQF3" s="54"/>
      <c r="HQG3" s="54"/>
      <c r="HQH3" s="54"/>
      <c r="HQI3" s="54"/>
      <c r="HQJ3" s="54"/>
      <c r="HQK3" s="54"/>
      <c r="HQL3" s="54"/>
      <c r="HQM3" s="54"/>
      <c r="HQN3" s="54"/>
      <c r="HQO3" s="54"/>
      <c r="HQP3" s="54"/>
      <c r="HQQ3" s="54"/>
      <c r="HQR3" s="54"/>
      <c r="HQS3" s="54"/>
      <c r="HQT3" s="54"/>
      <c r="HQU3" s="54"/>
      <c r="HQV3" s="54"/>
      <c r="HQW3" s="54"/>
      <c r="HQX3" s="54"/>
      <c r="HQY3" s="54"/>
      <c r="HQZ3" s="54"/>
      <c r="HRA3" s="54"/>
      <c r="HRB3" s="54"/>
      <c r="HRC3" s="54"/>
      <c r="HRD3" s="54"/>
      <c r="HRE3" s="54"/>
      <c r="HRF3" s="54"/>
      <c r="HRG3" s="54"/>
      <c r="HRH3" s="54"/>
      <c r="HRI3" s="54"/>
      <c r="HRJ3" s="54"/>
      <c r="HRK3" s="54"/>
      <c r="HRL3" s="54"/>
      <c r="HRM3" s="54"/>
      <c r="HRN3" s="54"/>
      <c r="HRO3" s="54"/>
      <c r="HRP3" s="54"/>
      <c r="HRQ3" s="54"/>
      <c r="HRR3" s="54"/>
      <c r="HRS3" s="54"/>
      <c r="HRT3" s="54"/>
      <c r="HRU3" s="54"/>
      <c r="HRV3" s="54"/>
      <c r="HRW3" s="54"/>
      <c r="HRX3" s="54"/>
      <c r="HRY3" s="54"/>
      <c r="HRZ3" s="54"/>
      <c r="HSA3" s="54"/>
      <c r="HSB3" s="54"/>
      <c r="HSC3" s="54"/>
      <c r="HSD3" s="54"/>
      <c r="HSE3" s="54"/>
      <c r="HSF3" s="54"/>
      <c r="HSG3" s="54"/>
      <c r="HSH3" s="54"/>
      <c r="HSI3" s="54"/>
      <c r="HSJ3" s="54"/>
      <c r="HSK3" s="54"/>
      <c r="HSL3" s="54"/>
      <c r="HSM3" s="54"/>
      <c r="HSN3" s="54"/>
      <c r="HSO3" s="54"/>
      <c r="HSP3" s="54"/>
      <c r="HSQ3" s="54"/>
      <c r="HSR3" s="54"/>
      <c r="HSS3" s="54"/>
      <c r="HST3" s="54"/>
      <c r="HSU3" s="54"/>
      <c r="HSV3" s="54"/>
      <c r="HSW3" s="54"/>
      <c r="HSX3" s="54"/>
      <c r="HSY3" s="54"/>
      <c r="HSZ3" s="54"/>
      <c r="HTA3" s="54"/>
      <c r="HTB3" s="54"/>
      <c r="HTC3" s="54"/>
      <c r="HTD3" s="54"/>
      <c r="HTE3" s="54"/>
      <c r="HTF3" s="54"/>
      <c r="HTG3" s="54"/>
      <c r="HTH3" s="54"/>
      <c r="HTI3" s="54"/>
      <c r="HTJ3" s="54"/>
      <c r="HTK3" s="54"/>
      <c r="HTL3" s="54"/>
      <c r="HTM3" s="54"/>
      <c r="HTN3" s="54"/>
      <c r="HTO3" s="54"/>
      <c r="HTP3" s="54"/>
      <c r="HTQ3" s="54"/>
      <c r="HTR3" s="54"/>
      <c r="HTS3" s="54"/>
      <c r="HTT3" s="54"/>
      <c r="HTU3" s="54"/>
      <c r="HTV3" s="54"/>
      <c r="HTW3" s="54"/>
      <c r="HTX3" s="54"/>
      <c r="HTY3" s="54"/>
      <c r="HTZ3" s="54"/>
      <c r="HUA3" s="54"/>
      <c r="HUB3" s="54"/>
      <c r="HUC3" s="54"/>
      <c r="HUD3" s="54"/>
      <c r="HUE3" s="54"/>
      <c r="HUF3" s="54"/>
      <c r="HUG3" s="54"/>
      <c r="HUH3" s="54"/>
      <c r="HUI3" s="54"/>
      <c r="HUJ3" s="54"/>
      <c r="HUK3" s="54"/>
      <c r="HUL3" s="54"/>
      <c r="HUM3" s="54"/>
      <c r="HUN3" s="54"/>
      <c r="HUO3" s="54"/>
      <c r="HUP3" s="54"/>
      <c r="HUQ3" s="54"/>
      <c r="HUR3" s="54"/>
      <c r="HUS3" s="54"/>
      <c r="HUT3" s="54"/>
      <c r="HUU3" s="54"/>
      <c r="HUV3" s="54"/>
      <c r="HUW3" s="54"/>
      <c r="HUX3" s="54"/>
      <c r="HUY3" s="54"/>
      <c r="HUZ3" s="54"/>
      <c r="HVA3" s="54"/>
      <c r="HVB3" s="54"/>
      <c r="HVC3" s="54"/>
      <c r="HVD3" s="54"/>
      <c r="HVE3" s="54"/>
      <c r="HVF3" s="54"/>
      <c r="HVG3" s="54"/>
      <c r="HVH3" s="54"/>
      <c r="HVI3" s="54"/>
      <c r="HVJ3" s="54"/>
      <c r="HVK3" s="54"/>
      <c r="HVL3" s="54"/>
      <c r="HVM3" s="54"/>
      <c r="HVN3" s="54"/>
      <c r="HVO3" s="54"/>
      <c r="HVP3" s="54"/>
      <c r="HVQ3" s="54"/>
      <c r="HVR3" s="54"/>
      <c r="HVS3" s="54"/>
      <c r="HVT3" s="54"/>
      <c r="HVU3" s="54"/>
      <c r="HVV3" s="54"/>
      <c r="HVW3" s="54"/>
      <c r="HVX3" s="54"/>
      <c r="HVY3" s="54"/>
      <c r="HVZ3" s="54"/>
      <c r="HWA3" s="54"/>
      <c r="HWB3" s="54"/>
      <c r="HWC3" s="54"/>
      <c r="HWD3" s="54"/>
      <c r="HWE3" s="54"/>
      <c r="HWF3" s="54"/>
      <c r="HWG3" s="54"/>
      <c r="HWH3" s="54"/>
      <c r="HWI3" s="54"/>
      <c r="HWJ3" s="54"/>
      <c r="HWK3" s="54"/>
      <c r="HWL3" s="54"/>
      <c r="HWM3" s="54"/>
      <c r="HWN3" s="54"/>
      <c r="HWO3" s="54"/>
      <c r="HWP3" s="54"/>
      <c r="HWQ3" s="54"/>
      <c r="HWR3" s="54"/>
      <c r="HWS3" s="54"/>
      <c r="HWT3" s="54"/>
      <c r="HWU3" s="54"/>
      <c r="HWV3" s="54"/>
      <c r="HWW3" s="54"/>
      <c r="HWX3" s="54"/>
      <c r="HWY3" s="54"/>
      <c r="HWZ3" s="54"/>
      <c r="HXA3" s="54"/>
      <c r="HXB3" s="54"/>
      <c r="HXC3" s="54"/>
      <c r="HXD3" s="54"/>
      <c r="HXE3" s="54"/>
      <c r="HXF3" s="54"/>
      <c r="HXG3" s="54"/>
      <c r="HXH3" s="54"/>
      <c r="HXI3" s="54"/>
      <c r="HXJ3" s="54"/>
      <c r="HXK3" s="54"/>
      <c r="HXL3" s="54"/>
      <c r="HXM3" s="54"/>
      <c r="HXN3" s="54"/>
      <c r="HXO3" s="54"/>
      <c r="HXP3" s="54"/>
      <c r="HXQ3" s="54"/>
      <c r="HXR3" s="54"/>
      <c r="HXS3" s="54"/>
      <c r="HXT3" s="54"/>
      <c r="HXU3" s="54"/>
      <c r="HXV3" s="54"/>
      <c r="HXW3" s="54"/>
      <c r="HXX3" s="54"/>
      <c r="HXY3" s="54"/>
      <c r="HXZ3" s="54"/>
      <c r="HYA3" s="54"/>
      <c r="HYB3" s="54"/>
      <c r="HYC3" s="54"/>
      <c r="HYD3" s="54"/>
      <c r="HYE3" s="54"/>
      <c r="HYF3" s="54"/>
      <c r="HYG3" s="54"/>
      <c r="HYH3" s="54"/>
      <c r="HYI3" s="54"/>
      <c r="HYJ3" s="54"/>
      <c r="HYK3" s="54"/>
      <c r="HYL3" s="54"/>
      <c r="HYM3" s="54"/>
      <c r="HYN3" s="54"/>
      <c r="HYO3" s="54"/>
      <c r="HYP3" s="54"/>
      <c r="HYQ3" s="54"/>
      <c r="HYR3" s="54"/>
      <c r="HYS3" s="54"/>
      <c r="HYT3" s="54"/>
      <c r="HYU3" s="54"/>
      <c r="HYV3" s="54"/>
      <c r="HYW3" s="54"/>
      <c r="HYX3" s="54"/>
      <c r="HYY3" s="54"/>
      <c r="HYZ3" s="54"/>
      <c r="HZA3" s="54"/>
      <c r="HZB3" s="54"/>
      <c r="HZC3" s="54"/>
      <c r="HZD3" s="54"/>
      <c r="HZE3" s="54"/>
      <c r="HZF3" s="54"/>
      <c r="HZG3" s="54"/>
      <c r="HZH3" s="54"/>
      <c r="HZI3" s="54"/>
      <c r="HZJ3" s="54"/>
      <c r="HZK3" s="54"/>
      <c r="HZL3" s="54"/>
      <c r="HZM3" s="54"/>
      <c r="HZN3" s="54"/>
      <c r="HZO3" s="54"/>
      <c r="HZP3" s="54"/>
      <c r="HZQ3" s="54"/>
      <c r="HZR3" s="54"/>
      <c r="HZS3" s="54"/>
      <c r="HZT3" s="54"/>
      <c r="HZU3" s="54"/>
      <c r="HZV3" s="54"/>
      <c r="HZW3" s="54"/>
      <c r="HZX3" s="54"/>
      <c r="HZY3" s="54"/>
      <c r="HZZ3" s="54"/>
      <c r="IAA3" s="54"/>
      <c r="IAB3" s="54"/>
      <c r="IAC3" s="54"/>
      <c r="IAD3" s="54"/>
      <c r="IAE3" s="54"/>
      <c r="IAF3" s="54"/>
      <c r="IAG3" s="54"/>
      <c r="IAH3" s="54"/>
      <c r="IAI3" s="54"/>
      <c r="IAJ3" s="54"/>
      <c r="IAK3" s="54"/>
      <c r="IAL3" s="54"/>
      <c r="IAM3" s="54"/>
      <c r="IAN3" s="54"/>
      <c r="IAO3" s="54"/>
      <c r="IAP3" s="54"/>
      <c r="IAQ3" s="54"/>
      <c r="IAR3" s="54"/>
      <c r="IAS3" s="54"/>
      <c r="IAT3" s="54"/>
      <c r="IAU3" s="54"/>
      <c r="IAV3" s="54"/>
      <c r="IAW3" s="54"/>
      <c r="IAX3" s="54"/>
      <c r="IAY3" s="54"/>
      <c r="IAZ3" s="54"/>
      <c r="IBA3" s="54"/>
      <c r="IBB3" s="54"/>
      <c r="IBC3" s="54"/>
      <c r="IBD3" s="54"/>
      <c r="IBE3" s="54"/>
      <c r="IBF3" s="54"/>
      <c r="IBG3" s="54"/>
      <c r="IBH3" s="54"/>
      <c r="IBI3" s="54"/>
      <c r="IBJ3" s="54"/>
      <c r="IBK3" s="54"/>
      <c r="IBL3" s="54"/>
      <c r="IBM3" s="54"/>
      <c r="IBN3" s="54"/>
      <c r="IBO3" s="54"/>
      <c r="IBP3" s="54"/>
      <c r="IBQ3" s="54"/>
      <c r="IBR3" s="54"/>
      <c r="IBS3" s="54"/>
      <c r="IBT3" s="54"/>
      <c r="IBU3" s="54"/>
      <c r="IBV3" s="54"/>
      <c r="IBW3" s="54"/>
      <c r="IBX3" s="54"/>
      <c r="IBY3" s="54"/>
      <c r="IBZ3" s="54"/>
      <c r="ICA3" s="54"/>
      <c r="ICB3" s="54"/>
      <c r="ICC3" s="54"/>
      <c r="ICD3" s="54"/>
      <c r="ICE3" s="54"/>
      <c r="ICF3" s="54"/>
      <c r="ICG3" s="54"/>
      <c r="ICH3" s="54"/>
      <c r="ICI3" s="54"/>
      <c r="ICJ3" s="54"/>
      <c r="ICK3" s="54"/>
      <c r="ICL3" s="54"/>
      <c r="ICM3" s="54"/>
      <c r="ICN3" s="54"/>
      <c r="ICO3" s="54"/>
      <c r="ICP3" s="54"/>
      <c r="ICQ3" s="54"/>
      <c r="ICR3" s="54"/>
      <c r="ICS3" s="54"/>
      <c r="ICT3" s="54"/>
      <c r="ICU3" s="54"/>
      <c r="ICV3" s="54"/>
      <c r="ICW3" s="54"/>
      <c r="ICX3" s="54"/>
      <c r="ICY3" s="54"/>
      <c r="ICZ3" s="54"/>
      <c r="IDA3" s="54"/>
      <c r="IDB3" s="54"/>
      <c r="IDC3" s="54"/>
      <c r="IDD3" s="54"/>
      <c r="IDE3" s="54"/>
      <c r="IDF3" s="54"/>
      <c r="IDG3" s="54"/>
      <c r="IDH3" s="54"/>
      <c r="IDI3" s="54"/>
      <c r="IDJ3" s="54"/>
      <c r="IDK3" s="54"/>
      <c r="IDL3" s="54"/>
      <c r="IDM3" s="54"/>
      <c r="IDN3" s="54"/>
      <c r="IDO3" s="54"/>
      <c r="IDP3" s="54"/>
      <c r="IDQ3" s="54"/>
      <c r="IDR3" s="54"/>
      <c r="IDS3" s="54"/>
      <c r="IDT3" s="54"/>
      <c r="IDU3" s="54"/>
      <c r="IDV3" s="54"/>
      <c r="IDW3" s="54"/>
      <c r="IDX3" s="54"/>
      <c r="IDY3" s="54"/>
      <c r="IDZ3" s="54"/>
      <c r="IEA3" s="54"/>
      <c r="IEB3" s="54"/>
      <c r="IEC3" s="54"/>
      <c r="IED3" s="54"/>
      <c r="IEE3" s="54"/>
      <c r="IEF3" s="54"/>
      <c r="IEG3" s="54"/>
      <c r="IEH3" s="54"/>
      <c r="IEI3" s="54"/>
      <c r="IEJ3" s="54"/>
      <c r="IEK3" s="54"/>
      <c r="IEL3" s="54"/>
      <c r="IEM3" s="54"/>
      <c r="IEN3" s="54"/>
      <c r="IEO3" s="54"/>
      <c r="IEP3" s="54"/>
      <c r="IEQ3" s="54"/>
      <c r="IER3" s="54"/>
      <c r="IES3" s="54"/>
      <c r="IET3" s="54"/>
      <c r="IEU3" s="54"/>
      <c r="IEV3" s="54"/>
      <c r="IEW3" s="54"/>
      <c r="IEX3" s="54"/>
      <c r="IEY3" s="54"/>
      <c r="IEZ3" s="54"/>
      <c r="IFA3" s="54"/>
      <c r="IFB3" s="54"/>
      <c r="IFC3" s="54"/>
      <c r="IFD3" s="54"/>
      <c r="IFE3" s="54"/>
      <c r="IFF3" s="54"/>
      <c r="IFG3" s="54"/>
      <c r="IFH3" s="54"/>
      <c r="IFI3" s="54"/>
      <c r="IFJ3" s="54"/>
      <c r="IFK3" s="54"/>
      <c r="IFL3" s="54"/>
      <c r="IFM3" s="54"/>
      <c r="IFN3" s="54"/>
      <c r="IFO3" s="54"/>
      <c r="IFP3" s="54"/>
      <c r="IFQ3" s="54"/>
      <c r="IFR3" s="54"/>
      <c r="IFS3" s="54"/>
      <c r="IFT3" s="54"/>
      <c r="IFU3" s="54"/>
      <c r="IFV3" s="54"/>
      <c r="IFW3" s="54"/>
      <c r="IFX3" s="54"/>
      <c r="IFY3" s="54"/>
      <c r="IFZ3" s="54"/>
      <c r="IGA3" s="54"/>
      <c r="IGB3" s="54"/>
      <c r="IGC3" s="54"/>
      <c r="IGD3" s="54"/>
      <c r="IGE3" s="54"/>
      <c r="IGF3" s="54"/>
      <c r="IGG3" s="54"/>
      <c r="IGH3" s="54"/>
      <c r="IGI3" s="54"/>
      <c r="IGJ3" s="54"/>
      <c r="IGK3" s="54"/>
      <c r="IGL3" s="54"/>
      <c r="IGM3" s="54"/>
      <c r="IGN3" s="54"/>
      <c r="IGO3" s="54"/>
      <c r="IGP3" s="54"/>
      <c r="IGQ3" s="54"/>
      <c r="IGR3" s="54"/>
      <c r="IGS3" s="54"/>
      <c r="IGT3" s="54"/>
      <c r="IGU3" s="54"/>
      <c r="IGV3" s="54"/>
      <c r="IGW3" s="54"/>
      <c r="IGX3" s="54"/>
      <c r="IGY3" s="54"/>
      <c r="IGZ3" s="54"/>
      <c r="IHA3" s="54"/>
      <c r="IHB3" s="54"/>
      <c r="IHC3" s="54"/>
      <c r="IHD3" s="54"/>
      <c r="IHE3" s="54"/>
      <c r="IHF3" s="54"/>
      <c r="IHG3" s="54"/>
      <c r="IHH3" s="54"/>
      <c r="IHI3" s="54"/>
      <c r="IHJ3" s="54"/>
      <c r="IHK3" s="54"/>
      <c r="IHL3" s="54"/>
      <c r="IHM3" s="54"/>
      <c r="IHN3" s="54"/>
      <c r="IHO3" s="54"/>
      <c r="IHP3" s="54"/>
      <c r="IHQ3" s="54"/>
      <c r="IHR3" s="54"/>
      <c r="IHS3" s="54"/>
      <c r="IHT3" s="54"/>
      <c r="IHU3" s="54"/>
      <c r="IHV3" s="54"/>
      <c r="IHW3" s="54"/>
      <c r="IHX3" s="54"/>
      <c r="IHY3" s="54"/>
      <c r="IHZ3" s="54"/>
      <c r="IIA3" s="54"/>
      <c r="IIB3" s="54"/>
      <c r="IIC3" s="54"/>
      <c r="IID3" s="54"/>
      <c r="IIE3" s="54"/>
      <c r="IIF3" s="54"/>
      <c r="IIG3" s="54"/>
      <c r="IIH3" s="54"/>
      <c r="III3" s="54"/>
      <c r="IIJ3" s="54"/>
      <c r="IIK3" s="54"/>
      <c r="IIL3" s="54"/>
      <c r="IIM3" s="54"/>
      <c r="IIN3" s="54"/>
      <c r="IIO3" s="54"/>
      <c r="IIP3" s="54"/>
      <c r="IIQ3" s="54"/>
      <c r="IIR3" s="54"/>
      <c r="IIS3" s="54"/>
      <c r="IIT3" s="54"/>
      <c r="IIU3" s="54"/>
      <c r="IIV3" s="54"/>
      <c r="IIW3" s="54"/>
      <c r="IIX3" s="54"/>
      <c r="IIY3" s="54"/>
      <c r="IIZ3" s="54"/>
      <c r="IJA3" s="54"/>
      <c r="IJB3" s="54"/>
      <c r="IJC3" s="54"/>
      <c r="IJD3" s="54"/>
      <c r="IJE3" s="54"/>
      <c r="IJF3" s="54"/>
      <c r="IJG3" s="54"/>
      <c r="IJH3" s="54"/>
      <c r="IJI3" s="54"/>
      <c r="IJJ3" s="54"/>
      <c r="IJK3" s="54"/>
      <c r="IJL3" s="54"/>
      <c r="IJM3" s="54"/>
      <c r="IJN3" s="54"/>
      <c r="IJO3" s="54"/>
      <c r="IJP3" s="54"/>
      <c r="IJQ3" s="54"/>
      <c r="IJR3" s="54"/>
      <c r="IJS3" s="54"/>
      <c r="IJT3" s="54"/>
      <c r="IJU3" s="54"/>
      <c r="IJV3" s="54"/>
      <c r="IJW3" s="54"/>
      <c r="IJX3" s="54"/>
      <c r="IJY3" s="54"/>
      <c r="IJZ3" s="54"/>
      <c r="IKA3" s="54"/>
      <c r="IKB3" s="54"/>
      <c r="IKC3" s="54"/>
      <c r="IKD3" s="54"/>
      <c r="IKE3" s="54"/>
      <c r="IKF3" s="54"/>
      <c r="IKG3" s="54"/>
      <c r="IKH3" s="54"/>
      <c r="IKI3" s="54"/>
      <c r="IKJ3" s="54"/>
      <c r="IKK3" s="54"/>
      <c r="IKL3" s="54"/>
      <c r="IKM3" s="54"/>
      <c r="IKN3" s="54"/>
      <c r="IKO3" s="54"/>
      <c r="IKP3" s="54"/>
      <c r="IKQ3" s="54"/>
      <c r="IKR3" s="54"/>
      <c r="IKS3" s="54"/>
      <c r="IKT3" s="54"/>
      <c r="IKU3" s="54"/>
      <c r="IKV3" s="54"/>
      <c r="IKW3" s="54"/>
      <c r="IKX3" s="54"/>
      <c r="IKY3" s="54"/>
      <c r="IKZ3" s="54"/>
      <c r="ILA3" s="54"/>
      <c r="ILB3" s="54"/>
      <c r="ILC3" s="54"/>
      <c r="ILD3" s="54"/>
      <c r="ILE3" s="54"/>
      <c r="ILF3" s="54"/>
      <c r="ILG3" s="54"/>
      <c r="ILH3" s="54"/>
      <c r="ILI3" s="54"/>
      <c r="ILJ3" s="54"/>
      <c r="ILK3" s="54"/>
      <c r="ILL3" s="54"/>
      <c r="ILM3" s="54"/>
      <c r="ILN3" s="54"/>
      <c r="ILO3" s="54"/>
      <c r="ILP3" s="54"/>
      <c r="ILQ3" s="54"/>
      <c r="ILR3" s="54"/>
      <c r="ILS3" s="54"/>
      <c r="ILT3" s="54"/>
      <c r="ILU3" s="54"/>
      <c r="ILV3" s="54"/>
      <c r="ILW3" s="54"/>
      <c r="ILX3" s="54"/>
      <c r="ILY3" s="54"/>
      <c r="ILZ3" s="54"/>
      <c r="IMA3" s="54"/>
      <c r="IMB3" s="54"/>
      <c r="IMC3" s="54"/>
      <c r="IMD3" s="54"/>
      <c r="IME3" s="54"/>
      <c r="IMF3" s="54"/>
      <c r="IMG3" s="54"/>
      <c r="IMH3" s="54"/>
      <c r="IMI3" s="54"/>
      <c r="IMJ3" s="54"/>
      <c r="IMK3" s="54"/>
      <c r="IML3" s="54"/>
      <c r="IMM3" s="54"/>
      <c r="IMN3" s="54"/>
      <c r="IMO3" s="54"/>
      <c r="IMP3" s="54"/>
      <c r="IMQ3" s="54"/>
      <c r="IMR3" s="54"/>
      <c r="IMS3" s="54"/>
      <c r="IMT3" s="54"/>
      <c r="IMU3" s="54"/>
      <c r="IMV3" s="54"/>
      <c r="IMW3" s="54"/>
      <c r="IMX3" s="54"/>
      <c r="IMY3" s="54"/>
      <c r="IMZ3" s="54"/>
      <c r="INA3" s="54"/>
      <c r="INB3" s="54"/>
      <c r="INC3" s="54"/>
      <c r="IND3" s="54"/>
      <c r="INE3" s="54"/>
      <c r="INF3" s="54"/>
      <c r="ING3" s="54"/>
      <c r="INH3" s="54"/>
      <c r="INI3" s="54"/>
      <c r="INJ3" s="54"/>
      <c r="INK3" s="54"/>
      <c r="INL3" s="54"/>
      <c r="INM3" s="54"/>
      <c r="INN3" s="54"/>
      <c r="INO3" s="54"/>
      <c r="INP3" s="54"/>
      <c r="INQ3" s="54"/>
      <c r="INR3" s="54"/>
      <c r="INS3" s="54"/>
      <c r="INT3" s="54"/>
      <c r="INU3" s="54"/>
      <c r="INV3" s="54"/>
      <c r="INW3" s="54"/>
      <c r="INX3" s="54"/>
      <c r="INY3" s="54"/>
      <c r="INZ3" s="54"/>
      <c r="IOA3" s="54"/>
      <c r="IOB3" s="54"/>
      <c r="IOC3" s="54"/>
      <c r="IOD3" s="54"/>
      <c r="IOE3" s="54"/>
      <c r="IOF3" s="54"/>
      <c r="IOG3" s="54"/>
      <c r="IOH3" s="54"/>
      <c r="IOI3" s="54"/>
      <c r="IOJ3" s="54"/>
      <c r="IOK3" s="54"/>
      <c r="IOL3" s="54"/>
      <c r="IOM3" s="54"/>
      <c r="ION3" s="54"/>
      <c r="IOO3" s="54"/>
      <c r="IOP3" s="54"/>
      <c r="IOQ3" s="54"/>
      <c r="IOR3" s="54"/>
      <c r="IOS3" s="54"/>
      <c r="IOT3" s="54"/>
      <c r="IOU3" s="54"/>
      <c r="IOV3" s="54"/>
      <c r="IOW3" s="54"/>
      <c r="IOX3" s="54"/>
      <c r="IOY3" s="54"/>
      <c r="IOZ3" s="54"/>
      <c r="IPA3" s="54"/>
      <c r="IPB3" s="54"/>
      <c r="IPC3" s="54"/>
      <c r="IPD3" s="54"/>
      <c r="IPE3" s="54"/>
      <c r="IPF3" s="54"/>
      <c r="IPG3" s="54"/>
      <c r="IPH3" s="54"/>
      <c r="IPI3" s="54"/>
      <c r="IPJ3" s="54"/>
      <c r="IPK3" s="54"/>
      <c r="IPL3" s="54"/>
      <c r="IPM3" s="54"/>
      <c r="IPN3" s="54"/>
      <c r="IPO3" s="54"/>
      <c r="IPP3" s="54"/>
      <c r="IPQ3" s="54"/>
      <c r="IPR3" s="54"/>
      <c r="IPS3" s="54"/>
      <c r="IPT3" s="54"/>
      <c r="IPU3" s="54"/>
      <c r="IPV3" s="54"/>
      <c r="IPW3" s="54"/>
      <c r="IPX3" s="54"/>
      <c r="IPY3" s="54"/>
      <c r="IPZ3" s="54"/>
      <c r="IQA3" s="54"/>
      <c r="IQB3" s="54"/>
      <c r="IQC3" s="54"/>
      <c r="IQD3" s="54"/>
      <c r="IQE3" s="54"/>
      <c r="IQF3" s="54"/>
      <c r="IQG3" s="54"/>
      <c r="IQH3" s="54"/>
      <c r="IQI3" s="54"/>
      <c r="IQJ3" s="54"/>
      <c r="IQK3" s="54"/>
      <c r="IQL3" s="54"/>
      <c r="IQM3" s="54"/>
      <c r="IQN3" s="54"/>
      <c r="IQO3" s="54"/>
      <c r="IQP3" s="54"/>
      <c r="IQQ3" s="54"/>
      <c r="IQR3" s="54"/>
      <c r="IQS3" s="54"/>
      <c r="IQT3" s="54"/>
      <c r="IQU3" s="54"/>
      <c r="IQV3" s="54"/>
      <c r="IQW3" s="54"/>
      <c r="IQX3" s="54"/>
      <c r="IQY3" s="54"/>
      <c r="IQZ3" s="54"/>
      <c r="IRA3" s="54"/>
      <c r="IRB3" s="54"/>
      <c r="IRC3" s="54"/>
      <c r="IRD3" s="54"/>
      <c r="IRE3" s="54"/>
      <c r="IRF3" s="54"/>
      <c r="IRG3" s="54"/>
      <c r="IRH3" s="54"/>
      <c r="IRI3" s="54"/>
      <c r="IRJ3" s="54"/>
      <c r="IRK3" s="54"/>
      <c r="IRL3" s="54"/>
      <c r="IRM3" s="54"/>
      <c r="IRN3" s="54"/>
      <c r="IRO3" s="54"/>
      <c r="IRP3" s="54"/>
      <c r="IRQ3" s="54"/>
      <c r="IRR3" s="54"/>
      <c r="IRS3" s="54"/>
      <c r="IRT3" s="54"/>
      <c r="IRU3" s="54"/>
      <c r="IRV3" s="54"/>
      <c r="IRW3" s="54"/>
      <c r="IRX3" s="54"/>
      <c r="IRY3" s="54"/>
      <c r="IRZ3" s="54"/>
      <c r="ISA3" s="54"/>
      <c r="ISB3" s="54"/>
      <c r="ISC3" s="54"/>
      <c r="ISD3" s="54"/>
      <c r="ISE3" s="54"/>
      <c r="ISF3" s="54"/>
      <c r="ISG3" s="54"/>
      <c r="ISH3" s="54"/>
      <c r="ISI3" s="54"/>
      <c r="ISJ3" s="54"/>
      <c r="ISK3" s="54"/>
      <c r="ISL3" s="54"/>
      <c r="ISM3" s="54"/>
      <c r="ISN3" s="54"/>
      <c r="ISO3" s="54"/>
      <c r="ISP3" s="54"/>
      <c r="ISQ3" s="54"/>
      <c r="ISR3" s="54"/>
      <c r="ISS3" s="54"/>
      <c r="IST3" s="54"/>
      <c r="ISU3" s="54"/>
      <c r="ISV3" s="54"/>
      <c r="ISW3" s="54"/>
      <c r="ISX3" s="54"/>
      <c r="ISY3" s="54"/>
      <c r="ISZ3" s="54"/>
      <c r="ITA3" s="54"/>
      <c r="ITB3" s="54"/>
      <c r="ITC3" s="54"/>
      <c r="ITD3" s="54"/>
      <c r="ITE3" s="54"/>
      <c r="ITF3" s="54"/>
      <c r="ITG3" s="54"/>
      <c r="ITH3" s="54"/>
      <c r="ITI3" s="54"/>
      <c r="ITJ3" s="54"/>
      <c r="ITK3" s="54"/>
      <c r="ITL3" s="54"/>
      <c r="ITM3" s="54"/>
      <c r="ITN3" s="54"/>
      <c r="ITO3" s="54"/>
      <c r="ITP3" s="54"/>
      <c r="ITQ3" s="54"/>
      <c r="ITR3" s="54"/>
      <c r="ITS3" s="54"/>
      <c r="ITT3" s="54"/>
      <c r="ITU3" s="54"/>
      <c r="ITV3" s="54"/>
      <c r="ITW3" s="54"/>
      <c r="ITX3" s="54"/>
      <c r="ITY3" s="54"/>
      <c r="ITZ3" s="54"/>
      <c r="IUA3" s="54"/>
      <c r="IUB3" s="54"/>
      <c r="IUC3" s="54"/>
      <c r="IUD3" s="54"/>
      <c r="IUE3" s="54"/>
      <c r="IUF3" s="54"/>
      <c r="IUG3" s="54"/>
      <c r="IUH3" s="54"/>
      <c r="IUI3" s="54"/>
      <c r="IUJ3" s="54"/>
      <c r="IUK3" s="54"/>
      <c r="IUL3" s="54"/>
      <c r="IUM3" s="54"/>
      <c r="IUN3" s="54"/>
      <c r="IUO3" s="54"/>
      <c r="IUP3" s="54"/>
      <c r="IUQ3" s="54"/>
      <c r="IUR3" s="54"/>
      <c r="IUS3" s="54"/>
      <c r="IUT3" s="54"/>
      <c r="IUU3" s="54"/>
      <c r="IUV3" s="54"/>
      <c r="IUW3" s="54"/>
      <c r="IUX3" s="54"/>
      <c r="IUY3" s="54"/>
      <c r="IUZ3" s="54"/>
      <c r="IVA3" s="54"/>
      <c r="IVB3" s="54"/>
      <c r="IVC3" s="54"/>
      <c r="IVD3" s="54"/>
      <c r="IVE3" s="54"/>
      <c r="IVF3" s="54"/>
      <c r="IVG3" s="54"/>
      <c r="IVH3" s="54"/>
      <c r="IVI3" s="54"/>
      <c r="IVJ3" s="54"/>
      <c r="IVK3" s="54"/>
      <c r="IVL3" s="54"/>
      <c r="IVM3" s="54"/>
      <c r="IVN3" s="54"/>
      <c r="IVO3" s="54"/>
      <c r="IVP3" s="54"/>
      <c r="IVQ3" s="54"/>
      <c r="IVR3" s="54"/>
      <c r="IVS3" s="54"/>
      <c r="IVT3" s="54"/>
      <c r="IVU3" s="54"/>
      <c r="IVV3" s="54"/>
      <c r="IVW3" s="54"/>
      <c r="IVX3" s="54"/>
      <c r="IVY3" s="54"/>
      <c r="IVZ3" s="54"/>
      <c r="IWA3" s="54"/>
      <c r="IWB3" s="54"/>
      <c r="IWC3" s="54"/>
      <c r="IWD3" s="54"/>
      <c r="IWE3" s="54"/>
      <c r="IWF3" s="54"/>
      <c r="IWG3" s="54"/>
      <c r="IWH3" s="54"/>
      <c r="IWI3" s="54"/>
      <c r="IWJ3" s="54"/>
      <c r="IWK3" s="54"/>
      <c r="IWL3" s="54"/>
      <c r="IWM3" s="54"/>
      <c r="IWN3" s="54"/>
      <c r="IWO3" s="54"/>
      <c r="IWP3" s="54"/>
      <c r="IWQ3" s="54"/>
      <c r="IWR3" s="54"/>
      <c r="IWS3" s="54"/>
      <c r="IWT3" s="54"/>
      <c r="IWU3" s="54"/>
      <c r="IWV3" s="54"/>
      <c r="IWW3" s="54"/>
      <c r="IWX3" s="54"/>
      <c r="IWY3" s="54"/>
      <c r="IWZ3" s="54"/>
      <c r="IXA3" s="54"/>
      <c r="IXB3" s="54"/>
      <c r="IXC3" s="54"/>
      <c r="IXD3" s="54"/>
      <c r="IXE3" s="54"/>
      <c r="IXF3" s="54"/>
      <c r="IXG3" s="54"/>
      <c r="IXH3" s="54"/>
      <c r="IXI3" s="54"/>
      <c r="IXJ3" s="54"/>
      <c r="IXK3" s="54"/>
      <c r="IXL3" s="54"/>
      <c r="IXM3" s="54"/>
      <c r="IXN3" s="54"/>
      <c r="IXO3" s="54"/>
      <c r="IXP3" s="54"/>
      <c r="IXQ3" s="54"/>
      <c r="IXR3" s="54"/>
      <c r="IXS3" s="54"/>
      <c r="IXT3" s="54"/>
      <c r="IXU3" s="54"/>
      <c r="IXV3" s="54"/>
      <c r="IXW3" s="54"/>
      <c r="IXX3" s="54"/>
      <c r="IXY3" s="54"/>
      <c r="IXZ3" s="54"/>
      <c r="IYA3" s="54"/>
      <c r="IYB3" s="54"/>
      <c r="IYC3" s="54"/>
      <c r="IYD3" s="54"/>
      <c r="IYE3" s="54"/>
      <c r="IYF3" s="54"/>
      <c r="IYG3" s="54"/>
      <c r="IYH3" s="54"/>
      <c r="IYI3" s="54"/>
      <c r="IYJ3" s="54"/>
      <c r="IYK3" s="54"/>
      <c r="IYL3" s="54"/>
      <c r="IYM3" s="54"/>
      <c r="IYN3" s="54"/>
      <c r="IYO3" s="54"/>
      <c r="IYP3" s="54"/>
      <c r="IYQ3" s="54"/>
      <c r="IYR3" s="54"/>
      <c r="IYS3" s="54"/>
      <c r="IYT3" s="54"/>
      <c r="IYU3" s="54"/>
      <c r="IYV3" s="54"/>
      <c r="IYW3" s="54"/>
      <c r="IYX3" s="54"/>
      <c r="IYY3" s="54"/>
      <c r="IYZ3" s="54"/>
      <c r="IZA3" s="54"/>
      <c r="IZB3" s="54"/>
      <c r="IZC3" s="54"/>
      <c r="IZD3" s="54"/>
      <c r="IZE3" s="54"/>
      <c r="IZF3" s="54"/>
      <c r="IZG3" s="54"/>
      <c r="IZH3" s="54"/>
      <c r="IZI3" s="54"/>
      <c r="IZJ3" s="54"/>
      <c r="IZK3" s="54"/>
      <c r="IZL3" s="54"/>
      <c r="IZM3" s="54"/>
      <c r="IZN3" s="54"/>
      <c r="IZO3" s="54"/>
      <c r="IZP3" s="54"/>
      <c r="IZQ3" s="54"/>
      <c r="IZR3" s="54"/>
      <c r="IZS3" s="54"/>
      <c r="IZT3" s="54"/>
      <c r="IZU3" s="54"/>
      <c r="IZV3" s="54"/>
      <c r="IZW3" s="54"/>
      <c r="IZX3" s="54"/>
      <c r="IZY3" s="54"/>
      <c r="IZZ3" s="54"/>
      <c r="JAA3" s="54"/>
      <c r="JAB3" s="54"/>
      <c r="JAC3" s="54"/>
      <c r="JAD3" s="54"/>
      <c r="JAE3" s="54"/>
      <c r="JAF3" s="54"/>
      <c r="JAG3" s="54"/>
      <c r="JAH3" s="54"/>
      <c r="JAI3" s="54"/>
      <c r="JAJ3" s="54"/>
      <c r="JAK3" s="54"/>
      <c r="JAL3" s="54"/>
      <c r="JAM3" s="54"/>
      <c r="JAN3" s="54"/>
      <c r="JAO3" s="54"/>
      <c r="JAP3" s="54"/>
      <c r="JAQ3" s="54"/>
      <c r="JAR3" s="54"/>
      <c r="JAS3" s="54"/>
      <c r="JAT3" s="54"/>
      <c r="JAU3" s="54"/>
      <c r="JAV3" s="54"/>
      <c r="JAW3" s="54"/>
      <c r="JAX3" s="54"/>
      <c r="JAY3" s="54"/>
      <c r="JAZ3" s="54"/>
      <c r="JBA3" s="54"/>
      <c r="JBB3" s="54"/>
      <c r="JBC3" s="54"/>
      <c r="JBD3" s="54"/>
      <c r="JBE3" s="54"/>
      <c r="JBF3" s="54"/>
      <c r="JBG3" s="54"/>
      <c r="JBH3" s="54"/>
      <c r="JBI3" s="54"/>
      <c r="JBJ3" s="54"/>
      <c r="JBK3" s="54"/>
      <c r="JBL3" s="54"/>
      <c r="JBM3" s="54"/>
      <c r="JBN3" s="54"/>
      <c r="JBO3" s="54"/>
      <c r="JBP3" s="54"/>
      <c r="JBQ3" s="54"/>
      <c r="JBR3" s="54"/>
      <c r="JBS3" s="54"/>
      <c r="JBT3" s="54"/>
      <c r="JBU3" s="54"/>
      <c r="JBV3" s="54"/>
      <c r="JBW3" s="54"/>
      <c r="JBX3" s="54"/>
      <c r="JBY3" s="54"/>
      <c r="JBZ3" s="54"/>
      <c r="JCA3" s="54"/>
      <c r="JCB3" s="54"/>
      <c r="JCC3" s="54"/>
      <c r="JCD3" s="54"/>
      <c r="JCE3" s="54"/>
      <c r="JCF3" s="54"/>
      <c r="JCG3" s="54"/>
      <c r="JCH3" s="54"/>
      <c r="JCI3" s="54"/>
      <c r="JCJ3" s="54"/>
      <c r="JCK3" s="54"/>
      <c r="JCL3" s="54"/>
      <c r="JCM3" s="54"/>
      <c r="JCN3" s="54"/>
      <c r="JCO3" s="54"/>
      <c r="JCP3" s="54"/>
      <c r="JCQ3" s="54"/>
      <c r="JCR3" s="54"/>
      <c r="JCS3" s="54"/>
      <c r="JCT3" s="54"/>
      <c r="JCU3" s="54"/>
      <c r="JCV3" s="54"/>
      <c r="JCW3" s="54"/>
      <c r="JCX3" s="54"/>
      <c r="JCY3" s="54"/>
      <c r="JCZ3" s="54"/>
      <c r="JDA3" s="54"/>
      <c r="JDB3" s="54"/>
      <c r="JDC3" s="54"/>
      <c r="JDD3" s="54"/>
      <c r="JDE3" s="54"/>
      <c r="JDF3" s="54"/>
      <c r="JDG3" s="54"/>
      <c r="JDH3" s="54"/>
      <c r="JDI3" s="54"/>
      <c r="JDJ3" s="54"/>
      <c r="JDK3" s="54"/>
      <c r="JDL3" s="54"/>
      <c r="JDM3" s="54"/>
      <c r="JDN3" s="54"/>
      <c r="JDO3" s="54"/>
      <c r="JDP3" s="54"/>
      <c r="JDQ3" s="54"/>
      <c r="JDR3" s="54"/>
      <c r="JDS3" s="54"/>
      <c r="JDT3" s="54"/>
      <c r="JDU3" s="54"/>
      <c r="JDV3" s="54"/>
      <c r="JDW3" s="54"/>
      <c r="JDX3" s="54"/>
      <c r="JDY3" s="54"/>
      <c r="JDZ3" s="54"/>
      <c r="JEA3" s="54"/>
      <c r="JEB3" s="54"/>
      <c r="JEC3" s="54"/>
      <c r="JED3" s="54"/>
      <c r="JEE3" s="54"/>
      <c r="JEF3" s="54"/>
      <c r="JEG3" s="54"/>
      <c r="JEH3" s="54"/>
      <c r="JEI3" s="54"/>
      <c r="JEJ3" s="54"/>
      <c r="JEK3" s="54"/>
      <c r="JEL3" s="54"/>
      <c r="JEM3" s="54"/>
      <c r="JEN3" s="54"/>
      <c r="JEO3" s="54"/>
      <c r="JEP3" s="54"/>
      <c r="JEQ3" s="54"/>
      <c r="JER3" s="54"/>
      <c r="JES3" s="54"/>
      <c r="JET3" s="54"/>
      <c r="JEU3" s="54"/>
      <c r="JEV3" s="54"/>
      <c r="JEW3" s="54"/>
      <c r="JEX3" s="54"/>
      <c r="JEY3" s="54"/>
      <c r="JEZ3" s="54"/>
      <c r="JFA3" s="54"/>
      <c r="JFB3" s="54"/>
      <c r="JFC3" s="54"/>
      <c r="JFD3" s="54"/>
      <c r="JFE3" s="54"/>
      <c r="JFF3" s="54"/>
      <c r="JFG3" s="54"/>
      <c r="JFH3" s="54"/>
      <c r="JFI3" s="54"/>
      <c r="JFJ3" s="54"/>
      <c r="JFK3" s="54"/>
      <c r="JFL3" s="54"/>
      <c r="JFM3" s="54"/>
      <c r="JFN3" s="54"/>
      <c r="JFO3" s="54"/>
      <c r="JFP3" s="54"/>
      <c r="JFQ3" s="54"/>
      <c r="JFR3" s="54"/>
      <c r="JFS3" s="54"/>
      <c r="JFT3" s="54"/>
      <c r="JFU3" s="54"/>
      <c r="JFV3" s="54"/>
      <c r="JFW3" s="54"/>
      <c r="JFX3" s="54"/>
      <c r="JFY3" s="54"/>
      <c r="JFZ3" s="54"/>
      <c r="JGA3" s="54"/>
      <c r="JGB3" s="54"/>
      <c r="JGC3" s="54"/>
      <c r="JGD3" s="54"/>
      <c r="JGE3" s="54"/>
      <c r="JGF3" s="54"/>
      <c r="JGG3" s="54"/>
      <c r="JGH3" s="54"/>
      <c r="JGI3" s="54"/>
      <c r="JGJ3" s="54"/>
      <c r="JGK3" s="54"/>
      <c r="JGL3" s="54"/>
      <c r="JGM3" s="54"/>
      <c r="JGN3" s="54"/>
      <c r="JGO3" s="54"/>
      <c r="JGP3" s="54"/>
      <c r="JGQ3" s="54"/>
      <c r="JGR3" s="54"/>
      <c r="JGS3" s="54"/>
      <c r="JGT3" s="54"/>
      <c r="JGU3" s="54"/>
      <c r="JGV3" s="54"/>
      <c r="JGW3" s="54"/>
      <c r="JGX3" s="54"/>
      <c r="JGY3" s="54"/>
      <c r="JGZ3" s="54"/>
      <c r="JHA3" s="54"/>
      <c r="JHB3" s="54"/>
      <c r="JHC3" s="54"/>
      <c r="JHD3" s="54"/>
      <c r="JHE3" s="54"/>
      <c r="JHF3" s="54"/>
      <c r="JHG3" s="54"/>
      <c r="JHH3" s="54"/>
      <c r="JHI3" s="54"/>
      <c r="JHJ3" s="54"/>
      <c r="JHK3" s="54"/>
      <c r="JHL3" s="54"/>
      <c r="JHM3" s="54"/>
      <c r="JHN3" s="54"/>
      <c r="JHO3" s="54"/>
      <c r="JHP3" s="54"/>
      <c r="JHQ3" s="54"/>
      <c r="JHR3" s="54"/>
      <c r="JHS3" s="54"/>
      <c r="JHT3" s="54"/>
      <c r="JHU3" s="54"/>
      <c r="JHV3" s="54"/>
      <c r="JHW3" s="54"/>
      <c r="JHX3" s="54"/>
      <c r="JHY3" s="54"/>
      <c r="JHZ3" s="54"/>
      <c r="JIA3" s="54"/>
      <c r="JIB3" s="54"/>
      <c r="JIC3" s="54"/>
      <c r="JID3" s="54"/>
      <c r="JIE3" s="54"/>
      <c r="JIF3" s="54"/>
      <c r="JIG3" s="54"/>
      <c r="JIH3" s="54"/>
      <c r="JII3" s="54"/>
      <c r="JIJ3" s="54"/>
      <c r="JIK3" s="54"/>
      <c r="JIL3" s="54"/>
      <c r="JIM3" s="54"/>
      <c r="JIN3" s="54"/>
      <c r="JIO3" s="54"/>
      <c r="JIP3" s="54"/>
      <c r="JIQ3" s="54"/>
      <c r="JIR3" s="54"/>
      <c r="JIS3" s="54"/>
      <c r="JIT3" s="54"/>
      <c r="JIU3" s="54"/>
      <c r="JIV3" s="54"/>
      <c r="JIW3" s="54"/>
      <c r="JIX3" s="54"/>
      <c r="JIY3" s="54"/>
      <c r="JIZ3" s="54"/>
      <c r="JJA3" s="54"/>
      <c r="JJB3" s="54"/>
      <c r="JJC3" s="54"/>
      <c r="JJD3" s="54"/>
      <c r="JJE3" s="54"/>
      <c r="JJF3" s="54"/>
      <c r="JJG3" s="54"/>
      <c r="JJH3" s="54"/>
      <c r="JJI3" s="54"/>
      <c r="JJJ3" s="54"/>
      <c r="JJK3" s="54"/>
      <c r="JJL3" s="54"/>
      <c r="JJM3" s="54"/>
      <c r="JJN3" s="54"/>
      <c r="JJO3" s="54"/>
      <c r="JJP3" s="54"/>
      <c r="JJQ3" s="54"/>
      <c r="JJR3" s="54"/>
      <c r="JJS3" s="54"/>
      <c r="JJT3" s="54"/>
      <c r="JJU3" s="54"/>
      <c r="JJV3" s="54"/>
      <c r="JJW3" s="54"/>
      <c r="JJX3" s="54"/>
      <c r="JJY3" s="54"/>
      <c r="JJZ3" s="54"/>
      <c r="JKA3" s="54"/>
      <c r="JKB3" s="54"/>
      <c r="JKC3" s="54"/>
      <c r="JKD3" s="54"/>
      <c r="JKE3" s="54"/>
      <c r="JKF3" s="54"/>
      <c r="JKG3" s="54"/>
      <c r="JKH3" s="54"/>
      <c r="JKI3" s="54"/>
      <c r="JKJ3" s="54"/>
      <c r="JKK3" s="54"/>
      <c r="JKL3" s="54"/>
      <c r="JKM3" s="54"/>
      <c r="JKN3" s="54"/>
      <c r="JKO3" s="54"/>
      <c r="JKP3" s="54"/>
      <c r="JKQ3" s="54"/>
      <c r="JKR3" s="54"/>
      <c r="JKS3" s="54"/>
      <c r="JKT3" s="54"/>
      <c r="JKU3" s="54"/>
      <c r="JKV3" s="54"/>
      <c r="JKW3" s="54"/>
      <c r="JKX3" s="54"/>
      <c r="JKY3" s="54"/>
      <c r="JKZ3" s="54"/>
      <c r="JLA3" s="54"/>
      <c r="JLB3" s="54"/>
      <c r="JLC3" s="54"/>
      <c r="JLD3" s="54"/>
      <c r="JLE3" s="54"/>
      <c r="JLF3" s="54"/>
      <c r="JLG3" s="54"/>
      <c r="JLH3" s="54"/>
      <c r="JLI3" s="54"/>
      <c r="JLJ3" s="54"/>
      <c r="JLK3" s="54"/>
      <c r="JLL3" s="54"/>
      <c r="JLM3" s="54"/>
      <c r="JLN3" s="54"/>
      <c r="JLO3" s="54"/>
      <c r="JLP3" s="54"/>
      <c r="JLQ3" s="54"/>
      <c r="JLR3" s="54"/>
      <c r="JLS3" s="54"/>
      <c r="JLT3" s="54"/>
      <c r="JLU3" s="54"/>
      <c r="JLV3" s="54"/>
      <c r="JLW3" s="54"/>
      <c r="JLX3" s="54"/>
      <c r="JLY3" s="54"/>
      <c r="JLZ3" s="54"/>
      <c r="JMA3" s="54"/>
      <c r="JMB3" s="54"/>
      <c r="JMC3" s="54"/>
      <c r="JMD3" s="54"/>
      <c r="JME3" s="54"/>
      <c r="JMF3" s="54"/>
      <c r="JMG3" s="54"/>
      <c r="JMH3" s="54"/>
      <c r="JMI3" s="54"/>
      <c r="JMJ3" s="54"/>
      <c r="JMK3" s="54"/>
      <c r="JML3" s="54"/>
      <c r="JMM3" s="54"/>
      <c r="JMN3" s="54"/>
      <c r="JMO3" s="54"/>
      <c r="JMP3" s="54"/>
      <c r="JMQ3" s="54"/>
      <c r="JMR3" s="54"/>
      <c r="JMS3" s="54"/>
      <c r="JMT3" s="54"/>
      <c r="JMU3" s="54"/>
      <c r="JMV3" s="54"/>
      <c r="JMW3" s="54"/>
      <c r="JMX3" s="54"/>
      <c r="JMY3" s="54"/>
      <c r="JMZ3" s="54"/>
      <c r="JNA3" s="54"/>
      <c r="JNB3" s="54"/>
      <c r="JNC3" s="54"/>
      <c r="JND3" s="54"/>
      <c r="JNE3" s="54"/>
      <c r="JNF3" s="54"/>
      <c r="JNG3" s="54"/>
      <c r="JNH3" s="54"/>
      <c r="JNI3" s="54"/>
      <c r="JNJ3" s="54"/>
      <c r="JNK3" s="54"/>
      <c r="JNL3" s="54"/>
      <c r="JNM3" s="54"/>
      <c r="JNN3" s="54"/>
      <c r="JNO3" s="54"/>
      <c r="JNP3" s="54"/>
      <c r="JNQ3" s="54"/>
      <c r="JNR3" s="54"/>
      <c r="JNS3" s="54"/>
      <c r="JNT3" s="54"/>
      <c r="JNU3" s="54"/>
      <c r="JNV3" s="54"/>
      <c r="JNW3" s="54"/>
      <c r="JNX3" s="54"/>
      <c r="JNY3" s="54"/>
      <c r="JNZ3" s="54"/>
      <c r="JOA3" s="54"/>
      <c r="JOB3" s="54"/>
      <c r="JOC3" s="54"/>
      <c r="JOD3" s="54"/>
      <c r="JOE3" s="54"/>
      <c r="JOF3" s="54"/>
      <c r="JOG3" s="54"/>
      <c r="JOH3" s="54"/>
      <c r="JOI3" s="54"/>
      <c r="JOJ3" s="54"/>
      <c r="JOK3" s="54"/>
      <c r="JOL3" s="54"/>
      <c r="JOM3" s="54"/>
      <c r="JON3" s="54"/>
      <c r="JOO3" s="54"/>
      <c r="JOP3" s="54"/>
      <c r="JOQ3" s="54"/>
      <c r="JOR3" s="54"/>
      <c r="JOS3" s="54"/>
      <c r="JOT3" s="54"/>
      <c r="JOU3" s="54"/>
      <c r="JOV3" s="54"/>
      <c r="JOW3" s="54"/>
      <c r="JOX3" s="54"/>
      <c r="JOY3" s="54"/>
      <c r="JOZ3" s="54"/>
      <c r="JPA3" s="54"/>
      <c r="JPB3" s="54"/>
      <c r="JPC3" s="54"/>
      <c r="JPD3" s="54"/>
      <c r="JPE3" s="54"/>
      <c r="JPF3" s="54"/>
      <c r="JPG3" s="54"/>
      <c r="JPH3" s="54"/>
      <c r="JPI3" s="54"/>
      <c r="JPJ3" s="54"/>
      <c r="JPK3" s="54"/>
      <c r="JPL3" s="54"/>
      <c r="JPM3" s="54"/>
      <c r="JPN3" s="54"/>
      <c r="JPO3" s="54"/>
      <c r="JPP3" s="54"/>
      <c r="JPQ3" s="54"/>
      <c r="JPR3" s="54"/>
      <c r="JPS3" s="54"/>
      <c r="JPT3" s="54"/>
      <c r="JPU3" s="54"/>
      <c r="JPV3" s="54"/>
      <c r="JPW3" s="54"/>
      <c r="JPX3" s="54"/>
      <c r="JPY3" s="54"/>
      <c r="JPZ3" s="54"/>
      <c r="JQA3" s="54"/>
      <c r="JQB3" s="54"/>
      <c r="JQC3" s="54"/>
      <c r="JQD3" s="54"/>
      <c r="JQE3" s="54"/>
      <c r="JQF3" s="54"/>
      <c r="JQG3" s="54"/>
      <c r="JQH3" s="54"/>
      <c r="JQI3" s="54"/>
      <c r="JQJ3" s="54"/>
      <c r="JQK3" s="54"/>
      <c r="JQL3" s="54"/>
      <c r="JQM3" s="54"/>
      <c r="JQN3" s="54"/>
      <c r="JQO3" s="54"/>
      <c r="JQP3" s="54"/>
      <c r="JQQ3" s="54"/>
      <c r="JQR3" s="54"/>
      <c r="JQS3" s="54"/>
      <c r="JQT3" s="54"/>
      <c r="JQU3" s="54"/>
      <c r="JQV3" s="54"/>
      <c r="JQW3" s="54"/>
      <c r="JQX3" s="54"/>
      <c r="JQY3" s="54"/>
      <c r="JQZ3" s="54"/>
      <c r="JRA3" s="54"/>
      <c r="JRB3" s="54"/>
      <c r="JRC3" s="54"/>
      <c r="JRD3" s="54"/>
      <c r="JRE3" s="54"/>
      <c r="JRF3" s="54"/>
      <c r="JRG3" s="54"/>
      <c r="JRH3" s="54"/>
      <c r="JRI3" s="54"/>
      <c r="JRJ3" s="54"/>
      <c r="JRK3" s="54"/>
      <c r="JRL3" s="54"/>
      <c r="JRM3" s="54"/>
      <c r="JRN3" s="54"/>
      <c r="JRO3" s="54"/>
      <c r="JRP3" s="54"/>
      <c r="JRQ3" s="54"/>
      <c r="JRR3" s="54"/>
      <c r="JRS3" s="54"/>
      <c r="JRT3" s="54"/>
      <c r="JRU3" s="54"/>
      <c r="JRV3" s="54"/>
      <c r="JRW3" s="54"/>
      <c r="JRX3" s="54"/>
      <c r="JRY3" s="54"/>
      <c r="JRZ3" s="54"/>
      <c r="JSA3" s="54"/>
      <c r="JSB3" s="54"/>
      <c r="JSC3" s="54"/>
      <c r="JSD3" s="54"/>
      <c r="JSE3" s="54"/>
      <c r="JSF3" s="54"/>
      <c r="JSG3" s="54"/>
      <c r="JSH3" s="54"/>
      <c r="JSI3" s="54"/>
      <c r="JSJ3" s="54"/>
      <c r="JSK3" s="54"/>
      <c r="JSL3" s="54"/>
      <c r="JSM3" s="54"/>
      <c r="JSN3" s="54"/>
      <c r="JSO3" s="54"/>
      <c r="JSP3" s="54"/>
      <c r="JSQ3" s="54"/>
      <c r="JSR3" s="54"/>
      <c r="JSS3" s="54"/>
      <c r="JST3" s="54"/>
      <c r="JSU3" s="54"/>
      <c r="JSV3" s="54"/>
      <c r="JSW3" s="54"/>
      <c r="JSX3" s="54"/>
      <c r="JSY3" s="54"/>
      <c r="JSZ3" s="54"/>
      <c r="JTA3" s="54"/>
      <c r="JTB3" s="54"/>
      <c r="JTC3" s="54"/>
      <c r="JTD3" s="54"/>
      <c r="JTE3" s="54"/>
      <c r="JTF3" s="54"/>
      <c r="JTG3" s="54"/>
      <c r="JTH3" s="54"/>
      <c r="JTI3" s="54"/>
      <c r="JTJ3" s="54"/>
      <c r="JTK3" s="54"/>
      <c r="JTL3" s="54"/>
      <c r="JTM3" s="54"/>
      <c r="JTN3" s="54"/>
      <c r="JTO3" s="54"/>
      <c r="JTP3" s="54"/>
      <c r="JTQ3" s="54"/>
      <c r="JTR3" s="54"/>
      <c r="JTS3" s="54"/>
      <c r="JTT3" s="54"/>
      <c r="JTU3" s="54"/>
      <c r="JTV3" s="54"/>
      <c r="JTW3" s="54"/>
      <c r="JTX3" s="54"/>
      <c r="JTY3" s="54"/>
      <c r="JTZ3" s="54"/>
      <c r="JUA3" s="54"/>
      <c r="JUB3" s="54"/>
      <c r="JUC3" s="54"/>
      <c r="JUD3" s="54"/>
      <c r="JUE3" s="54"/>
      <c r="JUF3" s="54"/>
      <c r="JUG3" s="54"/>
      <c r="JUH3" s="54"/>
      <c r="JUI3" s="54"/>
      <c r="JUJ3" s="54"/>
      <c r="JUK3" s="54"/>
      <c r="JUL3" s="54"/>
      <c r="JUM3" s="54"/>
      <c r="JUN3" s="54"/>
      <c r="JUO3" s="54"/>
      <c r="JUP3" s="54"/>
      <c r="JUQ3" s="54"/>
      <c r="JUR3" s="54"/>
      <c r="JUS3" s="54"/>
      <c r="JUT3" s="54"/>
      <c r="JUU3" s="54"/>
      <c r="JUV3" s="54"/>
      <c r="JUW3" s="54"/>
      <c r="JUX3" s="54"/>
      <c r="JUY3" s="54"/>
      <c r="JUZ3" s="54"/>
      <c r="JVA3" s="54"/>
      <c r="JVB3" s="54"/>
      <c r="JVC3" s="54"/>
      <c r="JVD3" s="54"/>
      <c r="JVE3" s="54"/>
      <c r="JVF3" s="54"/>
      <c r="JVG3" s="54"/>
      <c r="JVH3" s="54"/>
      <c r="JVI3" s="54"/>
      <c r="JVJ3" s="54"/>
      <c r="JVK3" s="54"/>
      <c r="JVL3" s="54"/>
      <c r="JVM3" s="54"/>
      <c r="JVN3" s="54"/>
      <c r="JVO3" s="54"/>
      <c r="JVP3" s="54"/>
      <c r="JVQ3" s="54"/>
      <c r="JVR3" s="54"/>
      <c r="JVS3" s="54"/>
      <c r="JVT3" s="54"/>
      <c r="JVU3" s="54"/>
      <c r="JVV3" s="54"/>
      <c r="JVW3" s="54"/>
      <c r="JVX3" s="54"/>
      <c r="JVY3" s="54"/>
      <c r="JVZ3" s="54"/>
      <c r="JWA3" s="54"/>
      <c r="JWB3" s="54"/>
      <c r="JWC3" s="54"/>
      <c r="JWD3" s="54"/>
      <c r="JWE3" s="54"/>
      <c r="JWF3" s="54"/>
      <c r="JWG3" s="54"/>
      <c r="JWH3" s="54"/>
      <c r="JWI3" s="54"/>
      <c r="JWJ3" s="54"/>
      <c r="JWK3" s="54"/>
      <c r="JWL3" s="54"/>
      <c r="JWM3" s="54"/>
      <c r="JWN3" s="54"/>
      <c r="JWO3" s="54"/>
      <c r="JWP3" s="54"/>
      <c r="JWQ3" s="54"/>
      <c r="JWR3" s="54"/>
      <c r="JWS3" s="54"/>
      <c r="JWT3" s="54"/>
      <c r="JWU3" s="54"/>
      <c r="JWV3" s="54"/>
      <c r="JWW3" s="54"/>
      <c r="JWX3" s="54"/>
      <c r="JWY3" s="54"/>
      <c r="JWZ3" s="54"/>
      <c r="JXA3" s="54"/>
      <c r="JXB3" s="54"/>
      <c r="JXC3" s="54"/>
      <c r="JXD3" s="54"/>
      <c r="JXE3" s="54"/>
      <c r="JXF3" s="54"/>
      <c r="JXG3" s="54"/>
      <c r="JXH3" s="54"/>
      <c r="JXI3" s="54"/>
      <c r="JXJ3" s="54"/>
      <c r="JXK3" s="54"/>
      <c r="JXL3" s="54"/>
      <c r="JXM3" s="54"/>
      <c r="JXN3" s="54"/>
      <c r="JXO3" s="54"/>
      <c r="JXP3" s="54"/>
      <c r="JXQ3" s="54"/>
      <c r="JXR3" s="54"/>
      <c r="JXS3" s="54"/>
      <c r="JXT3" s="54"/>
      <c r="JXU3" s="54"/>
      <c r="JXV3" s="54"/>
      <c r="JXW3" s="54"/>
      <c r="JXX3" s="54"/>
      <c r="JXY3" s="54"/>
      <c r="JXZ3" s="54"/>
      <c r="JYA3" s="54"/>
      <c r="JYB3" s="54"/>
      <c r="JYC3" s="54"/>
      <c r="JYD3" s="54"/>
      <c r="JYE3" s="54"/>
      <c r="JYF3" s="54"/>
      <c r="JYG3" s="54"/>
      <c r="JYH3" s="54"/>
      <c r="JYI3" s="54"/>
      <c r="JYJ3" s="54"/>
      <c r="JYK3" s="54"/>
      <c r="JYL3" s="54"/>
      <c r="JYM3" s="54"/>
      <c r="JYN3" s="54"/>
      <c r="JYO3" s="54"/>
      <c r="JYP3" s="54"/>
      <c r="JYQ3" s="54"/>
      <c r="JYR3" s="54"/>
      <c r="JYS3" s="54"/>
      <c r="JYT3" s="54"/>
      <c r="JYU3" s="54"/>
      <c r="JYV3" s="54"/>
      <c r="JYW3" s="54"/>
      <c r="JYX3" s="54"/>
      <c r="JYY3" s="54"/>
      <c r="JYZ3" s="54"/>
      <c r="JZA3" s="54"/>
      <c r="JZB3" s="54"/>
      <c r="JZC3" s="54"/>
      <c r="JZD3" s="54"/>
      <c r="JZE3" s="54"/>
      <c r="JZF3" s="54"/>
      <c r="JZG3" s="54"/>
      <c r="JZH3" s="54"/>
      <c r="JZI3" s="54"/>
      <c r="JZJ3" s="54"/>
      <c r="JZK3" s="54"/>
      <c r="JZL3" s="54"/>
      <c r="JZM3" s="54"/>
      <c r="JZN3" s="54"/>
      <c r="JZO3" s="54"/>
      <c r="JZP3" s="54"/>
      <c r="JZQ3" s="54"/>
      <c r="JZR3" s="54"/>
      <c r="JZS3" s="54"/>
      <c r="JZT3" s="54"/>
      <c r="JZU3" s="54"/>
      <c r="JZV3" s="54"/>
      <c r="JZW3" s="54"/>
      <c r="JZX3" s="54"/>
      <c r="JZY3" s="54"/>
      <c r="JZZ3" s="54"/>
      <c r="KAA3" s="54"/>
      <c r="KAB3" s="54"/>
      <c r="KAC3" s="54"/>
      <c r="KAD3" s="54"/>
      <c r="KAE3" s="54"/>
      <c r="KAF3" s="54"/>
      <c r="KAG3" s="54"/>
      <c r="KAH3" s="54"/>
      <c r="KAI3" s="54"/>
      <c r="KAJ3" s="54"/>
      <c r="KAK3" s="54"/>
      <c r="KAL3" s="54"/>
      <c r="KAM3" s="54"/>
      <c r="KAN3" s="54"/>
      <c r="KAO3" s="54"/>
      <c r="KAP3" s="54"/>
      <c r="KAQ3" s="54"/>
      <c r="KAR3" s="54"/>
      <c r="KAS3" s="54"/>
      <c r="KAT3" s="54"/>
      <c r="KAU3" s="54"/>
      <c r="KAV3" s="54"/>
      <c r="KAW3" s="54"/>
      <c r="KAX3" s="54"/>
      <c r="KAY3" s="54"/>
      <c r="KAZ3" s="54"/>
      <c r="KBA3" s="54"/>
      <c r="KBB3" s="54"/>
      <c r="KBC3" s="54"/>
      <c r="KBD3" s="54"/>
      <c r="KBE3" s="54"/>
      <c r="KBF3" s="54"/>
      <c r="KBG3" s="54"/>
      <c r="KBH3" s="54"/>
      <c r="KBI3" s="54"/>
      <c r="KBJ3" s="54"/>
      <c r="KBK3" s="54"/>
      <c r="KBL3" s="54"/>
      <c r="KBM3" s="54"/>
      <c r="KBN3" s="54"/>
      <c r="KBO3" s="54"/>
      <c r="KBP3" s="54"/>
      <c r="KBQ3" s="54"/>
      <c r="KBR3" s="54"/>
      <c r="KBS3" s="54"/>
      <c r="KBT3" s="54"/>
      <c r="KBU3" s="54"/>
      <c r="KBV3" s="54"/>
      <c r="KBW3" s="54"/>
      <c r="KBX3" s="54"/>
      <c r="KBY3" s="54"/>
      <c r="KBZ3" s="54"/>
      <c r="KCA3" s="54"/>
      <c r="KCB3" s="54"/>
      <c r="KCC3" s="54"/>
      <c r="KCD3" s="54"/>
      <c r="KCE3" s="54"/>
      <c r="KCF3" s="54"/>
      <c r="KCG3" s="54"/>
      <c r="KCH3" s="54"/>
      <c r="KCI3" s="54"/>
      <c r="KCJ3" s="54"/>
      <c r="KCK3" s="54"/>
      <c r="KCL3" s="54"/>
      <c r="KCM3" s="54"/>
      <c r="KCN3" s="54"/>
      <c r="KCO3" s="54"/>
      <c r="KCP3" s="54"/>
      <c r="KCQ3" s="54"/>
      <c r="KCR3" s="54"/>
      <c r="KCS3" s="54"/>
      <c r="KCT3" s="54"/>
      <c r="KCU3" s="54"/>
      <c r="KCV3" s="54"/>
      <c r="KCW3" s="54"/>
      <c r="KCX3" s="54"/>
      <c r="KCY3" s="54"/>
      <c r="KCZ3" s="54"/>
      <c r="KDA3" s="54"/>
      <c r="KDB3" s="54"/>
      <c r="KDC3" s="54"/>
      <c r="KDD3" s="54"/>
      <c r="KDE3" s="54"/>
      <c r="KDF3" s="54"/>
      <c r="KDG3" s="54"/>
      <c r="KDH3" s="54"/>
      <c r="KDI3" s="54"/>
      <c r="KDJ3" s="54"/>
      <c r="KDK3" s="54"/>
      <c r="KDL3" s="54"/>
      <c r="KDM3" s="54"/>
      <c r="KDN3" s="54"/>
      <c r="KDO3" s="54"/>
      <c r="KDP3" s="54"/>
      <c r="KDQ3" s="54"/>
      <c r="KDR3" s="54"/>
      <c r="KDS3" s="54"/>
      <c r="KDT3" s="54"/>
      <c r="KDU3" s="54"/>
      <c r="KDV3" s="54"/>
      <c r="KDW3" s="54"/>
      <c r="KDX3" s="54"/>
      <c r="KDY3" s="54"/>
      <c r="KDZ3" s="54"/>
      <c r="KEA3" s="54"/>
      <c r="KEB3" s="54"/>
      <c r="KEC3" s="54"/>
      <c r="KED3" s="54"/>
      <c r="KEE3" s="54"/>
      <c r="KEF3" s="54"/>
      <c r="KEG3" s="54"/>
      <c r="KEH3" s="54"/>
      <c r="KEI3" s="54"/>
      <c r="KEJ3" s="54"/>
      <c r="KEK3" s="54"/>
      <c r="KEL3" s="54"/>
      <c r="KEM3" s="54"/>
      <c r="KEN3" s="54"/>
      <c r="KEO3" s="54"/>
      <c r="KEP3" s="54"/>
      <c r="KEQ3" s="54"/>
      <c r="KER3" s="54"/>
      <c r="KES3" s="54"/>
      <c r="KET3" s="54"/>
      <c r="KEU3" s="54"/>
      <c r="KEV3" s="54"/>
      <c r="KEW3" s="54"/>
      <c r="KEX3" s="54"/>
      <c r="KEY3" s="54"/>
      <c r="KEZ3" s="54"/>
      <c r="KFA3" s="54"/>
      <c r="KFB3" s="54"/>
      <c r="KFC3" s="54"/>
      <c r="KFD3" s="54"/>
      <c r="KFE3" s="54"/>
      <c r="KFF3" s="54"/>
      <c r="KFG3" s="54"/>
      <c r="KFH3" s="54"/>
      <c r="KFI3" s="54"/>
      <c r="KFJ3" s="54"/>
      <c r="KFK3" s="54"/>
      <c r="KFL3" s="54"/>
      <c r="KFM3" s="54"/>
      <c r="KFN3" s="54"/>
      <c r="KFO3" s="54"/>
      <c r="KFP3" s="54"/>
      <c r="KFQ3" s="54"/>
      <c r="KFR3" s="54"/>
      <c r="KFS3" s="54"/>
      <c r="KFT3" s="54"/>
      <c r="KFU3" s="54"/>
      <c r="KFV3" s="54"/>
      <c r="KFW3" s="54"/>
      <c r="KFX3" s="54"/>
      <c r="KFY3" s="54"/>
      <c r="KFZ3" s="54"/>
      <c r="KGA3" s="54"/>
      <c r="KGB3" s="54"/>
      <c r="KGC3" s="54"/>
      <c r="KGD3" s="54"/>
      <c r="KGE3" s="54"/>
      <c r="KGF3" s="54"/>
      <c r="KGG3" s="54"/>
      <c r="KGH3" s="54"/>
      <c r="KGI3" s="54"/>
      <c r="KGJ3" s="54"/>
      <c r="KGK3" s="54"/>
      <c r="KGL3" s="54"/>
      <c r="KGM3" s="54"/>
      <c r="KGN3" s="54"/>
      <c r="KGO3" s="54"/>
      <c r="KGP3" s="54"/>
      <c r="KGQ3" s="54"/>
      <c r="KGR3" s="54"/>
      <c r="KGS3" s="54"/>
      <c r="KGT3" s="54"/>
      <c r="KGU3" s="54"/>
      <c r="KGV3" s="54"/>
      <c r="KGW3" s="54"/>
      <c r="KGX3" s="54"/>
      <c r="KGY3" s="54"/>
      <c r="KGZ3" s="54"/>
      <c r="KHA3" s="54"/>
      <c r="KHB3" s="54"/>
      <c r="KHC3" s="54"/>
      <c r="KHD3" s="54"/>
      <c r="KHE3" s="54"/>
      <c r="KHF3" s="54"/>
      <c r="KHG3" s="54"/>
      <c r="KHH3" s="54"/>
      <c r="KHI3" s="54"/>
      <c r="KHJ3" s="54"/>
      <c r="KHK3" s="54"/>
      <c r="KHL3" s="54"/>
      <c r="KHM3" s="54"/>
      <c r="KHN3" s="54"/>
      <c r="KHO3" s="54"/>
      <c r="KHP3" s="54"/>
      <c r="KHQ3" s="54"/>
      <c r="KHR3" s="54"/>
      <c r="KHS3" s="54"/>
      <c r="KHT3" s="54"/>
      <c r="KHU3" s="54"/>
      <c r="KHV3" s="54"/>
      <c r="KHW3" s="54"/>
      <c r="KHX3" s="54"/>
      <c r="KHY3" s="54"/>
      <c r="KHZ3" s="54"/>
      <c r="KIA3" s="54"/>
      <c r="KIB3" s="54"/>
      <c r="KIC3" s="54"/>
      <c r="KID3" s="54"/>
      <c r="KIE3" s="54"/>
      <c r="KIF3" s="54"/>
      <c r="KIG3" s="54"/>
      <c r="KIH3" s="54"/>
      <c r="KII3" s="54"/>
      <c r="KIJ3" s="54"/>
      <c r="KIK3" s="54"/>
      <c r="KIL3" s="54"/>
      <c r="KIM3" s="54"/>
      <c r="KIN3" s="54"/>
      <c r="KIO3" s="54"/>
      <c r="KIP3" s="54"/>
      <c r="KIQ3" s="54"/>
      <c r="KIR3" s="54"/>
      <c r="KIS3" s="54"/>
      <c r="KIT3" s="54"/>
      <c r="KIU3" s="54"/>
      <c r="KIV3" s="54"/>
      <c r="KIW3" s="54"/>
      <c r="KIX3" s="54"/>
      <c r="KIY3" s="54"/>
      <c r="KIZ3" s="54"/>
      <c r="KJA3" s="54"/>
      <c r="KJB3" s="54"/>
      <c r="KJC3" s="54"/>
      <c r="KJD3" s="54"/>
      <c r="KJE3" s="54"/>
      <c r="KJF3" s="54"/>
      <c r="KJG3" s="54"/>
      <c r="KJH3" s="54"/>
      <c r="KJI3" s="54"/>
      <c r="KJJ3" s="54"/>
      <c r="KJK3" s="54"/>
      <c r="KJL3" s="54"/>
      <c r="KJM3" s="54"/>
      <c r="KJN3" s="54"/>
      <c r="KJO3" s="54"/>
      <c r="KJP3" s="54"/>
      <c r="KJQ3" s="54"/>
      <c r="KJR3" s="54"/>
      <c r="KJS3" s="54"/>
      <c r="KJT3" s="54"/>
      <c r="KJU3" s="54"/>
      <c r="KJV3" s="54"/>
      <c r="KJW3" s="54"/>
      <c r="KJX3" s="54"/>
      <c r="KJY3" s="54"/>
      <c r="KJZ3" s="54"/>
      <c r="KKA3" s="54"/>
      <c r="KKB3" s="54"/>
      <c r="KKC3" s="54"/>
      <c r="KKD3" s="54"/>
      <c r="KKE3" s="54"/>
      <c r="KKF3" s="54"/>
      <c r="KKG3" s="54"/>
      <c r="KKH3" s="54"/>
      <c r="KKI3" s="54"/>
      <c r="KKJ3" s="54"/>
      <c r="KKK3" s="54"/>
      <c r="KKL3" s="54"/>
      <c r="KKM3" s="54"/>
      <c r="KKN3" s="54"/>
      <c r="KKO3" s="54"/>
      <c r="KKP3" s="54"/>
      <c r="KKQ3" s="54"/>
      <c r="KKR3" s="54"/>
      <c r="KKS3" s="54"/>
      <c r="KKT3" s="54"/>
      <c r="KKU3" s="54"/>
      <c r="KKV3" s="54"/>
      <c r="KKW3" s="54"/>
      <c r="KKX3" s="54"/>
      <c r="KKY3" s="54"/>
      <c r="KKZ3" s="54"/>
      <c r="KLA3" s="54"/>
      <c r="KLB3" s="54"/>
      <c r="KLC3" s="54"/>
      <c r="KLD3" s="54"/>
      <c r="KLE3" s="54"/>
      <c r="KLF3" s="54"/>
      <c r="KLG3" s="54"/>
      <c r="KLH3" s="54"/>
      <c r="KLI3" s="54"/>
      <c r="KLJ3" s="54"/>
      <c r="KLK3" s="54"/>
      <c r="KLL3" s="54"/>
      <c r="KLM3" s="54"/>
      <c r="KLN3" s="54"/>
      <c r="KLO3" s="54"/>
      <c r="KLP3" s="54"/>
      <c r="KLQ3" s="54"/>
      <c r="KLR3" s="54"/>
      <c r="KLS3" s="54"/>
      <c r="KLT3" s="54"/>
      <c r="KLU3" s="54"/>
      <c r="KLV3" s="54"/>
      <c r="KLW3" s="54"/>
      <c r="KLX3" s="54"/>
      <c r="KLY3" s="54"/>
      <c r="KLZ3" s="54"/>
      <c r="KMA3" s="54"/>
      <c r="KMB3" s="54"/>
      <c r="KMC3" s="54"/>
      <c r="KMD3" s="54"/>
      <c r="KME3" s="54"/>
      <c r="KMF3" s="54"/>
      <c r="KMG3" s="54"/>
      <c r="KMH3" s="54"/>
      <c r="KMI3" s="54"/>
      <c r="KMJ3" s="54"/>
      <c r="KMK3" s="54"/>
      <c r="KML3" s="54"/>
      <c r="KMM3" s="54"/>
      <c r="KMN3" s="54"/>
      <c r="KMO3" s="54"/>
      <c r="KMP3" s="54"/>
      <c r="KMQ3" s="54"/>
      <c r="KMR3" s="54"/>
      <c r="KMS3" s="54"/>
      <c r="KMT3" s="54"/>
      <c r="KMU3" s="54"/>
      <c r="KMV3" s="54"/>
      <c r="KMW3" s="54"/>
      <c r="KMX3" s="54"/>
      <c r="KMY3" s="54"/>
      <c r="KMZ3" s="54"/>
      <c r="KNA3" s="54"/>
      <c r="KNB3" s="54"/>
      <c r="KNC3" s="54"/>
      <c r="KND3" s="54"/>
      <c r="KNE3" s="54"/>
      <c r="KNF3" s="54"/>
      <c r="KNG3" s="54"/>
      <c r="KNH3" s="54"/>
      <c r="KNI3" s="54"/>
      <c r="KNJ3" s="54"/>
      <c r="KNK3" s="54"/>
      <c r="KNL3" s="54"/>
      <c r="KNM3" s="54"/>
      <c r="KNN3" s="54"/>
      <c r="KNO3" s="54"/>
      <c r="KNP3" s="54"/>
      <c r="KNQ3" s="54"/>
      <c r="KNR3" s="54"/>
      <c r="KNS3" s="54"/>
      <c r="KNT3" s="54"/>
      <c r="KNU3" s="54"/>
      <c r="KNV3" s="54"/>
      <c r="KNW3" s="54"/>
      <c r="KNX3" s="54"/>
      <c r="KNY3" s="54"/>
      <c r="KNZ3" s="54"/>
      <c r="KOA3" s="54"/>
      <c r="KOB3" s="54"/>
      <c r="KOC3" s="54"/>
      <c r="KOD3" s="54"/>
      <c r="KOE3" s="54"/>
      <c r="KOF3" s="54"/>
      <c r="KOG3" s="54"/>
      <c r="KOH3" s="54"/>
      <c r="KOI3" s="54"/>
      <c r="KOJ3" s="54"/>
      <c r="KOK3" s="54"/>
      <c r="KOL3" s="54"/>
      <c r="KOM3" s="54"/>
      <c r="KON3" s="54"/>
      <c r="KOO3" s="54"/>
      <c r="KOP3" s="54"/>
      <c r="KOQ3" s="54"/>
      <c r="KOR3" s="54"/>
      <c r="KOS3" s="54"/>
      <c r="KOT3" s="54"/>
      <c r="KOU3" s="54"/>
      <c r="KOV3" s="54"/>
      <c r="KOW3" s="54"/>
      <c r="KOX3" s="54"/>
      <c r="KOY3" s="54"/>
      <c r="KOZ3" s="54"/>
      <c r="KPA3" s="54"/>
      <c r="KPB3" s="54"/>
      <c r="KPC3" s="54"/>
      <c r="KPD3" s="54"/>
      <c r="KPE3" s="54"/>
      <c r="KPF3" s="54"/>
      <c r="KPG3" s="54"/>
      <c r="KPH3" s="54"/>
      <c r="KPI3" s="54"/>
      <c r="KPJ3" s="54"/>
      <c r="KPK3" s="54"/>
      <c r="KPL3" s="54"/>
      <c r="KPM3" s="54"/>
      <c r="KPN3" s="54"/>
      <c r="KPO3" s="54"/>
      <c r="KPP3" s="54"/>
      <c r="KPQ3" s="54"/>
      <c r="KPR3" s="54"/>
      <c r="KPS3" s="54"/>
      <c r="KPT3" s="54"/>
      <c r="KPU3" s="54"/>
      <c r="KPV3" s="54"/>
      <c r="KPW3" s="54"/>
      <c r="KPX3" s="54"/>
      <c r="KPY3" s="54"/>
      <c r="KPZ3" s="54"/>
      <c r="KQA3" s="54"/>
      <c r="KQB3" s="54"/>
      <c r="KQC3" s="54"/>
      <c r="KQD3" s="54"/>
      <c r="KQE3" s="54"/>
      <c r="KQF3" s="54"/>
      <c r="KQG3" s="54"/>
      <c r="KQH3" s="54"/>
      <c r="KQI3" s="54"/>
      <c r="KQJ3" s="54"/>
      <c r="KQK3" s="54"/>
      <c r="KQL3" s="54"/>
      <c r="KQM3" s="54"/>
      <c r="KQN3" s="54"/>
      <c r="KQO3" s="54"/>
      <c r="KQP3" s="54"/>
      <c r="KQQ3" s="54"/>
      <c r="KQR3" s="54"/>
      <c r="KQS3" s="54"/>
      <c r="KQT3" s="54"/>
      <c r="KQU3" s="54"/>
      <c r="KQV3" s="54"/>
      <c r="KQW3" s="54"/>
      <c r="KQX3" s="54"/>
      <c r="KQY3" s="54"/>
      <c r="KQZ3" s="54"/>
      <c r="KRA3" s="54"/>
      <c r="KRB3" s="54"/>
      <c r="KRC3" s="54"/>
      <c r="KRD3" s="54"/>
      <c r="KRE3" s="54"/>
      <c r="KRF3" s="54"/>
      <c r="KRG3" s="54"/>
      <c r="KRH3" s="54"/>
      <c r="KRI3" s="54"/>
      <c r="KRJ3" s="54"/>
      <c r="KRK3" s="54"/>
      <c r="KRL3" s="54"/>
      <c r="KRM3" s="54"/>
      <c r="KRN3" s="54"/>
      <c r="KRO3" s="54"/>
      <c r="KRP3" s="54"/>
      <c r="KRQ3" s="54"/>
      <c r="KRR3" s="54"/>
      <c r="KRS3" s="54"/>
      <c r="KRT3" s="54"/>
      <c r="KRU3" s="54"/>
      <c r="KRV3" s="54"/>
      <c r="KRW3" s="54"/>
      <c r="KRX3" s="54"/>
      <c r="KRY3" s="54"/>
      <c r="KRZ3" s="54"/>
      <c r="KSA3" s="54"/>
      <c r="KSB3" s="54"/>
      <c r="KSC3" s="54"/>
      <c r="KSD3" s="54"/>
      <c r="KSE3" s="54"/>
      <c r="KSF3" s="54"/>
      <c r="KSG3" s="54"/>
      <c r="KSH3" s="54"/>
      <c r="KSI3" s="54"/>
      <c r="KSJ3" s="54"/>
      <c r="KSK3" s="54"/>
      <c r="KSL3" s="54"/>
      <c r="KSM3" s="54"/>
      <c r="KSN3" s="54"/>
      <c r="KSO3" s="54"/>
      <c r="KSP3" s="54"/>
      <c r="KSQ3" s="54"/>
      <c r="KSR3" s="54"/>
      <c r="KSS3" s="54"/>
      <c r="KST3" s="54"/>
      <c r="KSU3" s="54"/>
      <c r="KSV3" s="54"/>
      <c r="KSW3" s="54"/>
      <c r="KSX3" s="54"/>
      <c r="KSY3" s="54"/>
      <c r="KSZ3" s="54"/>
      <c r="KTA3" s="54"/>
      <c r="KTB3" s="54"/>
      <c r="KTC3" s="54"/>
      <c r="KTD3" s="54"/>
      <c r="KTE3" s="54"/>
      <c r="KTF3" s="54"/>
      <c r="KTG3" s="54"/>
      <c r="KTH3" s="54"/>
      <c r="KTI3" s="54"/>
      <c r="KTJ3" s="54"/>
      <c r="KTK3" s="54"/>
      <c r="KTL3" s="54"/>
      <c r="KTM3" s="54"/>
      <c r="KTN3" s="54"/>
      <c r="KTO3" s="54"/>
      <c r="KTP3" s="54"/>
      <c r="KTQ3" s="54"/>
      <c r="KTR3" s="54"/>
      <c r="KTS3" s="54"/>
      <c r="KTT3" s="54"/>
      <c r="KTU3" s="54"/>
      <c r="KTV3" s="54"/>
      <c r="KTW3" s="54"/>
      <c r="KTX3" s="54"/>
      <c r="KTY3" s="54"/>
      <c r="KTZ3" s="54"/>
      <c r="KUA3" s="54"/>
      <c r="KUB3" s="54"/>
      <c r="KUC3" s="54"/>
      <c r="KUD3" s="54"/>
      <c r="KUE3" s="54"/>
      <c r="KUF3" s="54"/>
      <c r="KUG3" s="54"/>
      <c r="KUH3" s="54"/>
      <c r="KUI3" s="54"/>
      <c r="KUJ3" s="54"/>
      <c r="KUK3" s="54"/>
      <c r="KUL3" s="54"/>
      <c r="KUM3" s="54"/>
      <c r="KUN3" s="54"/>
      <c r="KUO3" s="54"/>
      <c r="KUP3" s="54"/>
      <c r="KUQ3" s="54"/>
      <c r="KUR3" s="54"/>
      <c r="KUS3" s="54"/>
      <c r="KUT3" s="54"/>
      <c r="KUU3" s="54"/>
      <c r="KUV3" s="54"/>
      <c r="KUW3" s="54"/>
      <c r="KUX3" s="54"/>
      <c r="KUY3" s="54"/>
      <c r="KUZ3" s="54"/>
      <c r="KVA3" s="54"/>
      <c r="KVB3" s="54"/>
      <c r="KVC3" s="54"/>
      <c r="KVD3" s="54"/>
      <c r="KVE3" s="54"/>
      <c r="KVF3" s="54"/>
      <c r="KVG3" s="54"/>
      <c r="KVH3" s="54"/>
      <c r="KVI3" s="54"/>
      <c r="KVJ3" s="54"/>
      <c r="KVK3" s="54"/>
      <c r="KVL3" s="54"/>
      <c r="KVM3" s="54"/>
      <c r="KVN3" s="54"/>
      <c r="KVO3" s="54"/>
      <c r="KVP3" s="54"/>
      <c r="KVQ3" s="54"/>
      <c r="KVR3" s="54"/>
      <c r="KVS3" s="54"/>
      <c r="KVT3" s="54"/>
      <c r="KVU3" s="54"/>
      <c r="KVV3" s="54"/>
      <c r="KVW3" s="54"/>
      <c r="KVX3" s="54"/>
      <c r="KVY3" s="54"/>
      <c r="KVZ3" s="54"/>
      <c r="KWA3" s="54"/>
      <c r="KWB3" s="54"/>
      <c r="KWC3" s="54"/>
      <c r="KWD3" s="54"/>
      <c r="KWE3" s="54"/>
      <c r="KWF3" s="54"/>
      <c r="KWG3" s="54"/>
      <c r="KWH3" s="54"/>
      <c r="KWI3" s="54"/>
      <c r="KWJ3" s="54"/>
      <c r="KWK3" s="54"/>
      <c r="KWL3" s="54"/>
      <c r="KWM3" s="54"/>
      <c r="KWN3" s="54"/>
      <c r="KWO3" s="54"/>
      <c r="KWP3" s="54"/>
      <c r="KWQ3" s="54"/>
      <c r="KWR3" s="54"/>
      <c r="KWS3" s="54"/>
      <c r="KWT3" s="54"/>
      <c r="KWU3" s="54"/>
      <c r="KWV3" s="54"/>
      <c r="KWW3" s="54"/>
      <c r="KWX3" s="54"/>
      <c r="KWY3" s="54"/>
      <c r="KWZ3" s="54"/>
      <c r="KXA3" s="54"/>
      <c r="KXB3" s="54"/>
      <c r="KXC3" s="54"/>
      <c r="KXD3" s="54"/>
      <c r="KXE3" s="54"/>
      <c r="KXF3" s="54"/>
      <c r="KXG3" s="54"/>
      <c r="KXH3" s="54"/>
      <c r="KXI3" s="54"/>
      <c r="KXJ3" s="54"/>
      <c r="KXK3" s="54"/>
      <c r="KXL3" s="54"/>
      <c r="KXM3" s="54"/>
      <c r="KXN3" s="54"/>
      <c r="KXO3" s="54"/>
      <c r="KXP3" s="54"/>
      <c r="KXQ3" s="54"/>
      <c r="KXR3" s="54"/>
      <c r="KXS3" s="54"/>
      <c r="KXT3" s="54"/>
      <c r="KXU3" s="54"/>
      <c r="KXV3" s="54"/>
      <c r="KXW3" s="54"/>
      <c r="KXX3" s="54"/>
      <c r="KXY3" s="54"/>
      <c r="KXZ3" s="54"/>
      <c r="KYA3" s="54"/>
      <c r="KYB3" s="54"/>
      <c r="KYC3" s="54"/>
      <c r="KYD3" s="54"/>
      <c r="KYE3" s="54"/>
      <c r="KYF3" s="54"/>
      <c r="KYG3" s="54"/>
      <c r="KYH3" s="54"/>
      <c r="KYI3" s="54"/>
      <c r="KYJ3" s="54"/>
      <c r="KYK3" s="54"/>
      <c r="KYL3" s="54"/>
      <c r="KYM3" s="54"/>
      <c r="KYN3" s="54"/>
      <c r="KYO3" s="54"/>
      <c r="KYP3" s="54"/>
      <c r="KYQ3" s="54"/>
      <c r="KYR3" s="54"/>
      <c r="KYS3" s="54"/>
      <c r="KYT3" s="54"/>
      <c r="KYU3" s="54"/>
      <c r="KYV3" s="54"/>
      <c r="KYW3" s="54"/>
      <c r="KYX3" s="54"/>
      <c r="KYY3" s="54"/>
      <c r="KYZ3" s="54"/>
      <c r="KZA3" s="54"/>
      <c r="KZB3" s="54"/>
      <c r="KZC3" s="54"/>
      <c r="KZD3" s="54"/>
      <c r="KZE3" s="54"/>
      <c r="KZF3" s="54"/>
      <c r="KZG3" s="54"/>
      <c r="KZH3" s="54"/>
      <c r="KZI3" s="54"/>
      <c r="KZJ3" s="54"/>
      <c r="KZK3" s="54"/>
      <c r="KZL3" s="54"/>
      <c r="KZM3" s="54"/>
      <c r="KZN3" s="54"/>
      <c r="KZO3" s="54"/>
      <c r="KZP3" s="54"/>
      <c r="KZQ3" s="54"/>
      <c r="KZR3" s="54"/>
      <c r="KZS3" s="54"/>
      <c r="KZT3" s="54"/>
      <c r="KZU3" s="54"/>
      <c r="KZV3" s="54"/>
      <c r="KZW3" s="54"/>
      <c r="KZX3" s="54"/>
      <c r="KZY3" s="54"/>
      <c r="KZZ3" s="54"/>
      <c r="LAA3" s="54"/>
      <c r="LAB3" s="54"/>
      <c r="LAC3" s="54"/>
      <c r="LAD3" s="54"/>
      <c r="LAE3" s="54"/>
      <c r="LAF3" s="54"/>
      <c r="LAG3" s="54"/>
      <c r="LAH3" s="54"/>
      <c r="LAI3" s="54"/>
      <c r="LAJ3" s="54"/>
      <c r="LAK3" s="54"/>
      <c r="LAL3" s="54"/>
      <c r="LAM3" s="54"/>
      <c r="LAN3" s="54"/>
      <c r="LAO3" s="54"/>
      <c r="LAP3" s="54"/>
      <c r="LAQ3" s="54"/>
      <c r="LAR3" s="54"/>
      <c r="LAS3" s="54"/>
      <c r="LAT3" s="54"/>
      <c r="LAU3" s="54"/>
      <c r="LAV3" s="54"/>
      <c r="LAW3" s="54"/>
      <c r="LAX3" s="54"/>
      <c r="LAY3" s="54"/>
      <c r="LAZ3" s="54"/>
      <c r="LBA3" s="54"/>
      <c r="LBB3" s="54"/>
      <c r="LBC3" s="54"/>
      <c r="LBD3" s="54"/>
      <c r="LBE3" s="54"/>
      <c r="LBF3" s="54"/>
      <c r="LBG3" s="54"/>
      <c r="LBH3" s="54"/>
      <c r="LBI3" s="54"/>
      <c r="LBJ3" s="54"/>
      <c r="LBK3" s="54"/>
      <c r="LBL3" s="54"/>
      <c r="LBM3" s="54"/>
      <c r="LBN3" s="54"/>
      <c r="LBO3" s="54"/>
      <c r="LBP3" s="54"/>
      <c r="LBQ3" s="54"/>
      <c r="LBR3" s="54"/>
      <c r="LBS3" s="54"/>
      <c r="LBT3" s="54"/>
      <c r="LBU3" s="54"/>
      <c r="LBV3" s="54"/>
      <c r="LBW3" s="54"/>
      <c r="LBX3" s="54"/>
      <c r="LBY3" s="54"/>
      <c r="LBZ3" s="54"/>
      <c r="LCA3" s="54"/>
      <c r="LCB3" s="54"/>
      <c r="LCC3" s="54"/>
      <c r="LCD3" s="54"/>
      <c r="LCE3" s="54"/>
      <c r="LCF3" s="54"/>
      <c r="LCG3" s="54"/>
      <c r="LCH3" s="54"/>
      <c r="LCI3" s="54"/>
      <c r="LCJ3" s="54"/>
      <c r="LCK3" s="54"/>
      <c r="LCL3" s="54"/>
      <c r="LCM3" s="54"/>
      <c r="LCN3" s="54"/>
      <c r="LCO3" s="54"/>
      <c r="LCP3" s="54"/>
      <c r="LCQ3" s="54"/>
      <c r="LCR3" s="54"/>
      <c r="LCS3" s="54"/>
      <c r="LCT3" s="54"/>
      <c r="LCU3" s="54"/>
      <c r="LCV3" s="54"/>
      <c r="LCW3" s="54"/>
      <c r="LCX3" s="54"/>
      <c r="LCY3" s="54"/>
      <c r="LCZ3" s="54"/>
      <c r="LDA3" s="54"/>
      <c r="LDB3" s="54"/>
      <c r="LDC3" s="54"/>
      <c r="LDD3" s="54"/>
      <c r="LDE3" s="54"/>
      <c r="LDF3" s="54"/>
      <c r="LDG3" s="54"/>
      <c r="LDH3" s="54"/>
      <c r="LDI3" s="54"/>
      <c r="LDJ3" s="54"/>
      <c r="LDK3" s="54"/>
      <c r="LDL3" s="54"/>
      <c r="LDM3" s="54"/>
      <c r="LDN3" s="54"/>
      <c r="LDO3" s="54"/>
      <c r="LDP3" s="54"/>
      <c r="LDQ3" s="54"/>
      <c r="LDR3" s="54"/>
      <c r="LDS3" s="54"/>
      <c r="LDT3" s="54"/>
      <c r="LDU3" s="54"/>
      <c r="LDV3" s="54"/>
      <c r="LDW3" s="54"/>
      <c r="LDX3" s="54"/>
      <c r="LDY3" s="54"/>
      <c r="LDZ3" s="54"/>
      <c r="LEA3" s="54"/>
      <c r="LEB3" s="54"/>
      <c r="LEC3" s="54"/>
      <c r="LED3" s="54"/>
      <c r="LEE3" s="54"/>
      <c r="LEF3" s="54"/>
      <c r="LEG3" s="54"/>
      <c r="LEH3" s="54"/>
      <c r="LEI3" s="54"/>
      <c r="LEJ3" s="54"/>
      <c r="LEK3" s="54"/>
      <c r="LEL3" s="54"/>
      <c r="LEM3" s="54"/>
      <c r="LEN3" s="54"/>
      <c r="LEO3" s="54"/>
      <c r="LEP3" s="54"/>
      <c r="LEQ3" s="54"/>
      <c r="LER3" s="54"/>
      <c r="LES3" s="54"/>
      <c r="LET3" s="54"/>
      <c r="LEU3" s="54"/>
      <c r="LEV3" s="54"/>
      <c r="LEW3" s="54"/>
      <c r="LEX3" s="54"/>
      <c r="LEY3" s="54"/>
      <c r="LEZ3" s="54"/>
      <c r="LFA3" s="54"/>
      <c r="LFB3" s="54"/>
      <c r="LFC3" s="54"/>
      <c r="LFD3" s="54"/>
      <c r="LFE3" s="54"/>
      <c r="LFF3" s="54"/>
      <c r="LFG3" s="54"/>
      <c r="LFH3" s="54"/>
      <c r="LFI3" s="54"/>
      <c r="LFJ3" s="54"/>
      <c r="LFK3" s="54"/>
      <c r="LFL3" s="54"/>
      <c r="LFM3" s="54"/>
      <c r="LFN3" s="54"/>
      <c r="LFO3" s="54"/>
      <c r="LFP3" s="54"/>
      <c r="LFQ3" s="54"/>
      <c r="LFR3" s="54"/>
      <c r="LFS3" s="54"/>
      <c r="LFT3" s="54"/>
      <c r="LFU3" s="54"/>
      <c r="LFV3" s="54"/>
      <c r="LFW3" s="54"/>
      <c r="LFX3" s="54"/>
      <c r="LFY3" s="54"/>
      <c r="LFZ3" s="54"/>
      <c r="LGA3" s="54"/>
      <c r="LGB3" s="54"/>
      <c r="LGC3" s="54"/>
      <c r="LGD3" s="54"/>
      <c r="LGE3" s="54"/>
      <c r="LGF3" s="54"/>
      <c r="LGG3" s="54"/>
      <c r="LGH3" s="54"/>
      <c r="LGI3" s="54"/>
      <c r="LGJ3" s="54"/>
      <c r="LGK3" s="54"/>
      <c r="LGL3" s="54"/>
      <c r="LGM3" s="54"/>
      <c r="LGN3" s="54"/>
      <c r="LGO3" s="54"/>
      <c r="LGP3" s="54"/>
      <c r="LGQ3" s="54"/>
      <c r="LGR3" s="54"/>
      <c r="LGS3" s="54"/>
      <c r="LGT3" s="54"/>
      <c r="LGU3" s="54"/>
      <c r="LGV3" s="54"/>
      <c r="LGW3" s="54"/>
      <c r="LGX3" s="54"/>
      <c r="LGY3" s="54"/>
      <c r="LGZ3" s="54"/>
      <c r="LHA3" s="54"/>
      <c r="LHB3" s="54"/>
      <c r="LHC3" s="54"/>
      <c r="LHD3" s="54"/>
      <c r="LHE3" s="54"/>
      <c r="LHF3" s="54"/>
      <c r="LHG3" s="54"/>
      <c r="LHH3" s="54"/>
      <c r="LHI3" s="54"/>
      <c r="LHJ3" s="54"/>
      <c r="LHK3" s="54"/>
      <c r="LHL3" s="54"/>
      <c r="LHM3" s="54"/>
      <c r="LHN3" s="54"/>
      <c r="LHO3" s="54"/>
      <c r="LHP3" s="54"/>
      <c r="LHQ3" s="54"/>
      <c r="LHR3" s="54"/>
      <c r="LHS3" s="54"/>
      <c r="LHT3" s="54"/>
      <c r="LHU3" s="54"/>
      <c r="LHV3" s="54"/>
      <c r="LHW3" s="54"/>
      <c r="LHX3" s="54"/>
      <c r="LHY3" s="54"/>
      <c r="LHZ3" s="54"/>
      <c r="LIA3" s="54"/>
      <c r="LIB3" s="54"/>
      <c r="LIC3" s="54"/>
      <c r="LID3" s="54"/>
      <c r="LIE3" s="54"/>
      <c r="LIF3" s="54"/>
      <c r="LIG3" s="54"/>
      <c r="LIH3" s="54"/>
      <c r="LII3" s="54"/>
      <c r="LIJ3" s="54"/>
      <c r="LIK3" s="54"/>
      <c r="LIL3" s="54"/>
      <c r="LIM3" s="54"/>
      <c r="LIN3" s="54"/>
      <c r="LIO3" s="54"/>
      <c r="LIP3" s="54"/>
      <c r="LIQ3" s="54"/>
      <c r="LIR3" s="54"/>
      <c r="LIS3" s="54"/>
      <c r="LIT3" s="54"/>
      <c r="LIU3" s="54"/>
      <c r="LIV3" s="54"/>
      <c r="LIW3" s="54"/>
      <c r="LIX3" s="54"/>
      <c r="LIY3" s="54"/>
      <c r="LIZ3" s="54"/>
      <c r="LJA3" s="54"/>
      <c r="LJB3" s="54"/>
      <c r="LJC3" s="54"/>
      <c r="LJD3" s="54"/>
      <c r="LJE3" s="54"/>
      <c r="LJF3" s="54"/>
      <c r="LJG3" s="54"/>
      <c r="LJH3" s="54"/>
      <c r="LJI3" s="54"/>
      <c r="LJJ3" s="54"/>
      <c r="LJK3" s="54"/>
      <c r="LJL3" s="54"/>
      <c r="LJM3" s="54"/>
      <c r="LJN3" s="54"/>
      <c r="LJO3" s="54"/>
      <c r="LJP3" s="54"/>
      <c r="LJQ3" s="54"/>
      <c r="LJR3" s="54"/>
      <c r="LJS3" s="54"/>
      <c r="LJT3" s="54"/>
      <c r="LJU3" s="54"/>
      <c r="LJV3" s="54"/>
      <c r="LJW3" s="54"/>
      <c r="LJX3" s="54"/>
      <c r="LJY3" s="54"/>
      <c r="LJZ3" s="54"/>
      <c r="LKA3" s="54"/>
      <c r="LKB3" s="54"/>
      <c r="LKC3" s="54"/>
      <c r="LKD3" s="54"/>
      <c r="LKE3" s="54"/>
      <c r="LKF3" s="54"/>
      <c r="LKG3" s="54"/>
      <c r="LKH3" s="54"/>
      <c r="LKI3" s="54"/>
      <c r="LKJ3" s="54"/>
      <c r="LKK3" s="54"/>
      <c r="LKL3" s="54"/>
      <c r="LKM3" s="54"/>
      <c r="LKN3" s="54"/>
      <c r="LKO3" s="54"/>
      <c r="LKP3" s="54"/>
      <c r="LKQ3" s="54"/>
      <c r="LKR3" s="54"/>
      <c r="LKS3" s="54"/>
      <c r="LKT3" s="54"/>
      <c r="LKU3" s="54"/>
      <c r="LKV3" s="54"/>
      <c r="LKW3" s="54"/>
      <c r="LKX3" s="54"/>
      <c r="LKY3" s="54"/>
      <c r="LKZ3" s="54"/>
      <c r="LLA3" s="54"/>
      <c r="LLB3" s="54"/>
      <c r="LLC3" s="54"/>
      <c r="LLD3" s="54"/>
      <c r="LLE3" s="54"/>
      <c r="LLF3" s="54"/>
      <c r="LLG3" s="54"/>
      <c r="LLH3" s="54"/>
      <c r="LLI3" s="54"/>
      <c r="LLJ3" s="54"/>
      <c r="LLK3" s="54"/>
      <c r="LLL3" s="54"/>
      <c r="LLM3" s="54"/>
      <c r="LLN3" s="54"/>
      <c r="LLO3" s="54"/>
      <c r="LLP3" s="54"/>
      <c r="LLQ3" s="54"/>
      <c r="LLR3" s="54"/>
      <c r="LLS3" s="54"/>
      <c r="LLT3" s="54"/>
      <c r="LLU3" s="54"/>
      <c r="LLV3" s="54"/>
      <c r="LLW3" s="54"/>
      <c r="LLX3" s="54"/>
      <c r="LLY3" s="54"/>
      <c r="LLZ3" s="54"/>
      <c r="LMA3" s="54"/>
      <c r="LMB3" s="54"/>
      <c r="LMC3" s="54"/>
      <c r="LMD3" s="54"/>
      <c r="LME3" s="54"/>
      <c r="LMF3" s="54"/>
      <c r="LMG3" s="54"/>
      <c r="LMH3" s="54"/>
      <c r="LMI3" s="54"/>
      <c r="LMJ3" s="54"/>
      <c r="LMK3" s="54"/>
      <c r="LML3" s="54"/>
      <c r="LMM3" s="54"/>
      <c r="LMN3" s="54"/>
      <c r="LMO3" s="54"/>
      <c r="LMP3" s="54"/>
      <c r="LMQ3" s="54"/>
      <c r="LMR3" s="54"/>
      <c r="LMS3" s="54"/>
      <c r="LMT3" s="54"/>
      <c r="LMU3" s="54"/>
      <c r="LMV3" s="54"/>
      <c r="LMW3" s="54"/>
      <c r="LMX3" s="54"/>
      <c r="LMY3" s="54"/>
      <c r="LMZ3" s="54"/>
      <c r="LNA3" s="54"/>
      <c r="LNB3" s="54"/>
      <c r="LNC3" s="54"/>
      <c r="LND3" s="54"/>
      <c r="LNE3" s="54"/>
      <c r="LNF3" s="54"/>
      <c r="LNG3" s="54"/>
      <c r="LNH3" s="54"/>
      <c r="LNI3" s="54"/>
      <c r="LNJ3" s="54"/>
      <c r="LNK3" s="54"/>
      <c r="LNL3" s="54"/>
      <c r="LNM3" s="54"/>
      <c r="LNN3" s="54"/>
      <c r="LNO3" s="54"/>
      <c r="LNP3" s="54"/>
      <c r="LNQ3" s="54"/>
      <c r="LNR3" s="54"/>
      <c r="LNS3" s="54"/>
      <c r="LNT3" s="54"/>
      <c r="LNU3" s="54"/>
      <c r="LNV3" s="54"/>
      <c r="LNW3" s="54"/>
      <c r="LNX3" s="54"/>
      <c r="LNY3" s="54"/>
      <c r="LNZ3" s="54"/>
      <c r="LOA3" s="54"/>
      <c r="LOB3" s="54"/>
      <c r="LOC3" s="54"/>
      <c r="LOD3" s="54"/>
      <c r="LOE3" s="54"/>
      <c r="LOF3" s="54"/>
      <c r="LOG3" s="54"/>
      <c r="LOH3" s="54"/>
      <c r="LOI3" s="54"/>
      <c r="LOJ3" s="54"/>
      <c r="LOK3" s="54"/>
      <c r="LOL3" s="54"/>
      <c r="LOM3" s="54"/>
      <c r="LON3" s="54"/>
      <c r="LOO3" s="54"/>
      <c r="LOP3" s="54"/>
      <c r="LOQ3" s="54"/>
      <c r="LOR3" s="54"/>
      <c r="LOS3" s="54"/>
      <c r="LOT3" s="54"/>
      <c r="LOU3" s="54"/>
      <c r="LOV3" s="54"/>
      <c r="LOW3" s="54"/>
      <c r="LOX3" s="54"/>
      <c r="LOY3" s="54"/>
      <c r="LOZ3" s="54"/>
      <c r="LPA3" s="54"/>
      <c r="LPB3" s="54"/>
      <c r="LPC3" s="54"/>
      <c r="LPD3" s="54"/>
      <c r="LPE3" s="54"/>
      <c r="LPF3" s="54"/>
      <c r="LPG3" s="54"/>
      <c r="LPH3" s="54"/>
      <c r="LPI3" s="54"/>
      <c r="LPJ3" s="54"/>
      <c r="LPK3" s="54"/>
      <c r="LPL3" s="54"/>
      <c r="LPM3" s="54"/>
      <c r="LPN3" s="54"/>
      <c r="LPO3" s="54"/>
      <c r="LPP3" s="54"/>
      <c r="LPQ3" s="54"/>
      <c r="LPR3" s="54"/>
      <c r="LPS3" s="54"/>
      <c r="LPT3" s="54"/>
      <c r="LPU3" s="54"/>
      <c r="LPV3" s="54"/>
      <c r="LPW3" s="54"/>
      <c r="LPX3" s="54"/>
      <c r="LPY3" s="54"/>
      <c r="LPZ3" s="54"/>
      <c r="LQA3" s="54"/>
      <c r="LQB3" s="54"/>
      <c r="LQC3" s="54"/>
      <c r="LQD3" s="54"/>
      <c r="LQE3" s="54"/>
      <c r="LQF3" s="54"/>
      <c r="LQG3" s="54"/>
      <c r="LQH3" s="54"/>
      <c r="LQI3" s="54"/>
      <c r="LQJ3" s="54"/>
      <c r="LQK3" s="54"/>
      <c r="LQL3" s="54"/>
      <c r="LQM3" s="54"/>
      <c r="LQN3" s="54"/>
      <c r="LQO3" s="54"/>
      <c r="LQP3" s="54"/>
      <c r="LQQ3" s="54"/>
      <c r="LQR3" s="54"/>
      <c r="LQS3" s="54"/>
      <c r="LQT3" s="54"/>
      <c r="LQU3" s="54"/>
      <c r="LQV3" s="54"/>
      <c r="LQW3" s="54"/>
      <c r="LQX3" s="54"/>
      <c r="LQY3" s="54"/>
      <c r="LQZ3" s="54"/>
      <c r="LRA3" s="54"/>
      <c r="LRB3" s="54"/>
      <c r="LRC3" s="54"/>
      <c r="LRD3" s="54"/>
      <c r="LRE3" s="54"/>
      <c r="LRF3" s="54"/>
      <c r="LRG3" s="54"/>
      <c r="LRH3" s="54"/>
      <c r="LRI3" s="54"/>
      <c r="LRJ3" s="54"/>
      <c r="LRK3" s="54"/>
      <c r="LRL3" s="54"/>
      <c r="LRM3" s="54"/>
      <c r="LRN3" s="54"/>
      <c r="LRO3" s="54"/>
      <c r="LRP3" s="54"/>
      <c r="LRQ3" s="54"/>
      <c r="LRR3" s="54"/>
      <c r="LRS3" s="54"/>
      <c r="LRT3" s="54"/>
      <c r="LRU3" s="54"/>
      <c r="LRV3" s="54"/>
      <c r="LRW3" s="54"/>
      <c r="LRX3" s="54"/>
      <c r="LRY3" s="54"/>
      <c r="LRZ3" s="54"/>
      <c r="LSA3" s="54"/>
      <c r="LSB3" s="54"/>
      <c r="LSC3" s="54"/>
      <c r="LSD3" s="54"/>
      <c r="LSE3" s="54"/>
      <c r="LSF3" s="54"/>
      <c r="LSG3" s="54"/>
      <c r="LSH3" s="54"/>
      <c r="LSI3" s="54"/>
      <c r="LSJ3" s="54"/>
      <c r="LSK3" s="54"/>
      <c r="LSL3" s="54"/>
      <c r="LSM3" s="54"/>
      <c r="LSN3" s="54"/>
      <c r="LSO3" s="54"/>
      <c r="LSP3" s="54"/>
      <c r="LSQ3" s="54"/>
      <c r="LSR3" s="54"/>
      <c r="LSS3" s="54"/>
      <c r="LST3" s="54"/>
      <c r="LSU3" s="54"/>
      <c r="LSV3" s="54"/>
      <c r="LSW3" s="54"/>
      <c r="LSX3" s="54"/>
      <c r="LSY3" s="54"/>
      <c r="LSZ3" s="54"/>
      <c r="LTA3" s="54"/>
      <c r="LTB3" s="54"/>
      <c r="LTC3" s="54"/>
      <c r="LTD3" s="54"/>
      <c r="LTE3" s="54"/>
      <c r="LTF3" s="54"/>
      <c r="LTG3" s="54"/>
      <c r="LTH3" s="54"/>
      <c r="LTI3" s="54"/>
      <c r="LTJ3" s="54"/>
      <c r="LTK3" s="54"/>
      <c r="LTL3" s="54"/>
      <c r="LTM3" s="54"/>
      <c r="LTN3" s="54"/>
      <c r="LTO3" s="54"/>
      <c r="LTP3" s="54"/>
      <c r="LTQ3" s="54"/>
      <c r="LTR3" s="54"/>
      <c r="LTS3" s="54"/>
      <c r="LTT3" s="54"/>
      <c r="LTU3" s="54"/>
      <c r="LTV3" s="54"/>
      <c r="LTW3" s="54"/>
      <c r="LTX3" s="54"/>
      <c r="LTY3" s="54"/>
      <c r="LTZ3" s="54"/>
      <c r="LUA3" s="54"/>
      <c r="LUB3" s="54"/>
      <c r="LUC3" s="54"/>
      <c r="LUD3" s="54"/>
      <c r="LUE3" s="54"/>
      <c r="LUF3" s="54"/>
      <c r="LUG3" s="54"/>
      <c r="LUH3" s="54"/>
      <c r="LUI3" s="54"/>
      <c r="LUJ3" s="54"/>
      <c r="LUK3" s="54"/>
      <c r="LUL3" s="54"/>
      <c r="LUM3" s="54"/>
      <c r="LUN3" s="54"/>
      <c r="LUO3" s="54"/>
      <c r="LUP3" s="54"/>
      <c r="LUQ3" s="54"/>
      <c r="LUR3" s="54"/>
      <c r="LUS3" s="54"/>
      <c r="LUT3" s="54"/>
      <c r="LUU3" s="54"/>
      <c r="LUV3" s="54"/>
      <c r="LUW3" s="54"/>
      <c r="LUX3" s="54"/>
      <c r="LUY3" s="54"/>
      <c r="LUZ3" s="54"/>
      <c r="LVA3" s="54"/>
      <c r="LVB3" s="54"/>
      <c r="LVC3" s="54"/>
      <c r="LVD3" s="54"/>
      <c r="LVE3" s="54"/>
      <c r="LVF3" s="54"/>
      <c r="LVG3" s="54"/>
      <c r="LVH3" s="54"/>
      <c r="LVI3" s="54"/>
      <c r="LVJ3" s="54"/>
      <c r="LVK3" s="54"/>
      <c r="LVL3" s="54"/>
      <c r="LVM3" s="54"/>
      <c r="LVN3" s="54"/>
      <c r="LVO3" s="54"/>
      <c r="LVP3" s="54"/>
      <c r="LVQ3" s="54"/>
      <c r="LVR3" s="54"/>
      <c r="LVS3" s="54"/>
      <c r="LVT3" s="54"/>
      <c r="LVU3" s="54"/>
      <c r="LVV3" s="54"/>
      <c r="LVW3" s="54"/>
      <c r="LVX3" s="54"/>
      <c r="LVY3" s="54"/>
      <c r="LVZ3" s="54"/>
      <c r="LWA3" s="54"/>
      <c r="LWB3" s="54"/>
      <c r="LWC3" s="54"/>
      <c r="LWD3" s="54"/>
      <c r="LWE3" s="54"/>
      <c r="LWF3" s="54"/>
      <c r="LWG3" s="54"/>
      <c r="LWH3" s="54"/>
      <c r="LWI3" s="54"/>
      <c r="LWJ3" s="54"/>
      <c r="LWK3" s="54"/>
      <c r="LWL3" s="54"/>
      <c r="LWM3" s="54"/>
      <c r="LWN3" s="54"/>
      <c r="LWO3" s="54"/>
      <c r="LWP3" s="54"/>
      <c r="LWQ3" s="54"/>
      <c r="LWR3" s="54"/>
      <c r="LWS3" s="54"/>
      <c r="LWT3" s="54"/>
      <c r="LWU3" s="54"/>
      <c r="LWV3" s="54"/>
      <c r="LWW3" s="54"/>
      <c r="LWX3" s="54"/>
      <c r="LWY3" s="54"/>
      <c r="LWZ3" s="54"/>
      <c r="LXA3" s="54"/>
      <c r="LXB3" s="54"/>
      <c r="LXC3" s="54"/>
      <c r="LXD3" s="54"/>
      <c r="LXE3" s="54"/>
      <c r="LXF3" s="54"/>
      <c r="LXG3" s="54"/>
      <c r="LXH3" s="54"/>
      <c r="LXI3" s="54"/>
      <c r="LXJ3" s="54"/>
      <c r="LXK3" s="54"/>
      <c r="LXL3" s="54"/>
      <c r="LXM3" s="54"/>
      <c r="LXN3" s="54"/>
      <c r="LXO3" s="54"/>
      <c r="LXP3" s="54"/>
      <c r="LXQ3" s="54"/>
      <c r="LXR3" s="54"/>
      <c r="LXS3" s="54"/>
      <c r="LXT3" s="54"/>
      <c r="LXU3" s="54"/>
      <c r="LXV3" s="54"/>
      <c r="LXW3" s="54"/>
      <c r="LXX3" s="54"/>
      <c r="LXY3" s="54"/>
      <c r="LXZ3" s="54"/>
      <c r="LYA3" s="54"/>
      <c r="LYB3" s="54"/>
      <c r="LYC3" s="54"/>
      <c r="LYD3" s="54"/>
      <c r="LYE3" s="54"/>
      <c r="LYF3" s="54"/>
      <c r="LYG3" s="54"/>
      <c r="LYH3" s="54"/>
      <c r="LYI3" s="54"/>
      <c r="LYJ3" s="54"/>
      <c r="LYK3" s="54"/>
      <c r="LYL3" s="54"/>
      <c r="LYM3" s="54"/>
      <c r="LYN3" s="54"/>
      <c r="LYO3" s="54"/>
      <c r="LYP3" s="54"/>
      <c r="LYQ3" s="54"/>
      <c r="LYR3" s="54"/>
      <c r="LYS3" s="54"/>
      <c r="LYT3" s="54"/>
      <c r="LYU3" s="54"/>
      <c r="LYV3" s="54"/>
      <c r="LYW3" s="54"/>
      <c r="LYX3" s="54"/>
      <c r="LYY3" s="54"/>
      <c r="LYZ3" s="54"/>
      <c r="LZA3" s="54"/>
      <c r="LZB3" s="54"/>
      <c r="LZC3" s="54"/>
      <c r="LZD3" s="54"/>
      <c r="LZE3" s="54"/>
      <c r="LZF3" s="54"/>
      <c r="LZG3" s="54"/>
      <c r="LZH3" s="54"/>
      <c r="LZI3" s="54"/>
      <c r="LZJ3" s="54"/>
      <c r="LZK3" s="54"/>
      <c r="LZL3" s="54"/>
      <c r="LZM3" s="54"/>
      <c r="LZN3" s="54"/>
      <c r="LZO3" s="54"/>
      <c r="LZP3" s="54"/>
      <c r="LZQ3" s="54"/>
      <c r="LZR3" s="54"/>
      <c r="LZS3" s="54"/>
      <c r="LZT3" s="54"/>
      <c r="LZU3" s="54"/>
      <c r="LZV3" s="54"/>
      <c r="LZW3" s="54"/>
      <c r="LZX3" s="54"/>
      <c r="LZY3" s="54"/>
      <c r="LZZ3" s="54"/>
      <c r="MAA3" s="54"/>
      <c r="MAB3" s="54"/>
      <c r="MAC3" s="54"/>
      <c r="MAD3" s="54"/>
      <c r="MAE3" s="54"/>
      <c r="MAF3" s="54"/>
      <c r="MAG3" s="54"/>
      <c r="MAH3" s="54"/>
      <c r="MAI3" s="54"/>
      <c r="MAJ3" s="54"/>
      <c r="MAK3" s="54"/>
      <c r="MAL3" s="54"/>
      <c r="MAM3" s="54"/>
      <c r="MAN3" s="54"/>
      <c r="MAO3" s="54"/>
      <c r="MAP3" s="54"/>
      <c r="MAQ3" s="54"/>
      <c r="MAR3" s="54"/>
      <c r="MAS3" s="54"/>
      <c r="MAT3" s="54"/>
      <c r="MAU3" s="54"/>
      <c r="MAV3" s="54"/>
      <c r="MAW3" s="54"/>
      <c r="MAX3" s="54"/>
      <c r="MAY3" s="54"/>
      <c r="MAZ3" s="54"/>
      <c r="MBA3" s="54"/>
      <c r="MBB3" s="54"/>
      <c r="MBC3" s="54"/>
      <c r="MBD3" s="54"/>
      <c r="MBE3" s="54"/>
      <c r="MBF3" s="54"/>
      <c r="MBG3" s="54"/>
      <c r="MBH3" s="54"/>
      <c r="MBI3" s="54"/>
      <c r="MBJ3" s="54"/>
      <c r="MBK3" s="54"/>
      <c r="MBL3" s="54"/>
      <c r="MBM3" s="54"/>
      <c r="MBN3" s="54"/>
      <c r="MBO3" s="54"/>
      <c r="MBP3" s="54"/>
      <c r="MBQ3" s="54"/>
      <c r="MBR3" s="54"/>
      <c r="MBS3" s="54"/>
      <c r="MBT3" s="54"/>
      <c r="MBU3" s="54"/>
      <c r="MBV3" s="54"/>
      <c r="MBW3" s="54"/>
      <c r="MBX3" s="54"/>
      <c r="MBY3" s="54"/>
      <c r="MBZ3" s="54"/>
      <c r="MCA3" s="54"/>
      <c r="MCB3" s="54"/>
      <c r="MCC3" s="54"/>
      <c r="MCD3" s="54"/>
      <c r="MCE3" s="54"/>
      <c r="MCF3" s="54"/>
      <c r="MCG3" s="54"/>
      <c r="MCH3" s="54"/>
      <c r="MCI3" s="54"/>
      <c r="MCJ3" s="54"/>
      <c r="MCK3" s="54"/>
      <c r="MCL3" s="54"/>
      <c r="MCM3" s="54"/>
      <c r="MCN3" s="54"/>
      <c r="MCO3" s="54"/>
      <c r="MCP3" s="54"/>
      <c r="MCQ3" s="54"/>
      <c r="MCR3" s="54"/>
      <c r="MCS3" s="54"/>
      <c r="MCT3" s="54"/>
      <c r="MCU3" s="54"/>
      <c r="MCV3" s="54"/>
      <c r="MCW3" s="54"/>
      <c r="MCX3" s="54"/>
      <c r="MCY3" s="54"/>
      <c r="MCZ3" s="54"/>
      <c r="MDA3" s="54"/>
      <c r="MDB3" s="54"/>
      <c r="MDC3" s="54"/>
      <c r="MDD3" s="54"/>
      <c r="MDE3" s="54"/>
      <c r="MDF3" s="54"/>
      <c r="MDG3" s="54"/>
      <c r="MDH3" s="54"/>
      <c r="MDI3" s="54"/>
      <c r="MDJ3" s="54"/>
      <c r="MDK3" s="54"/>
      <c r="MDL3" s="54"/>
      <c r="MDM3" s="54"/>
      <c r="MDN3" s="54"/>
      <c r="MDO3" s="54"/>
      <c r="MDP3" s="54"/>
      <c r="MDQ3" s="54"/>
      <c r="MDR3" s="54"/>
      <c r="MDS3" s="54"/>
      <c r="MDT3" s="54"/>
      <c r="MDU3" s="54"/>
      <c r="MDV3" s="54"/>
      <c r="MDW3" s="54"/>
      <c r="MDX3" s="54"/>
      <c r="MDY3" s="54"/>
      <c r="MDZ3" s="54"/>
      <c r="MEA3" s="54"/>
      <c r="MEB3" s="54"/>
      <c r="MEC3" s="54"/>
      <c r="MED3" s="54"/>
      <c r="MEE3" s="54"/>
      <c r="MEF3" s="54"/>
      <c r="MEG3" s="54"/>
      <c r="MEH3" s="54"/>
      <c r="MEI3" s="54"/>
      <c r="MEJ3" s="54"/>
      <c r="MEK3" s="54"/>
      <c r="MEL3" s="54"/>
      <c r="MEM3" s="54"/>
      <c r="MEN3" s="54"/>
      <c r="MEO3" s="54"/>
      <c r="MEP3" s="54"/>
      <c r="MEQ3" s="54"/>
      <c r="MER3" s="54"/>
      <c r="MES3" s="54"/>
      <c r="MET3" s="54"/>
      <c r="MEU3" s="54"/>
      <c r="MEV3" s="54"/>
      <c r="MEW3" s="54"/>
      <c r="MEX3" s="54"/>
      <c r="MEY3" s="54"/>
      <c r="MEZ3" s="54"/>
      <c r="MFA3" s="54"/>
      <c r="MFB3" s="54"/>
      <c r="MFC3" s="54"/>
      <c r="MFD3" s="54"/>
      <c r="MFE3" s="54"/>
      <c r="MFF3" s="54"/>
      <c r="MFG3" s="54"/>
      <c r="MFH3" s="54"/>
      <c r="MFI3" s="54"/>
      <c r="MFJ3" s="54"/>
      <c r="MFK3" s="54"/>
      <c r="MFL3" s="54"/>
      <c r="MFM3" s="54"/>
      <c r="MFN3" s="54"/>
      <c r="MFO3" s="54"/>
      <c r="MFP3" s="54"/>
      <c r="MFQ3" s="54"/>
      <c r="MFR3" s="54"/>
      <c r="MFS3" s="54"/>
      <c r="MFT3" s="54"/>
      <c r="MFU3" s="54"/>
      <c r="MFV3" s="54"/>
      <c r="MFW3" s="54"/>
      <c r="MFX3" s="54"/>
      <c r="MFY3" s="54"/>
      <c r="MFZ3" s="54"/>
      <c r="MGA3" s="54"/>
      <c r="MGB3" s="54"/>
      <c r="MGC3" s="54"/>
      <c r="MGD3" s="54"/>
      <c r="MGE3" s="54"/>
      <c r="MGF3" s="54"/>
      <c r="MGG3" s="54"/>
      <c r="MGH3" s="54"/>
      <c r="MGI3" s="54"/>
      <c r="MGJ3" s="54"/>
      <c r="MGK3" s="54"/>
      <c r="MGL3" s="54"/>
      <c r="MGM3" s="54"/>
      <c r="MGN3" s="54"/>
      <c r="MGO3" s="54"/>
      <c r="MGP3" s="54"/>
      <c r="MGQ3" s="54"/>
      <c r="MGR3" s="54"/>
      <c r="MGS3" s="54"/>
      <c r="MGT3" s="54"/>
      <c r="MGU3" s="54"/>
      <c r="MGV3" s="54"/>
      <c r="MGW3" s="54"/>
      <c r="MGX3" s="54"/>
      <c r="MGY3" s="54"/>
      <c r="MGZ3" s="54"/>
      <c r="MHA3" s="54"/>
      <c r="MHB3" s="54"/>
      <c r="MHC3" s="54"/>
      <c r="MHD3" s="54"/>
      <c r="MHE3" s="54"/>
      <c r="MHF3" s="54"/>
      <c r="MHG3" s="54"/>
      <c r="MHH3" s="54"/>
      <c r="MHI3" s="54"/>
      <c r="MHJ3" s="54"/>
      <c r="MHK3" s="54"/>
      <c r="MHL3" s="54"/>
      <c r="MHM3" s="54"/>
      <c r="MHN3" s="54"/>
      <c r="MHO3" s="54"/>
      <c r="MHP3" s="54"/>
      <c r="MHQ3" s="54"/>
      <c r="MHR3" s="54"/>
      <c r="MHS3" s="54"/>
      <c r="MHT3" s="54"/>
      <c r="MHU3" s="54"/>
      <c r="MHV3" s="54"/>
      <c r="MHW3" s="54"/>
      <c r="MHX3" s="54"/>
      <c r="MHY3" s="54"/>
      <c r="MHZ3" s="54"/>
      <c r="MIA3" s="54"/>
      <c r="MIB3" s="54"/>
      <c r="MIC3" s="54"/>
      <c r="MID3" s="54"/>
      <c r="MIE3" s="54"/>
      <c r="MIF3" s="54"/>
      <c r="MIG3" s="54"/>
      <c r="MIH3" s="54"/>
      <c r="MII3" s="54"/>
      <c r="MIJ3" s="54"/>
      <c r="MIK3" s="54"/>
      <c r="MIL3" s="54"/>
      <c r="MIM3" s="54"/>
      <c r="MIN3" s="54"/>
      <c r="MIO3" s="54"/>
      <c r="MIP3" s="54"/>
      <c r="MIQ3" s="54"/>
      <c r="MIR3" s="54"/>
      <c r="MIS3" s="54"/>
      <c r="MIT3" s="54"/>
      <c r="MIU3" s="54"/>
      <c r="MIV3" s="54"/>
      <c r="MIW3" s="54"/>
      <c r="MIX3" s="54"/>
      <c r="MIY3" s="54"/>
      <c r="MIZ3" s="54"/>
      <c r="MJA3" s="54"/>
      <c r="MJB3" s="54"/>
      <c r="MJC3" s="54"/>
      <c r="MJD3" s="54"/>
      <c r="MJE3" s="54"/>
      <c r="MJF3" s="54"/>
      <c r="MJG3" s="54"/>
      <c r="MJH3" s="54"/>
      <c r="MJI3" s="54"/>
      <c r="MJJ3" s="54"/>
      <c r="MJK3" s="54"/>
      <c r="MJL3" s="54"/>
      <c r="MJM3" s="54"/>
      <c r="MJN3" s="54"/>
      <c r="MJO3" s="54"/>
      <c r="MJP3" s="54"/>
      <c r="MJQ3" s="54"/>
      <c r="MJR3" s="54"/>
      <c r="MJS3" s="54"/>
      <c r="MJT3" s="54"/>
      <c r="MJU3" s="54"/>
      <c r="MJV3" s="54"/>
      <c r="MJW3" s="54"/>
      <c r="MJX3" s="54"/>
      <c r="MJY3" s="54"/>
      <c r="MJZ3" s="54"/>
      <c r="MKA3" s="54"/>
      <c r="MKB3" s="54"/>
      <c r="MKC3" s="54"/>
      <c r="MKD3" s="54"/>
      <c r="MKE3" s="54"/>
      <c r="MKF3" s="54"/>
      <c r="MKG3" s="54"/>
      <c r="MKH3" s="54"/>
      <c r="MKI3" s="54"/>
      <c r="MKJ3" s="54"/>
      <c r="MKK3" s="54"/>
      <c r="MKL3" s="54"/>
      <c r="MKM3" s="54"/>
      <c r="MKN3" s="54"/>
      <c r="MKO3" s="54"/>
      <c r="MKP3" s="54"/>
      <c r="MKQ3" s="54"/>
      <c r="MKR3" s="54"/>
      <c r="MKS3" s="54"/>
      <c r="MKT3" s="54"/>
      <c r="MKU3" s="54"/>
      <c r="MKV3" s="54"/>
      <c r="MKW3" s="54"/>
      <c r="MKX3" s="54"/>
      <c r="MKY3" s="54"/>
      <c r="MKZ3" s="54"/>
      <c r="MLA3" s="54"/>
      <c r="MLB3" s="54"/>
      <c r="MLC3" s="54"/>
      <c r="MLD3" s="54"/>
      <c r="MLE3" s="54"/>
      <c r="MLF3" s="54"/>
      <c r="MLG3" s="54"/>
      <c r="MLH3" s="54"/>
      <c r="MLI3" s="54"/>
      <c r="MLJ3" s="54"/>
      <c r="MLK3" s="54"/>
      <c r="MLL3" s="54"/>
      <c r="MLM3" s="54"/>
      <c r="MLN3" s="54"/>
      <c r="MLO3" s="54"/>
      <c r="MLP3" s="54"/>
      <c r="MLQ3" s="54"/>
      <c r="MLR3" s="54"/>
      <c r="MLS3" s="54"/>
      <c r="MLT3" s="54"/>
      <c r="MLU3" s="54"/>
      <c r="MLV3" s="54"/>
      <c r="MLW3" s="54"/>
      <c r="MLX3" s="54"/>
      <c r="MLY3" s="54"/>
      <c r="MLZ3" s="54"/>
      <c r="MMA3" s="54"/>
      <c r="MMB3" s="54"/>
      <c r="MMC3" s="54"/>
      <c r="MMD3" s="54"/>
      <c r="MME3" s="54"/>
      <c r="MMF3" s="54"/>
      <c r="MMG3" s="54"/>
      <c r="MMH3" s="54"/>
      <c r="MMI3" s="54"/>
      <c r="MMJ3" s="54"/>
      <c r="MMK3" s="54"/>
      <c r="MML3" s="54"/>
      <c r="MMM3" s="54"/>
      <c r="MMN3" s="54"/>
      <c r="MMO3" s="54"/>
      <c r="MMP3" s="54"/>
      <c r="MMQ3" s="54"/>
      <c r="MMR3" s="54"/>
      <c r="MMS3" s="54"/>
      <c r="MMT3" s="54"/>
      <c r="MMU3" s="54"/>
      <c r="MMV3" s="54"/>
      <c r="MMW3" s="54"/>
      <c r="MMX3" s="54"/>
      <c r="MMY3" s="54"/>
      <c r="MMZ3" s="54"/>
      <c r="MNA3" s="54"/>
      <c r="MNB3" s="54"/>
      <c r="MNC3" s="54"/>
      <c r="MND3" s="54"/>
      <c r="MNE3" s="54"/>
      <c r="MNF3" s="54"/>
      <c r="MNG3" s="54"/>
      <c r="MNH3" s="54"/>
      <c r="MNI3" s="54"/>
      <c r="MNJ3" s="54"/>
      <c r="MNK3" s="54"/>
      <c r="MNL3" s="54"/>
      <c r="MNM3" s="54"/>
      <c r="MNN3" s="54"/>
      <c r="MNO3" s="54"/>
      <c r="MNP3" s="54"/>
      <c r="MNQ3" s="54"/>
      <c r="MNR3" s="54"/>
      <c r="MNS3" s="54"/>
      <c r="MNT3" s="54"/>
      <c r="MNU3" s="54"/>
      <c r="MNV3" s="54"/>
      <c r="MNW3" s="54"/>
      <c r="MNX3" s="54"/>
      <c r="MNY3" s="54"/>
      <c r="MNZ3" s="54"/>
      <c r="MOA3" s="54"/>
      <c r="MOB3" s="54"/>
      <c r="MOC3" s="54"/>
      <c r="MOD3" s="54"/>
      <c r="MOE3" s="54"/>
      <c r="MOF3" s="54"/>
      <c r="MOG3" s="54"/>
      <c r="MOH3" s="54"/>
      <c r="MOI3" s="54"/>
      <c r="MOJ3" s="54"/>
      <c r="MOK3" s="54"/>
      <c r="MOL3" s="54"/>
      <c r="MOM3" s="54"/>
      <c r="MON3" s="54"/>
      <c r="MOO3" s="54"/>
      <c r="MOP3" s="54"/>
      <c r="MOQ3" s="54"/>
      <c r="MOR3" s="54"/>
      <c r="MOS3" s="54"/>
      <c r="MOT3" s="54"/>
      <c r="MOU3" s="54"/>
      <c r="MOV3" s="54"/>
      <c r="MOW3" s="54"/>
      <c r="MOX3" s="54"/>
      <c r="MOY3" s="54"/>
      <c r="MOZ3" s="54"/>
      <c r="MPA3" s="54"/>
      <c r="MPB3" s="54"/>
      <c r="MPC3" s="54"/>
      <c r="MPD3" s="54"/>
      <c r="MPE3" s="54"/>
      <c r="MPF3" s="54"/>
      <c r="MPG3" s="54"/>
      <c r="MPH3" s="54"/>
      <c r="MPI3" s="54"/>
      <c r="MPJ3" s="54"/>
      <c r="MPK3" s="54"/>
      <c r="MPL3" s="54"/>
      <c r="MPM3" s="54"/>
      <c r="MPN3" s="54"/>
      <c r="MPO3" s="54"/>
      <c r="MPP3" s="54"/>
      <c r="MPQ3" s="54"/>
      <c r="MPR3" s="54"/>
      <c r="MPS3" s="54"/>
      <c r="MPT3" s="54"/>
      <c r="MPU3" s="54"/>
      <c r="MPV3" s="54"/>
      <c r="MPW3" s="54"/>
      <c r="MPX3" s="54"/>
      <c r="MPY3" s="54"/>
      <c r="MPZ3" s="54"/>
      <c r="MQA3" s="54"/>
      <c r="MQB3" s="54"/>
      <c r="MQC3" s="54"/>
      <c r="MQD3" s="54"/>
      <c r="MQE3" s="54"/>
      <c r="MQF3" s="54"/>
      <c r="MQG3" s="54"/>
      <c r="MQH3" s="54"/>
      <c r="MQI3" s="54"/>
      <c r="MQJ3" s="54"/>
      <c r="MQK3" s="54"/>
      <c r="MQL3" s="54"/>
      <c r="MQM3" s="54"/>
      <c r="MQN3" s="54"/>
      <c r="MQO3" s="54"/>
      <c r="MQP3" s="54"/>
      <c r="MQQ3" s="54"/>
      <c r="MQR3" s="54"/>
      <c r="MQS3" s="54"/>
      <c r="MQT3" s="54"/>
      <c r="MQU3" s="54"/>
      <c r="MQV3" s="54"/>
      <c r="MQW3" s="54"/>
      <c r="MQX3" s="54"/>
      <c r="MQY3" s="54"/>
      <c r="MQZ3" s="54"/>
      <c r="MRA3" s="54"/>
      <c r="MRB3" s="54"/>
      <c r="MRC3" s="54"/>
      <c r="MRD3" s="54"/>
      <c r="MRE3" s="54"/>
      <c r="MRF3" s="54"/>
      <c r="MRG3" s="54"/>
      <c r="MRH3" s="54"/>
      <c r="MRI3" s="54"/>
      <c r="MRJ3" s="54"/>
      <c r="MRK3" s="54"/>
      <c r="MRL3" s="54"/>
      <c r="MRM3" s="54"/>
      <c r="MRN3" s="54"/>
      <c r="MRO3" s="54"/>
      <c r="MRP3" s="54"/>
      <c r="MRQ3" s="54"/>
      <c r="MRR3" s="54"/>
      <c r="MRS3" s="54"/>
      <c r="MRT3" s="54"/>
      <c r="MRU3" s="54"/>
      <c r="MRV3" s="54"/>
      <c r="MRW3" s="54"/>
      <c r="MRX3" s="54"/>
      <c r="MRY3" s="54"/>
      <c r="MRZ3" s="54"/>
      <c r="MSA3" s="54"/>
      <c r="MSB3" s="54"/>
      <c r="MSC3" s="54"/>
      <c r="MSD3" s="54"/>
      <c r="MSE3" s="54"/>
      <c r="MSF3" s="54"/>
      <c r="MSG3" s="54"/>
      <c r="MSH3" s="54"/>
      <c r="MSI3" s="54"/>
      <c r="MSJ3" s="54"/>
      <c r="MSK3" s="54"/>
      <c r="MSL3" s="54"/>
      <c r="MSM3" s="54"/>
      <c r="MSN3" s="54"/>
      <c r="MSO3" s="54"/>
      <c r="MSP3" s="54"/>
      <c r="MSQ3" s="54"/>
      <c r="MSR3" s="54"/>
      <c r="MSS3" s="54"/>
      <c r="MST3" s="54"/>
      <c r="MSU3" s="54"/>
      <c r="MSV3" s="54"/>
      <c r="MSW3" s="54"/>
      <c r="MSX3" s="54"/>
      <c r="MSY3" s="54"/>
      <c r="MSZ3" s="54"/>
      <c r="MTA3" s="54"/>
      <c r="MTB3" s="54"/>
      <c r="MTC3" s="54"/>
      <c r="MTD3" s="54"/>
      <c r="MTE3" s="54"/>
      <c r="MTF3" s="54"/>
      <c r="MTG3" s="54"/>
      <c r="MTH3" s="54"/>
      <c r="MTI3" s="54"/>
      <c r="MTJ3" s="54"/>
      <c r="MTK3" s="54"/>
      <c r="MTL3" s="54"/>
      <c r="MTM3" s="54"/>
      <c r="MTN3" s="54"/>
      <c r="MTO3" s="54"/>
      <c r="MTP3" s="54"/>
      <c r="MTQ3" s="54"/>
      <c r="MTR3" s="54"/>
      <c r="MTS3" s="54"/>
      <c r="MTT3" s="54"/>
      <c r="MTU3" s="54"/>
      <c r="MTV3" s="54"/>
      <c r="MTW3" s="54"/>
      <c r="MTX3" s="54"/>
      <c r="MTY3" s="54"/>
      <c r="MTZ3" s="54"/>
      <c r="MUA3" s="54"/>
      <c r="MUB3" s="54"/>
      <c r="MUC3" s="54"/>
      <c r="MUD3" s="54"/>
      <c r="MUE3" s="54"/>
      <c r="MUF3" s="54"/>
      <c r="MUG3" s="54"/>
      <c r="MUH3" s="54"/>
      <c r="MUI3" s="54"/>
      <c r="MUJ3" s="54"/>
      <c r="MUK3" s="54"/>
      <c r="MUL3" s="54"/>
      <c r="MUM3" s="54"/>
      <c r="MUN3" s="54"/>
      <c r="MUO3" s="54"/>
      <c r="MUP3" s="54"/>
      <c r="MUQ3" s="54"/>
      <c r="MUR3" s="54"/>
      <c r="MUS3" s="54"/>
      <c r="MUT3" s="54"/>
      <c r="MUU3" s="54"/>
      <c r="MUV3" s="54"/>
      <c r="MUW3" s="54"/>
      <c r="MUX3" s="54"/>
      <c r="MUY3" s="54"/>
      <c r="MUZ3" s="54"/>
      <c r="MVA3" s="54"/>
      <c r="MVB3" s="54"/>
      <c r="MVC3" s="54"/>
      <c r="MVD3" s="54"/>
      <c r="MVE3" s="54"/>
      <c r="MVF3" s="54"/>
      <c r="MVG3" s="54"/>
      <c r="MVH3" s="54"/>
      <c r="MVI3" s="54"/>
      <c r="MVJ3" s="54"/>
      <c r="MVK3" s="54"/>
      <c r="MVL3" s="54"/>
      <c r="MVM3" s="54"/>
      <c r="MVN3" s="54"/>
      <c r="MVO3" s="54"/>
      <c r="MVP3" s="54"/>
      <c r="MVQ3" s="54"/>
      <c r="MVR3" s="54"/>
      <c r="MVS3" s="54"/>
      <c r="MVT3" s="54"/>
      <c r="MVU3" s="54"/>
      <c r="MVV3" s="54"/>
      <c r="MVW3" s="54"/>
      <c r="MVX3" s="54"/>
      <c r="MVY3" s="54"/>
      <c r="MVZ3" s="54"/>
      <c r="MWA3" s="54"/>
      <c r="MWB3" s="54"/>
      <c r="MWC3" s="54"/>
      <c r="MWD3" s="54"/>
      <c r="MWE3" s="54"/>
      <c r="MWF3" s="54"/>
      <c r="MWG3" s="54"/>
      <c r="MWH3" s="54"/>
      <c r="MWI3" s="54"/>
      <c r="MWJ3" s="54"/>
      <c r="MWK3" s="54"/>
      <c r="MWL3" s="54"/>
      <c r="MWM3" s="54"/>
      <c r="MWN3" s="54"/>
      <c r="MWO3" s="54"/>
      <c r="MWP3" s="54"/>
      <c r="MWQ3" s="54"/>
      <c r="MWR3" s="54"/>
      <c r="MWS3" s="54"/>
      <c r="MWT3" s="54"/>
      <c r="MWU3" s="54"/>
      <c r="MWV3" s="54"/>
      <c r="MWW3" s="54"/>
      <c r="MWX3" s="54"/>
      <c r="MWY3" s="54"/>
      <c r="MWZ3" s="54"/>
      <c r="MXA3" s="54"/>
      <c r="MXB3" s="54"/>
      <c r="MXC3" s="54"/>
      <c r="MXD3" s="54"/>
      <c r="MXE3" s="54"/>
      <c r="MXF3" s="54"/>
      <c r="MXG3" s="54"/>
      <c r="MXH3" s="54"/>
      <c r="MXI3" s="54"/>
      <c r="MXJ3" s="54"/>
      <c r="MXK3" s="54"/>
      <c r="MXL3" s="54"/>
      <c r="MXM3" s="54"/>
      <c r="MXN3" s="54"/>
      <c r="MXO3" s="54"/>
      <c r="MXP3" s="54"/>
      <c r="MXQ3" s="54"/>
      <c r="MXR3" s="54"/>
      <c r="MXS3" s="54"/>
      <c r="MXT3" s="54"/>
      <c r="MXU3" s="54"/>
      <c r="MXV3" s="54"/>
      <c r="MXW3" s="54"/>
      <c r="MXX3" s="54"/>
      <c r="MXY3" s="54"/>
      <c r="MXZ3" s="54"/>
      <c r="MYA3" s="54"/>
      <c r="MYB3" s="54"/>
      <c r="MYC3" s="54"/>
      <c r="MYD3" s="54"/>
      <c r="MYE3" s="54"/>
      <c r="MYF3" s="54"/>
      <c r="MYG3" s="54"/>
      <c r="MYH3" s="54"/>
      <c r="MYI3" s="54"/>
      <c r="MYJ3" s="54"/>
      <c r="MYK3" s="54"/>
      <c r="MYL3" s="54"/>
      <c r="MYM3" s="54"/>
      <c r="MYN3" s="54"/>
      <c r="MYO3" s="54"/>
      <c r="MYP3" s="54"/>
      <c r="MYQ3" s="54"/>
      <c r="MYR3" s="54"/>
      <c r="MYS3" s="54"/>
      <c r="MYT3" s="54"/>
      <c r="MYU3" s="54"/>
      <c r="MYV3" s="54"/>
      <c r="MYW3" s="54"/>
      <c r="MYX3" s="54"/>
      <c r="MYY3" s="54"/>
      <c r="MYZ3" s="54"/>
      <c r="MZA3" s="54"/>
      <c r="MZB3" s="54"/>
      <c r="MZC3" s="54"/>
      <c r="MZD3" s="54"/>
      <c r="MZE3" s="54"/>
      <c r="MZF3" s="54"/>
      <c r="MZG3" s="54"/>
      <c r="MZH3" s="54"/>
      <c r="MZI3" s="54"/>
      <c r="MZJ3" s="54"/>
      <c r="MZK3" s="54"/>
      <c r="MZL3" s="54"/>
      <c r="MZM3" s="54"/>
      <c r="MZN3" s="54"/>
      <c r="MZO3" s="54"/>
      <c r="MZP3" s="54"/>
      <c r="MZQ3" s="54"/>
      <c r="MZR3" s="54"/>
      <c r="MZS3" s="54"/>
      <c r="MZT3" s="54"/>
      <c r="MZU3" s="54"/>
      <c r="MZV3" s="54"/>
      <c r="MZW3" s="54"/>
      <c r="MZX3" s="54"/>
      <c r="MZY3" s="54"/>
      <c r="MZZ3" s="54"/>
      <c r="NAA3" s="54"/>
      <c r="NAB3" s="54"/>
      <c r="NAC3" s="54"/>
      <c r="NAD3" s="54"/>
      <c r="NAE3" s="54"/>
      <c r="NAF3" s="54"/>
      <c r="NAG3" s="54"/>
      <c r="NAH3" s="54"/>
      <c r="NAI3" s="54"/>
      <c r="NAJ3" s="54"/>
      <c r="NAK3" s="54"/>
      <c r="NAL3" s="54"/>
      <c r="NAM3" s="54"/>
      <c r="NAN3" s="54"/>
      <c r="NAO3" s="54"/>
      <c r="NAP3" s="54"/>
      <c r="NAQ3" s="54"/>
      <c r="NAR3" s="54"/>
      <c r="NAS3" s="54"/>
      <c r="NAT3" s="54"/>
      <c r="NAU3" s="54"/>
      <c r="NAV3" s="54"/>
      <c r="NAW3" s="54"/>
      <c r="NAX3" s="54"/>
      <c r="NAY3" s="54"/>
      <c r="NAZ3" s="54"/>
      <c r="NBA3" s="54"/>
      <c r="NBB3" s="54"/>
      <c r="NBC3" s="54"/>
      <c r="NBD3" s="54"/>
      <c r="NBE3" s="54"/>
      <c r="NBF3" s="54"/>
      <c r="NBG3" s="54"/>
      <c r="NBH3" s="54"/>
      <c r="NBI3" s="54"/>
      <c r="NBJ3" s="54"/>
      <c r="NBK3" s="54"/>
      <c r="NBL3" s="54"/>
      <c r="NBM3" s="54"/>
      <c r="NBN3" s="54"/>
      <c r="NBO3" s="54"/>
      <c r="NBP3" s="54"/>
      <c r="NBQ3" s="54"/>
      <c r="NBR3" s="54"/>
      <c r="NBS3" s="54"/>
      <c r="NBT3" s="54"/>
      <c r="NBU3" s="54"/>
      <c r="NBV3" s="54"/>
      <c r="NBW3" s="54"/>
      <c r="NBX3" s="54"/>
      <c r="NBY3" s="54"/>
      <c r="NBZ3" s="54"/>
      <c r="NCA3" s="54"/>
      <c r="NCB3" s="54"/>
      <c r="NCC3" s="54"/>
      <c r="NCD3" s="54"/>
      <c r="NCE3" s="54"/>
      <c r="NCF3" s="54"/>
      <c r="NCG3" s="54"/>
      <c r="NCH3" s="54"/>
      <c r="NCI3" s="54"/>
      <c r="NCJ3" s="54"/>
      <c r="NCK3" s="54"/>
      <c r="NCL3" s="54"/>
      <c r="NCM3" s="54"/>
      <c r="NCN3" s="54"/>
      <c r="NCO3" s="54"/>
      <c r="NCP3" s="54"/>
      <c r="NCQ3" s="54"/>
      <c r="NCR3" s="54"/>
      <c r="NCS3" s="54"/>
      <c r="NCT3" s="54"/>
      <c r="NCU3" s="54"/>
      <c r="NCV3" s="54"/>
      <c r="NCW3" s="54"/>
      <c r="NCX3" s="54"/>
      <c r="NCY3" s="54"/>
      <c r="NCZ3" s="54"/>
      <c r="NDA3" s="54"/>
      <c r="NDB3" s="54"/>
      <c r="NDC3" s="54"/>
      <c r="NDD3" s="54"/>
      <c r="NDE3" s="54"/>
      <c r="NDF3" s="54"/>
      <c r="NDG3" s="54"/>
      <c r="NDH3" s="54"/>
      <c r="NDI3" s="54"/>
      <c r="NDJ3" s="54"/>
      <c r="NDK3" s="54"/>
      <c r="NDL3" s="54"/>
      <c r="NDM3" s="54"/>
      <c r="NDN3" s="54"/>
      <c r="NDO3" s="54"/>
      <c r="NDP3" s="54"/>
      <c r="NDQ3" s="54"/>
      <c r="NDR3" s="54"/>
      <c r="NDS3" s="54"/>
      <c r="NDT3" s="54"/>
      <c r="NDU3" s="54"/>
      <c r="NDV3" s="54"/>
      <c r="NDW3" s="54"/>
      <c r="NDX3" s="54"/>
      <c r="NDY3" s="54"/>
      <c r="NDZ3" s="54"/>
      <c r="NEA3" s="54"/>
      <c r="NEB3" s="54"/>
      <c r="NEC3" s="54"/>
      <c r="NED3" s="54"/>
      <c r="NEE3" s="54"/>
      <c r="NEF3" s="54"/>
      <c r="NEG3" s="54"/>
      <c r="NEH3" s="54"/>
      <c r="NEI3" s="54"/>
      <c r="NEJ3" s="54"/>
      <c r="NEK3" s="54"/>
      <c r="NEL3" s="54"/>
      <c r="NEM3" s="54"/>
      <c r="NEN3" s="54"/>
      <c r="NEO3" s="54"/>
      <c r="NEP3" s="54"/>
      <c r="NEQ3" s="54"/>
      <c r="NER3" s="54"/>
      <c r="NES3" s="54"/>
      <c r="NET3" s="54"/>
      <c r="NEU3" s="54"/>
      <c r="NEV3" s="54"/>
      <c r="NEW3" s="54"/>
      <c r="NEX3" s="54"/>
      <c r="NEY3" s="54"/>
      <c r="NEZ3" s="54"/>
      <c r="NFA3" s="54"/>
      <c r="NFB3" s="54"/>
      <c r="NFC3" s="54"/>
      <c r="NFD3" s="54"/>
      <c r="NFE3" s="54"/>
      <c r="NFF3" s="54"/>
      <c r="NFG3" s="54"/>
      <c r="NFH3" s="54"/>
      <c r="NFI3" s="54"/>
      <c r="NFJ3" s="54"/>
      <c r="NFK3" s="54"/>
      <c r="NFL3" s="54"/>
      <c r="NFM3" s="54"/>
      <c r="NFN3" s="54"/>
      <c r="NFO3" s="54"/>
      <c r="NFP3" s="54"/>
      <c r="NFQ3" s="54"/>
      <c r="NFR3" s="54"/>
      <c r="NFS3" s="54"/>
      <c r="NFT3" s="54"/>
      <c r="NFU3" s="54"/>
      <c r="NFV3" s="54"/>
      <c r="NFW3" s="54"/>
      <c r="NFX3" s="54"/>
      <c r="NFY3" s="54"/>
      <c r="NFZ3" s="54"/>
      <c r="NGA3" s="54"/>
      <c r="NGB3" s="54"/>
      <c r="NGC3" s="54"/>
      <c r="NGD3" s="54"/>
      <c r="NGE3" s="54"/>
      <c r="NGF3" s="54"/>
      <c r="NGG3" s="54"/>
      <c r="NGH3" s="54"/>
      <c r="NGI3" s="54"/>
      <c r="NGJ3" s="54"/>
      <c r="NGK3" s="54"/>
      <c r="NGL3" s="54"/>
      <c r="NGM3" s="54"/>
      <c r="NGN3" s="54"/>
      <c r="NGO3" s="54"/>
      <c r="NGP3" s="54"/>
      <c r="NGQ3" s="54"/>
      <c r="NGR3" s="54"/>
      <c r="NGS3" s="54"/>
      <c r="NGT3" s="54"/>
      <c r="NGU3" s="54"/>
      <c r="NGV3" s="54"/>
      <c r="NGW3" s="54"/>
      <c r="NGX3" s="54"/>
      <c r="NGY3" s="54"/>
      <c r="NGZ3" s="54"/>
      <c r="NHA3" s="54"/>
      <c r="NHB3" s="54"/>
      <c r="NHC3" s="54"/>
      <c r="NHD3" s="54"/>
      <c r="NHE3" s="54"/>
      <c r="NHF3" s="54"/>
      <c r="NHG3" s="54"/>
      <c r="NHH3" s="54"/>
      <c r="NHI3" s="54"/>
      <c r="NHJ3" s="54"/>
      <c r="NHK3" s="54"/>
      <c r="NHL3" s="54"/>
      <c r="NHM3" s="54"/>
      <c r="NHN3" s="54"/>
      <c r="NHO3" s="54"/>
      <c r="NHP3" s="54"/>
      <c r="NHQ3" s="54"/>
      <c r="NHR3" s="54"/>
      <c r="NHS3" s="54"/>
      <c r="NHT3" s="54"/>
      <c r="NHU3" s="54"/>
      <c r="NHV3" s="54"/>
      <c r="NHW3" s="54"/>
      <c r="NHX3" s="54"/>
      <c r="NHY3" s="54"/>
      <c r="NHZ3" s="54"/>
      <c r="NIA3" s="54"/>
      <c r="NIB3" s="54"/>
      <c r="NIC3" s="54"/>
      <c r="NID3" s="54"/>
      <c r="NIE3" s="54"/>
      <c r="NIF3" s="54"/>
      <c r="NIG3" s="54"/>
      <c r="NIH3" s="54"/>
      <c r="NII3" s="54"/>
      <c r="NIJ3" s="54"/>
      <c r="NIK3" s="54"/>
      <c r="NIL3" s="54"/>
      <c r="NIM3" s="54"/>
      <c r="NIN3" s="54"/>
      <c r="NIO3" s="54"/>
      <c r="NIP3" s="54"/>
      <c r="NIQ3" s="54"/>
      <c r="NIR3" s="54"/>
      <c r="NIS3" s="54"/>
      <c r="NIT3" s="54"/>
      <c r="NIU3" s="54"/>
      <c r="NIV3" s="54"/>
      <c r="NIW3" s="54"/>
      <c r="NIX3" s="54"/>
      <c r="NIY3" s="54"/>
      <c r="NIZ3" s="54"/>
      <c r="NJA3" s="54"/>
      <c r="NJB3" s="54"/>
      <c r="NJC3" s="54"/>
      <c r="NJD3" s="54"/>
      <c r="NJE3" s="54"/>
      <c r="NJF3" s="54"/>
      <c r="NJG3" s="54"/>
      <c r="NJH3" s="54"/>
      <c r="NJI3" s="54"/>
      <c r="NJJ3" s="54"/>
      <c r="NJK3" s="54"/>
      <c r="NJL3" s="54"/>
      <c r="NJM3" s="54"/>
      <c r="NJN3" s="54"/>
      <c r="NJO3" s="54"/>
      <c r="NJP3" s="54"/>
      <c r="NJQ3" s="54"/>
      <c r="NJR3" s="54"/>
      <c r="NJS3" s="54"/>
      <c r="NJT3" s="54"/>
      <c r="NJU3" s="54"/>
      <c r="NJV3" s="54"/>
      <c r="NJW3" s="54"/>
      <c r="NJX3" s="54"/>
      <c r="NJY3" s="54"/>
      <c r="NJZ3" s="54"/>
      <c r="NKA3" s="54"/>
      <c r="NKB3" s="54"/>
      <c r="NKC3" s="54"/>
      <c r="NKD3" s="54"/>
      <c r="NKE3" s="54"/>
      <c r="NKF3" s="54"/>
      <c r="NKG3" s="54"/>
      <c r="NKH3" s="54"/>
      <c r="NKI3" s="54"/>
      <c r="NKJ3" s="54"/>
      <c r="NKK3" s="54"/>
      <c r="NKL3" s="54"/>
      <c r="NKM3" s="54"/>
      <c r="NKN3" s="54"/>
      <c r="NKO3" s="54"/>
      <c r="NKP3" s="54"/>
      <c r="NKQ3" s="54"/>
      <c r="NKR3" s="54"/>
      <c r="NKS3" s="54"/>
      <c r="NKT3" s="54"/>
      <c r="NKU3" s="54"/>
      <c r="NKV3" s="54"/>
      <c r="NKW3" s="54"/>
      <c r="NKX3" s="54"/>
      <c r="NKY3" s="54"/>
      <c r="NKZ3" s="54"/>
      <c r="NLA3" s="54"/>
      <c r="NLB3" s="54"/>
      <c r="NLC3" s="54"/>
      <c r="NLD3" s="54"/>
      <c r="NLE3" s="54"/>
      <c r="NLF3" s="54"/>
      <c r="NLG3" s="54"/>
      <c r="NLH3" s="54"/>
      <c r="NLI3" s="54"/>
      <c r="NLJ3" s="54"/>
      <c r="NLK3" s="54"/>
      <c r="NLL3" s="54"/>
      <c r="NLM3" s="54"/>
      <c r="NLN3" s="54"/>
      <c r="NLO3" s="54"/>
      <c r="NLP3" s="54"/>
      <c r="NLQ3" s="54"/>
      <c r="NLR3" s="54"/>
      <c r="NLS3" s="54"/>
      <c r="NLT3" s="54"/>
      <c r="NLU3" s="54"/>
      <c r="NLV3" s="54"/>
      <c r="NLW3" s="54"/>
      <c r="NLX3" s="54"/>
      <c r="NLY3" s="54"/>
      <c r="NLZ3" s="54"/>
      <c r="NMA3" s="54"/>
      <c r="NMB3" s="54"/>
      <c r="NMC3" s="54"/>
      <c r="NMD3" s="54"/>
      <c r="NME3" s="54"/>
      <c r="NMF3" s="54"/>
      <c r="NMG3" s="54"/>
      <c r="NMH3" s="54"/>
      <c r="NMI3" s="54"/>
      <c r="NMJ3" s="54"/>
      <c r="NMK3" s="54"/>
      <c r="NML3" s="54"/>
      <c r="NMM3" s="54"/>
      <c r="NMN3" s="54"/>
      <c r="NMO3" s="54"/>
      <c r="NMP3" s="54"/>
      <c r="NMQ3" s="54"/>
      <c r="NMR3" s="54"/>
      <c r="NMS3" s="54"/>
      <c r="NMT3" s="54"/>
      <c r="NMU3" s="54"/>
      <c r="NMV3" s="54"/>
      <c r="NMW3" s="54"/>
      <c r="NMX3" s="54"/>
      <c r="NMY3" s="54"/>
      <c r="NMZ3" s="54"/>
      <c r="NNA3" s="54"/>
      <c r="NNB3" s="54"/>
      <c r="NNC3" s="54"/>
      <c r="NND3" s="54"/>
      <c r="NNE3" s="54"/>
      <c r="NNF3" s="54"/>
      <c r="NNG3" s="54"/>
      <c r="NNH3" s="54"/>
      <c r="NNI3" s="54"/>
      <c r="NNJ3" s="54"/>
      <c r="NNK3" s="54"/>
      <c r="NNL3" s="54"/>
      <c r="NNM3" s="54"/>
      <c r="NNN3" s="54"/>
      <c r="NNO3" s="54"/>
      <c r="NNP3" s="54"/>
      <c r="NNQ3" s="54"/>
      <c r="NNR3" s="54"/>
      <c r="NNS3" s="54"/>
      <c r="NNT3" s="54"/>
      <c r="NNU3" s="54"/>
      <c r="NNV3" s="54"/>
      <c r="NNW3" s="54"/>
      <c r="NNX3" s="54"/>
      <c r="NNY3" s="54"/>
      <c r="NNZ3" s="54"/>
      <c r="NOA3" s="54"/>
      <c r="NOB3" s="54"/>
      <c r="NOC3" s="54"/>
      <c r="NOD3" s="54"/>
      <c r="NOE3" s="54"/>
      <c r="NOF3" s="54"/>
      <c r="NOG3" s="54"/>
      <c r="NOH3" s="54"/>
      <c r="NOI3" s="54"/>
      <c r="NOJ3" s="54"/>
      <c r="NOK3" s="54"/>
      <c r="NOL3" s="54"/>
      <c r="NOM3" s="54"/>
      <c r="NON3" s="54"/>
      <c r="NOO3" s="54"/>
      <c r="NOP3" s="54"/>
      <c r="NOQ3" s="54"/>
      <c r="NOR3" s="54"/>
      <c r="NOS3" s="54"/>
      <c r="NOT3" s="54"/>
      <c r="NOU3" s="54"/>
      <c r="NOV3" s="54"/>
      <c r="NOW3" s="54"/>
      <c r="NOX3" s="54"/>
      <c r="NOY3" s="54"/>
      <c r="NOZ3" s="54"/>
      <c r="NPA3" s="54"/>
      <c r="NPB3" s="54"/>
      <c r="NPC3" s="54"/>
      <c r="NPD3" s="54"/>
      <c r="NPE3" s="54"/>
      <c r="NPF3" s="54"/>
      <c r="NPG3" s="54"/>
      <c r="NPH3" s="54"/>
      <c r="NPI3" s="54"/>
      <c r="NPJ3" s="54"/>
      <c r="NPK3" s="54"/>
      <c r="NPL3" s="54"/>
      <c r="NPM3" s="54"/>
      <c r="NPN3" s="54"/>
      <c r="NPO3" s="54"/>
      <c r="NPP3" s="54"/>
      <c r="NPQ3" s="54"/>
      <c r="NPR3" s="54"/>
      <c r="NPS3" s="54"/>
      <c r="NPT3" s="54"/>
      <c r="NPU3" s="54"/>
      <c r="NPV3" s="54"/>
      <c r="NPW3" s="54"/>
      <c r="NPX3" s="54"/>
      <c r="NPY3" s="54"/>
      <c r="NPZ3" s="54"/>
      <c r="NQA3" s="54"/>
      <c r="NQB3" s="54"/>
      <c r="NQC3" s="54"/>
      <c r="NQD3" s="54"/>
      <c r="NQE3" s="54"/>
      <c r="NQF3" s="54"/>
      <c r="NQG3" s="54"/>
      <c r="NQH3" s="54"/>
      <c r="NQI3" s="54"/>
      <c r="NQJ3" s="54"/>
      <c r="NQK3" s="54"/>
      <c r="NQL3" s="54"/>
      <c r="NQM3" s="54"/>
      <c r="NQN3" s="54"/>
      <c r="NQO3" s="54"/>
      <c r="NQP3" s="54"/>
      <c r="NQQ3" s="54"/>
      <c r="NQR3" s="54"/>
      <c r="NQS3" s="54"/>
      <c r="NQT3" s="54"/>
      <c r="NQU3" s="54"/>
      <c r="NQV3" s="54"/>
      <c r="NQW3" s="54"/>
      <c r="NQX3" s="54"/>
      <c r="NQY3" s="54"/>
      <c r="NQZ3" s="54"/>
      <c r="NRA3" s="54"/>
      <c r="NRB3" s="54"/>
      <c r="NRC3" s="54"/>
      <c r="NRD3" s="54"/>
      <c r="NRE3" s="54"/>
      <c r="NRF3" s="54"/>
      <c r="NRG3" s="54"/>
      <c r="NRH3" s="54"/>
      <c r="NRI3" s="54"/>
      <c r="NRJ3" s="54"/>
      <c r="NRK3" s="54"/>
      <c r="NRL3" s="54"/>
      <c r="NRM3" s="54"/>
      <c r="NRN3" s="54"/>
      <c r="NRO3" s="54"/>
      <c r="NRP3" s="54"/>
      <c r="NRQ3" s="54"/>
      <c r="NRR3" s="54"/>
      <c r="NRS3" s="54"/>
      <c r="NRT3" s="54"/>
      <c r="NRU3" s="54"/>
      <c r="NRV3" s="54"/>
      <c r="NRW3" s="54"/>
      <c r="NRX3" s="54"/>
      <c r="NRY3" s="54"/>
      <c r="NRZ3" s="54"/>
      <c r="NSA3" s="54"/>
      <c r="NSB3" s="54"/>
      <c r="NSC3" s="54"/>
      <c r="NSD3" s="54"/>
      <c r="NSE3" s="54"/>
      <c r="NSF3" s="54"/>
      <c r="NSG3" s="54"/>
      <c r="NSH3" s="54"/>
      <c r="NSI3" s="54"/>
      <c r="NSJ3" s="54"/>
      <c r="NSK3" s="54"/>
      <c r="NSL3" s="54"/>
      <c r="NSM3" s="54"/>
      <c r="NSN3" s="54"/>
      <c r="NSO3" s="54"/>
      <c r="NSP3" s="54"/>
      <c r="NSQ3" s="54"/>
      <c r="NSR3" s="54"/>
      <c r="NSS3" s="54"/>
      <c r="NST3" s="54"/>
      <c r="NSU3" s="54"/>
      <c r="NSV3" s="54"/>
      <c r="NSW3" s="54"/>
      <c r="NSX3" s="54"/>
      <c r="NSY3" s="54"/>
      <c r="NSZ3" s="54"/>
      <c r="NTA3" s="54"/>
      <c r="NTB3" s="54"/>
      <c r="NTC3" s="54"/>
      <c r="NTD3" s="54"/>
      <c r="NTE3" s="54"/>
      <c r="NTF3" s="54"/>
      <c r="NTG3" s="54"/>
      <c r="NTH3" s="54"/>
      <c r="NTI3" s="54"/>
      <c r="NTJ3" s="54"/>
      <c r="NTK3" s="54"/>
      <c r="NTL3" s="54"/>
      <c r="NTM3" s="54"/>
      <c r="NTN3" s="54"/>
      <c r="NTO3" s="54"/>
      <c r="NTP3" s="54"/>
      <c r="NTQ3" s="54"/>
      <c r="NTR3" s="54"/>
      <c r="NTS3" s="54"/>
      <c r="NTT3" s="54"/>
      <c r="NTU3" s="54"/>
      <c r="NTV3" s="54"/>
      <c r="NTW3" s="54"/>
      <c r="NTX3" s="54"/>
      <c r="NTY3" s="54"/>
      <c r="NTZ3" s="54"/>
      <c r="NUA3" s="54"/>
      <c r="NUB3" s="54"/>
      <c r="NUC3" s="54"/>
      <c r="NUD3" s="54"/>
      <c r="NUE3" s="54"/>
      <c r="NUF3" s="54"/>
      <c r="NUG3" s="54"/>
      <c r="NUH3" s="54"/>
      <c r="NUI3" s="54"/>
      <c r="NUJ3" s="54"/>
      <c r="NUK3" s="54"/>
      <c r="NUL3" s="54"/>
      <c r="NUM3" s="54"/>
      <c r="NUN3" s="54"/>
      <c r="NUO3" s="54"/>
      <c r="NUP3" s="54"/>
      <c r="NUQ3" s="54"/>
      <c r="NUR3" s="54"/>
      <c r="NUS3" s="54"/>
      <c r="NUT3" s="54"/>
      <c r="NUU3" s="54"/>
      <c r="NUV3" s="54"/>
      <c r="NUW3" s="54"/>
      <c r="NUX3" s="54"/>
      <c r="NUY3" s="54"/>
      <c r="NUZ3" s="54"/>
      <c r="NVA3" s="54"/>
      <c r="NVB3" s="54"/>
      <c r="NVC3" s="54"/>
      <c r="NVD3" s="54"/>
      <c r="NVE3" s="54"/>
      <c r="NVF3" s="54"/>
      <c r="NVG3" s="54"/>
      <c r="NVH3" s="54"/>
      <c r="NVI3" s="54"/>
      <c r="NVJ3" s="54"/>
      <c r="NVK3" s="54"/>
      <c r="NVL3" s="54"/>
      <c r="NVM3" s="54"/>
      <c r="NVN3" s="54"/>
      <c r="NVO3" s="54"/>
      <c r="NVP3" s="54"/>
      <c r="NVQ3" s="54"/>
      <c r="NVR3" s="54"/>
      <c r="NVS3" s="54"/>
      <c r="NVT3" s="54"/>
      <c r="NVU3" s="54"/>
      <c r="NVV3" s="54"/>
      <c r="NVW3" s="54"/>
      <c r="NVX3" s="54"/>
      <c r="NVY3" s="54"/>
      <c r="NVZ3" s="54"/>
      <c r="NWA3" s="54"/>
      <c r="NWB3" s="54"/>
      <c r="NWC3" s="54"/>
      <c r="NWD3" s="54"/>
      <c r="NWE3" s="54"/>
      <c r="NWF3" s="54"/>
      <c r="NWG3" s="54"/>
      <c r="NWH3" s="54"/>
      <c r="NWI3" s="54"/>
      <c r="NWJ3" s="54"/>
      <c r="NWK3" s="54"/>
      <c r="NWL3" s="54"/>
      <c r="NWM3" s="54"/>
      <c r="NWN3" s="54"/>
      <c r="NWO3" s="54"/>
      <c r="NWP3" s="54"/>
      <c r="NWQ3" s="54"/>
      <c r="NWR3" s="54"/>
      <c r="NWS3" s="54"/>
      <c r="NWT3" s="54"/>
      <c r="NWU3" s="54"/>
      <c r="NWV3" s="54"/>
      <c r="NWW3" s="54"/>
      <c r="NWX3" s="54"/>
      <c r="NWY3" s="54"/>
      <c r="NWZ3" s="54"/>
      <c r="NXA3" s="54"/>
      <c r="NXB3" s="54"/>
      <c r="NXC3" s="54"/>
      <c r="NXD3" s="54"/>
      <c r="NXE3" s="54"/>
      <c r="NXF3" s="54"/>
      <c r="NXG3" s="54"/>
      <c r="NXH3" s="54"/>
      <c r="NXI3" s="54"/>
      <c r="NXJ3" s="54"/>
      <c r="NXK3" s="54"/>
      <c r="NXL3" s="54"/>
      <c r="NXM3" s="54"/>
      <c r="NXN3" s="54"/>
      <c r="NXO3" s="54"/>
      <c r="NXP3" s="54"/>
      <c r="NXQ3" s="54"/>
      <c r="NXR3" s="54"/>
      <c r="NXS3" s="54"/>
      <c r="NXT3" s="54"/>
      <c r="NXU3" s="54"/>
      <c r="NXV3" s="54"/>
      <c r="NXW3" s="54"/>
      <c r="NXX3" s="54"/>
      <c r="NXY3" s="54"/>
      <c r="NXZ3" s="54"/>
      <c r="NYA3" s="54"/>
      <c r="NYB3" s="54"/>
      <c r="NYC3" s="54"/>
      <c r="NYD3" s="54"/>
      <c r="NYE3" s="54"/>
      <c r="NYF3" s="54"/>
      <c r="NYG3" s="54"/>
      <c r="NYH3" s="54"/>
      <c r="NYI3" s="54"/>
      <c r="NYJ3" s="54"/>
      <c r="NYK3" s="54"/>
      <c r="NYL3" s="54"/>
      <c r="NYM3" s="54"/>
      <c r="NYN3" s="54"/>
      <c r="NYO3" s="54"/>
      <c r="NYP3" s="54"/>
      <c r="NYQ3" s="54"/>
      <c r="NYR3" s="54"/>
      <c r="NYS3" s="54"/>
      <c r="NYT3" s="54"/>
      <c r="NYU3" s="54"/>
      <c r="NYV3" s="54"/>
      <c r="NYW3" s="54"/>
      <c r="NYX3" s="54"/>
      <c r="NYY3" s="54"/>
      <c r="NYZ3" s="54"/>
      <c r="NZA3" s="54"/>
      <c r="NZB3" s="54"/>
      <c r="NZC3" s="54"/>
      <c r="NZD3" s="54"/>
      <c r="NZE3" s="54"/>
      <c r="NZF3" s="54"/>
      <c r="NZG3" s="54"/>
      <c r="NZH3" s="54"/>
      <c r="NZI3" s="54"/>
      <c r="NZJ3" s="54"/>
      <c r="NZK3" s="54"/>
      <c r="NZL3" s="54"/>
      <c r="NZM3" s="54"/>
      <c r="NZN3" s="54"/>
      <c r="NZO3" s="54"/>
      <c r="NZP3" s="54"/>
      <c r="NZQ3" s="54"/>
      <c r="NZR3" s="54"/>
      <c r="NZS3" s="54"/>
      <c r="NZT3" s="54"/>
      <c r="NZU3" s="54"/>
      <c r="NZV3" s="54"/>
      <c r="NZW3" s="54"/>
      <c r="NZX3" s="54"/>
      <c r="NZY3" s="54"/>
      <c r="NZZ3" s="54"/>
      <c r="OAA3" s="54"/>
      <c r="OAB3" s="54"/>
      <c r="OAC3" s="54"/>
      <c r="OAD3" s="54"/>
      <c r="OAE3" s="54"/>
      <c r="OAF3" s="54"/>
      <c r="OAG3" s="54"/>
      <c r="OAH3" s="54"/>
      <c r="OAI3" s="54"/>
      <c r="OAJ3" s="54"/>
      <c r="OAK3" s="54"/>
      <c r="OAL3" s="54"/>
      <c r="OAM3" s="54"/>
      <c r="OAN3" s="54"/>
      <c r="OAO3" s="54"/>
      <c r="OAP3" s="54"/>
      <c r="OAQ3" s="54"/>
      <c r="OAR3" s="54"/>
      <c r="OAS3" s="54"/>
      <c r="OAT3" s="54"/>
      <c r="OAU3" s="54"/>
      <c r="OAV3" s="54"/>
      <c r="OAW3" s="54"/>
      <c r="OAX3" s="54"/>
      <c r="OAY3" s="54"/>
      <c r="OAZ3" s="54"/>
      <c r="OBA3" s="54"/>
      <c r="OBB3" s="54"/>
      <c r="OBC3" s="54"/>
      <c r="OBD3" s="54"/>
      <c r="OBE3" s="54"/>
      <c r="OBF3" s="54"/>
      <c r="OBG3" s="54"/>
      <c r="OBH3" s="54"/>
      <c r="OBI3" s="54"/>
      <c r="OBJ3" s="54"/>
      <c r="OBK3" s="54"/>
      <c r="OBL3" s="54"/>
      <c r="OBM3" s="54"/>
      <c r="OBN3" s="54"/>
      <c r="OBO3" s="54"/>
      <c r="OBP3" s="54"/>
      <c r="OBQ3" s="54"/>
      <c r="OBR3" s="54"/>
      <c r="OBS3" s="54"/>
      <c r="OBT3" s="54"/>
      <c r="OBU3" s="54"/>
      <c r="OBV3" s="54"/>
      <c r="OBW3" s="54"/>
      <c r="OBX3" s="54"/>
      <c r="OBY3" s="54"/>
      <c r="OBZ3" s="54"/>
      <c r="OCA3" s="54"/>
      <c r="OCB3" s="54"/>
      <c r="OCC3" s="54"/>
      <c r="OCD3" s="54"/>
      <c r="OCE3" s="54"/>
      <c r="OCF3" s="54"/>
      <c r="OCG3" s="54"/>
      <c r="OCH3" s="54"/>
      <c r="OCI3" s="54"/>
      <c r="OCJ3" s="54"/>
      <c r="OCK3" s="54"/>
      <c r="OCL3" s="54"/>
      <c r="OCM3" s="54"/>
      <c r="OCN3" s="54"/>
      <c r="OCO3" s="54"/>
      <c r="OCP3" s="54"/>
      <c r="OCQ3" s="54"/>
      <c r="OCR3" s="54"/>
      <c r="OCS3" s="54"/>
      <c r="OCT3" s="54"/>
      <c r="OCU3" s="54"/>
      <c r="OCV3" s="54"/>
      <c r="OCW3" s="54"/>
      <c r="OCX3" s="54"/>
      <c r="OCY3" s="54"/>
      <c r="OCZ3" s="54"/>
      <c r="ODA3" s="54"/>
      <c r="ODB3" s="54"/>
      <c r="ODC3" s="54"/>
      <c r="ODD3" s="54"/>
      <c r="ODE3" s="54"/>
      <c r="ODF3" s="54"/>
      <c r="ODG3" s="54"/>
      <c r="ODH3" s="54"/>
      <c r="ODI3" s="54"/>
      <c r="ODJ3" s="54"/>
      <c r="ODK3" s="54"/>
      <c r="ODL3" s="54"/>
      <c r="ODM3" s="54"/>
      <c r="ODN3" s="54"/>
      <c r="ODO3" s="54"/>
      <c r="ODP3" s="54"/>
      <c r="ODQ3" s="54"/>
      <c r="ODR3" s="54"/>
      <c r="ODS3" s="54"/>
      <c r="ODT3" s="54"/>
      <c r="ODU3" s="54"/>
      <c r="ODV3" s="54"/>
      <c r="ODW3" s="54"/>
      <c r="ODX3" s="54"/>
      <c r="ODY3" s="54"/>
      <c r="ODZ3" s="54"/>
      <c r="OEA3" s="54"/>
      <c r="OEB3" s="54"/>
      <c r="OEC3" s="54"/>
      <c r="OED3" s="54"/>
      <c r="OEE3" s="54"/>
      <c r="OEF3" s="54"/>
      <c r="OEG3" s="54"/>
      <c r="OEH3" s="54"/>
      <c r="OEI3" s="54"/>
      <c r="OEJ3" s="54"/>
      <c r="OEK3" s="54"/>
      <c r="OEL3" s="54"/>
      <c r="OEM3" s="54"/>
      <c r="OEN3" s="54"/>
      <c r="OEO3" s="54"/>
      <c r="OEP3" s="54"/>
      <c r="OEQ3" s="54"/>
      <c r="OER3" s="54"/>
      <c r="OES3" s="54"/>
      <c r="OET3" s="54"/>
      <c r="OEU3" s="54"/>
      <c r="OEV3" s="54"/>
      <c r="OEW3" s="54"/>
      <c r="OEX3" s="54"/>
      <c r="OEY3" s="54"/>
      <c r="OEZ3" s="54"/>
      <c r="OFA3" s="54"/>
      <c r="OFB3" s="54"/>
      <c r="OFC3" s="54"/>
      <c r="OFD3" s="54"/>
      <c r="OFE3" s="54"/>
      <c r="OFF3" s="54"/>
      <c r="OFG3" s="54"/>
      <c r="OFH3" s="54"/>
      <c r="OFI3" s="54"/>
      <c r="OFJ3" s="54"/>
      <c r="OFK3" s="54"/>
      <c r="OFL3" s="54"/>
      <c r="OFM3" s="54"/>
      <c r="OFN3" s="54"/>
      <c r="OFO3" s="54"/>
      <c r="OFP3" s="54"/>
      <c r="OFQ3" s="54"/>
      <c r="OFR3" s="54"/>
      <c r="OFS3" s="54"/>
      <c r="OFT3" s="54"/>
      <c r="OFU3" s="54"/>
      <c r="OFV3" s="54"/>
      <c r="OFW3" s="54"/>
      <c r="OFX3" s="54"/>
      <c r="OFY3" s="54"/>
      <c r="OFZ3" s="54"/>
      <c r="OGA3" s="54"/>
      <c r="OGB3" s="54"/>
      <c r="OGC3" s="54"/>
      <c r="OGD3" s="54"/>
      <c r="OGE3" s="54"/>
      <c r="OGF3" s="54"/>
      <c r="OGG3" s="54"/>
      <c r="OGH3" s="54"/>
      <c r="OGI3" s="54"/>
      <c r="OGJ3" s="54"/>
      <c r="OGK3" s="54"/>
      <c r="OGL3" s="54"/>
      <c r="OGM3" s="54"/>
      <c r="OGN3" s="54"/>
      <c r="OGO3" s="54"/>
      <c r="OGP3" s="54"/>
      <c r="OGQ3" s="54"/>
      <c r="OGR3" s="54"/>
      <c r="OGS3" s="54"/>
      <c r="OGT3" s="54"/>
      <c r="OGU3" s="54"/>
      <c r="OGV3" s="54"/>
      <c r="OGW3" s="54"/>
      <c r="OGX3" s="54"/>
      <c r="OGY3" s="54"/>
      <c r="OGZ3" s="54"/>
      <c r="OHA3" s="54"/>
      <c r="OHB3" s="54"/>
      <c r="OHC3" s="54"/>
      <c r="OHD3" s="54"/>
      <c r="OHE3" s="54"/>
      <c r="OHF3" s="54"/>
      <c r="OHG3" s="54"/>
      <c r="OHH3" s="54"/>
      <c r="OHI3" s="54"/>
      <c r="OHJ3" s="54"/>
      <c r="OHK3" s="54"/>
      <c r="OHL3" s="54"/>
      <c r="OHM3" s="54"/>
      <c r="OHN3" s="54"/>
      <c r="OHO3" s="54"/>
      <c r="OHP3" s="54"/>
      <c r="OHQ3" s="54"/>
      <c r="OHR3" s="54"/>
      <c r="OHS3" s="54"/>
      <c r="OHT3" s="54"/>
      <c r="OHU3" s="54"/>
      <c r="OHV3" s="54"/>
      <c r="OHW3" s="54"/>
      <c r="OHX3" s="54"/>
      <c r="OHY3" s="54"/>
      <c r="OHZ3" s="54"/>
      <c r="OIA3" s="54"/>
      <c r="OIB3" s="54"/>
      <c r="OIC3" s="54"/>
      <c r="OID3" s="54"/>
      <c r="OIE3" s="54"/>
      <c r="OIF3" s="54"/>
      <c r="OIG3" s="54"/>
      <c r="OIH3" s="54"/>
      <c r="OII3" s="54"/>
      <c r="OIJ3" s="54"/>
      <c r="OIK3" s="54"/>
      <c r="OIL3" s="54"/>
      <c r="OIM3" s="54"/>
      <c r="OIN3" s="54"/>
      <c r="OIO3" s="54"/>
      <c r="OIP3" s="54"/>
      <c r="OIQ3" s="54"/>
      <c r="OIR3" s="54"/>
      <c r="OIS3" s="54"/>
      <c r="OIT3" s="54"/>
      <c r="OIU3" s="54"/>
      <c r="OIV3" s="54"/>
      <c r="OIW3" s="54"/>
      <c r="OIX3" s="54"/>
      <c r="OIY3" s="54"/>
      <c r="OIZ3" s="54"/>
      <c r="OJA3" s="54"/>
      <c r="OJB3" s="54"/>
      <c r="OJC3" s="54"/>
      <c r="OJD3" s="54"/>
      <c r="OJE3" s="54"/>
      <c r="OJF3" s="54"/>
      <c r="OJG3" s="54"/>
      <c r="OJH3" s="54"/>
      <c r="OJI3" s="54"/>
      <c r="OJJ3" s="54"/>
      <c r="OJK3" s="54"/>
      <c r="OJL3" s="54"/>
      <c r="OJM3" s="54"/>
      <c r="OJN3" s="54"/>
      <c r="OJO3" s="54"/>
      <c r="OJP3" s="54"/>
      <c r="OJQ3" s="54"/>
      <c r="OJR3" s="54"/>
      <c r="OJS3" s="54"/>
      <c r="OJT3" s="54"/>
      <c r="OJU3" s="54"/>
      <c r="OJV3" s="54"/>
      <c r="OJW3" s="54"/>
      <c r="OJX3" s="54"/>
      <c r="OJY3" s="54"/>
      <c r="OJZ3" s="54"/>
      <c r="OKA3" s="54"/>
      <c r="OKB3" s="54"/>
      <c r="OKC3" s="54"/>
      <c r="OKD3" s="54"/>
      <c r="OKE3" s="54"/>
      <c r="OKF3" s="54"/>
      <c r="OKG3" s="54"/>
      <c r="OKH3" s="54"/>
      <c r="OKI3" s="54"/>
      <c r="OKJ3" s="54"/>
      <c r="OKK3" s="54"/>
      <c r="OKL3" s="54"/>
      <c r="OKM3" s="54"/>
      <c r="OKN3" s="54"/>
      <c r="OKO3" s="54"/>
      <c r="OKP3" s="54"/>
      <c r="OKQ3" s="54"/>
      <c r="OKR3" s="54"/>
      <c r="OKS3" s="54"/>
      <c r="OKT3" s="54"/>
      <c r="OKU3" s="54"/>
      <c r="OKV3" s="54"/>
      <c r="OKW3" s="54"/>
      <c r="OKX3" s="54"/>
      <c r="OKY3" s="54"/>
      <c r="OKZ3" s="54"/>
      <c r="OLA3" s="54"/>
      <c r="OLB3" s="54"/>
      <c r="OLC3" s="54"/>
      <c r="OLD3" s="54"/>
      <c r="OLE3" s="54"/>
      <c r="OLF3" s="54"/>
      <c r="OLG3" s="54"/>
      <c r="OLH3" s="54"/>
      <c r="OLI3" s="54"/>
      <c r="OLJ3" s="54"/>
      <c r="OLK3" s="54"/>
      <c r="OLL3" s="54"/>
      <c r="OLM3" s="54"/>
      <c r="OLN3" s="54"/>
      <c r="OLO3" s="54"/>
      <c r="OLP3" s="54"/>
      <c r="OLQ3" s="54"/>
      <c r="OLR3" s="54"/>
      <c r="OLS3" s="54"/>
      <c r="OLT3" s="54"/>
      <c r="OLU3" s="54"/>
      <c r="OLV3" s="54"/>
      <c r="OLW3" s="54"/>
      <c r="OLX3" s="54"/>
      <c r="OLY3" s="54"/>
      <c r="OLZ3" s="54"/>
      <c r="OMA3" s="54"/>
      <c r="OMB3" s="54"/>
      <c r="OMC3" s="54"/>
      <c r="OMD3" s="54"/>
      <c r="OME3" s="54"/>
      <c r="OMF3" s="54"/>
      <c r="OMG3" s="54"/>
      <c r="OMH3" s="54"/>
      <c r="OMI3" s="54"/>
      <c r="OMJ3" s="54"/>
      <c r="OMK3" s="54"/>
      <c r="OML3" s="54"/>
      <c r="OMM3" s="54"/>
      <c r="OMN3" s="54"/>
      <c r="OMO3" s="54"/>
      <c r="OMP3" s="54"/>
      <c r="OMQ3" s="54"/>
      <c r="OMR3" s="54"/>
      <c r="OMS3" s="54"/>
      <c r="OMT3" s="54"/>
      <c r="OMU3" s="54"/>
      <c r="OMV3" s="54"/>
      <c r="OMW3" s="54"/>
      <c r="OMX3" s="54"/>
      <c r="OMY3" s="54"/>
      <c r="OMZ3" s="54"/>
      <c r="ONA3" s="54"/>
      <c r="ONB3" s="54"/>
      <c r="ONC3" s="54"/>
      <c r="OND3" s="54"/>
      <c r="ONE3" s="54"/>
      <c r="ONF3" s="54"/>
      <c r="ONG3" s="54"/>
      <c r="ONH3" s="54"/>
      <c r="ONI3" s="54"/>
      <c r="ONJ3" s="54"/>
      <c r="ONK3" s="54"/>
      <c r="ONL3" s="54"/>
      <c r="ONM3" s="54"/>
      <c r="ONN3" s="54"/>
      <c r="ONO3" s="54"/>
      <c r="ONP3" s="54"/>
      <c r="ONQ3" s="54"/>
      <c r="ONR3" s="54"/>
      <c r="ONS3" s="54"/>
      <c r="ONT3" s="54"/>
      <c r="ONU3" s="54"/>
      <c r="ONV3" s="54"/>
      <c r="ONW3" s="54"/>
      <c r="ONX3" s="54"/>
      <c r="ONY3" s="54"/>
      <c r="ONZ3" s="54"/>
      <c r="OOA3" s="54"/>
      <c r="OOB3" s="54"/>
      <c r="OOC3" s="54"/>
      <c r="OOD3" s="54"/>
      <c r="OOE3" s="54"/>
      <c r="OOF3" s="54"/>
      <c r="OOG3" s="54"/>
      <c r="OOH3" s="54"/>
      <c r="OOI3" s="54"/>
      <c r="OOJ3" s="54"/>
      <c r="OOK3" s="54"/>
      <c r="OOL3" s="54"/>
      <c r="OOM3" s="54"/>
      <c r="OON3" s="54"/>
      <c r="OOO3" s="54"/>
      <c r="OOP3" s="54"/>
      <c r="OOQ3" s="54"/>
      <c r="OOR3" s="54"/>
      <c r="OOS3" s="54"/>
      <c r="OOT3" s="54"/>
      <c r="OOU3" s="54"/>
      <c r="OOV3" s="54"/>
      <c r="OOW3" s="54"/>
      <c r="OOX3" s="54"/>
      <c r="OOY3" s="54"/>
      <c r="OOZ3" s="54"/>
      <c r="OPA3" s="54"/>
      <c r="OPB3" s="54"/>
      <c r="OPC3" s="54"/>
      <c r="OPD3" s="54"/>
      <c r="OPE3" s="54"/>
      <c r="OPF3" s="54"/>
      <c r="OPG3" s="54"/>
      <c r="OPH3" s="54"/>
      <c r="OPI3" s="54"/>
      <c r="OPJ3" s="54"/>
      <c r="OPK3" s="54"/>
      <c r="OPL3" s="54"/>
      <c r="OPM3" s="54"/>
      <c r="OPN3" s="54"/>
      <c r="OPO3" s="54"/>
      <c r="OPP3" s="54"/>
      <c r="OPQ3" s="54"/>
      <c r="OPR3" s="54"/>
      <c r="OPS3" s="54"/>
      <c r="OPT3" s="54"/>
      <c r="OPU3" s="54"/>
      <c r="OPV3" s="54"/>
      <c r="OPW3" s="54"/>
      <c r="OPX3" s="54"/>
      <c r="OPY3" s="54"/>
      <c r="OPZ3" s="54"/>
      <c r="OQA3" s="54"/>
      <c r="OQB3" s="54"/>
      <c r="OQC3" s="54"/>
      <c r="OQD3" s="54"/>
      <c r="OQE3" s="54"/>
      <c r="OQF3" s="54"/>
      <c r="OQG3" s="54"/>
      <c r="OQH3" s="54"/>
      <c r="OQI3" s="54"/>
      <c r="OQJ3" s="54"/>
      <c r="OQK3" s="54"/>
      <c r="OQL3" s="54"/>
      <c r="OQM3" s="54"/>
      <c r="OQN3" s="54"/>
      <c r="OQO3" s="54"/>
      <c r="OQP3" s="54"/>
      <c r="OQQ3" s="54"/>
      <c r="OQR3" s="54"/>
      <c r="OQS3" s="54"/>
      <c r="OQT3" s="54"/>
      <c r="OQU3" s="54"/>
      <c r="OQV3" s="54"/>
      <c r="OQW3" s="54"/>
      <c r="OQX3" s="54"/>
      <c r="OQY3" s="54"/>
      <c r="OQZ3" s="54"/>
      <c r="ORA3" s="54"/>
      <c r="ORB3" s="54"/>
      <c r="ORC3" s="54"/>
      <c r="ORD3" s="54"/>
      <c r="ORE3" s="54"/>
      <c r="ORF3" s="54"/>
      <c r="ORG3" s="54"/>
      <c r="ORH3" s="54"/>
      <c r="ORI3" s="54"/>
      <c r="ORJ3" s="54"/>
      <c r="ORK3" s="54"/>
      <c r="ORL3" s="54"/>
      <c r="ORM3" s="54"/>
      <c r="ORN3" s="54"/>
      <c r="ORO3" s="54"/>
      <c r="ORP3" s="54"/>
      <c r="ORQ3" s="54"/>
      <c r="ORR3" s="54"/>
      <c r="ORS3" s="54"/>
      <c r="ORT3" s="54"/>
      <c r="ORU3" s="54"/>
      <c r="ORV3" s="54"/>
      <c r="ORW3" s="54"/>
      <c r="ORX3" s="54"/>
      <c r="ORY3" s="54"/>
      <c r="ORZ3" s="54"/>
      <c r="OSA3" s="54"/>
      <c r="OSB3" s="54"/>
      <c r="OSC3" s="54"/>
      <c r="OSD3" s="54"/>
      <c r="OSE3" s="54"/>
      <c r="OSF3" s="54"/>
      <c r="OSG3" s="54"/>
      <c r="OSH3" s="54"/>
      <c r="OSI3" s="54"/>
      <c r="OSJ3" s="54"/>
      <c r="OSK3" s="54"/>
      <c r="OSL3" s="54"/>
      <c r="OSM3" s="54"/>
      <c r="OSN3" s="54"/>
      <c r="OSO3" s="54"/>
      <c r="OSP3" s="54"/>
      <c r="OSQ3" s="54"/>
      <c r="OSR3" s="54"/>
      <c r="OSS3" s="54"/>
      <c r="OST3" s="54"/>
      <c r="OSU3" s="54"/>
      <c r="OSV3" s="54"/>
      <c r="OSW3" s="54"/>
      <c r="OSX3" s="54"/>
      <c r="OSY3" s="54"/>
      <c r="OSZ3" s="54"/>
      <c r="OTA3" s="54"/>
      <c r="OTB3" s="54"/>
      <c r="OTC3" s="54"/>
      <c r="OTD3" s="54"/>
      <c r="OTE3" s="54"/>
      <c r="OTF3" s="54"/>
      <c r="OTG3" s="54"/>
      <c r="OTH3" s="54"/>
      <c r="OTI3" s="54"/>
      <c r="OTJ3" s="54"/>
      <c r="OTK3" s="54"/>
      <c r="OTL3" s="54"/>
      <c r="OTM3" s="54"/>
      <c r="OTN3" s="54"/>
      <c r="OTO3" s="54"/>
      <c r="OTP3" s="54"/>
      <c r="OTQ3" s="54"/>
      <c r="OTR3" s="54"/>
      <c r="OTS3" s="54"/>
      <c r="OTT3" s="54"/>
      <c r="OTU3" s="54"/>
      <c r="OTV3" s="54"/>
      <c r="OTW3" s="54"/>
      <c r="OTX3" s="54"/>
      <c r="OTY3" s="54"/>
      <c r="OTZ3" s="54"/>
      <c r="OUA3" s="54"/>
      <c r="OUB3" s="54"/>
      <c r="OUC3" s="54"/>
      <c r="OUD3" s="54"/>
      <c r="OUE3" s="54"/>
      <c r="OUF3" s="54"/>
      <c r="OUG3" s="54"/>
      <c r="OUH3" s="54"/>
      <c r="OUI3" s="54"/>
      <c r="OUJ3" s="54"/>
      <c r="OUK3" s="54"/>
      <c r="OUL3" s="54"/>
      <c r="OUM3" s="54"/>
      <c r="OUN3" s="54"/>
      <c r="OUO3" s="54"/>
      <c r="OUP3" s="54"/>
      <c r="OUQ3" s="54"/>
      <c r="OUR3" s="54"/>
      <c r="OUS3" s="54"/>
      <c r="OUT3" s="54"/>
      <c r="OUU3" s="54"/>
      <c r="OUV3" s="54"/>
      <c r="OUW3" s="54"/>
      <c r="OUX3" s="54"/>
      <c r="OUY3" s="54"/>
      <c r="OUZ3" s="54"/>
      <c r="OVA3" s="54"/>
      <c r="OVB3" s="54"/>
      <c r="OVC3" s="54"/>
      <c r="OVD3" s="54"/>
      <c r="OVE3" s="54"/>
      <c r="OVF3" s="54"/>
      <c r="OVG3" s="54"/>
      <c r="OVH3" s="54"/>
      <c r="OVI3" s="54"/>
      <c r="OVJ3" s="54"/>
      <c r="OVK3" s="54"/>
      <c r="OVL3" s="54"/>
      <c r="OVM3" s="54"/>
      <c r="OVN3" s="54"/>
      <c r="OVO3" s="54"/>
      <c r="OVP3" s="54"/>
      <c r="OVQ3" s="54"/>
      <c r="OVR3" s="54"/>
      <c r="OVS3" s="54"/>
      <c r="OVT3" s="54"/>
      <c r="OVU3" s="54"/>
      <c r="OVV3" s="54"/>
      <c r="OVW3" s="54"/>
      <c r="OVX3" s="54"/>
      <c r="OVY3" s="54"/>
      <c r="OVZ3" s="54"/>
      <c r="OWA3" s="54"/>
      <c r="OWB3" s="54"/>
      <c r="OWC3" s="54"/>
      <c r="OWD3" s="54"/>
      <c r="OWE3" s="54"/>
      <c r="OWF3" s="54"/>
      <c r="OWG3" s="54"/>
      <c r="OWH3" s="54"/>
      <c r="OWI3" s="54"/>
      <c r="OWJ3" s="54"/>
      <c r="OWK3" s="54"/>
      <c r="OWL3" s="54"/>
      <c r="OWM3" s="54"/>
      <c r="OWN3" s="54"/>
      <c r="OWO3" s="54"/>
      <c r="OWP3" s="54"/>
      <c r="OWQ3" s="54"/>
      <c r="OWR3" s="54"/>
      <c r="OWS3" s="54"/>
      <c r="OWT3" s="54"/>
      <c r="OWU3" s="54"/>
      <c r="OWV3" s="54"/>
      <c r="OWW3" s="54"/>
      <c r="OWX3" s="54"/>
      <c r="OWY3" s="54"/>
      <c r="OWZ3" s="54"/>
      <c r="OXA3" s="54"/>
      <c r="OXB3" s="54"/>
      <c r="OXC3" s="54"/>
      <c r="OXD3" s="54"/>
      <c r="OXE3" s="54"/>
      <c r="OXF3" s="54"/>
      <c r="OXG3" s="54"/>
      <c r="OXH3" s="54"/>
      <c r="OXI3" s="54"/>
      <c r="OXJ3" s="54"/>
      <c r="OXK3" s="54"/>
      <c r="OXL3" s="54"/>
      <c r="OXM3" s="54"/>
      <c r="OXN3" s="54"/>
      <c r="OXO3" s="54"/>
      <c r="OXP3" s="54"/>
      <c r="OXQ3" s="54"/>
      <c r="OXR3" s="54"/>
      <c r="OXS3" s="54"/>
      <c r="OXT3" s="54"/>
      <c r="OXU3" s="54"/>
      <c r="OXV3" s="54"/>
      <c r="OXW3" s="54"/>
      <c r="OXX3" s="54"/>
      <c r="OXY3" s="54"/>
      <c r="OXZ3" s="54"/>
      <c r="OYA3" s="54"/>
      <c r="OYB3" s="54"/>
      <c r="OYC3" s="54"/>
      <c r="OYD3" s="54"/>
      <c r="OYE3" s="54"/>
      <c r="OYF3" s="54"/>
      <c r="OYG3" s="54"/>
      <c r="OYH3" s="54"/>
      <c r="OYI3" s="54"/>
      <c r="OYJ3" s="54"/>
      <c r="OYK3" s="54"/>
      <c r="OYL3" s="54"/>
      <c r="OYM3" s="54"/>
      <c r="OYN3" s="54"/>
      <c r="OYO3" s="54"/>
      <c r="OYP3" s="54"/>
      <c r="OYQ3" s="54"/>
      <c r="OYR3" s="54"/>
      <c r="OYS3" s="54"/>
      <c r="OYT3" s="54"/>
      <c r="OYU3" s="54"/>
      <c r="OYV3" s="54"/>
      <c r="OYW3" s="54"/>
      <c r="OYX3" s="54"/>
      <c r="OYY3" s="54"/>
      <c r="OYZ3" s="54"/>
      <c r="OZA3" s="54"/>
      <c r="OZB3" s="54"/>
      <c r="OZC3" s="54"/>
      <c r="OZD3" s="54"/>
      <c r="OZE3" s="54"/>
      <c r="OZF3" s="54"/>
      <c r="OZG3" s="54"/>
      <c r="OZH3" s="54"/>
      <c r="OZI3" s="54"/>
      <c r="OZJ3" s="54"/>
      <c r="OZK3" s="54"/>
      <c r="OZL3" s="54"/>
      <c r="OZM3" s="54"/>
      <c r="OZN3" s="54"/>
      <c r="OZO3" s="54"/>
      <c r="OZP3" s="54"/>
      <c r="OZQ3" s="54"/>
      <c r="OZR3" s="54"/>
      <c r="OZS3" s="54"/>
      <c r="OZT3" s="54"/>
      <c r="OZU3" s="54"/>
      <c r="OZV3" s="54"/>
      <c r="OZW3" s="54"/>
      <c r="OZX3" s="54"/>
      <c r="OZY3" s="54"/>
      <c r="OZZ3" s="54"/>
      <c r="PAA3" s="54"/>
      <c r="PAB3" s="54"/>
      <c r="PAC3" s="54"/>
      <c r="PAD3" s="54"/>
      <c r="PAE3" s="54"/>
      <c r="PAF3" s="54"/>
      <c r="PAG3" s="54"/>
      <c r="PAH3" s="54"/>
      <c r="PAI3" s="54"/>
      <c r="PAJ3" s="54"/>
      <c r="PAK3" s="54"/>
      <c r="PAL3" s="54"/>
      <c r="PAM3" s="54"/>
      <c r="PAN3" s="54"/>
      <c r="PAO3" s="54"/>
      <c r="PAP3" s="54"/>
      <c r="PAQ3" s="54"/>
      <c r="PAR3" s="54"/>
      <c r="PAS3" s="54"/>
      <c r="PAT3" s="54"/>
      <c r="PAU3" s="54"/>
      <c r="PAV3" s="54"/>
      <c r="PAW3" s="54"/>
      <c r="PAX3" s="54"/>
      <c r="PAY3" s="54"/>
      <c r="PAZ3" s="54"/>
      <c r="PBA3" s="54"/>
      <c r="PBB3" s="54"/>
      <c r="PBC3" s="54"/>
      <c r="PBD3" s="54"/>
      <c r="PBE3" s="54"/>
      <c r="PBF3" s="54"/>
      <c r="PBG3" s="54"/>
      <c r="PBH3" s="54"/>
      <c r="PBI3" s="54"/>
      <c r="PBJ3" s="54"/>
      <c r="PBK3" s="54"/>
      <c r="PBL3" s="54"/>
      <c r="PBM3" s="54"/>
      <c r="PBN3" s="54"/>
      <c r="PBO3" s="54"/>
      <c r="PBP3" s="54"/>
      <c r="PBQ3" s="54"/>
      <c r="PBR3" s="54"/>
      <c r="PBS3" s="54"/>
      <c r="PBT3" s="54"/>
      <c r="PBU3" s="54"/>
      <c r="PBV3" s="54"/>
      <c r="PBW3" s="54"/>
      <c r="PBX3" s="54"/>
      <c r="PBY3" s="54"/>
      <c r="PBZ3" s="54"/>
      <c r="PCA3" s="54"/>
      <c r="PCB3" s="54"/>
      <c r="PCC3" s="54"/>
      <c r="PCD3" s="54"/>
      <c r="PCE3" s="54"/>
      <c r="PCF3" s="54"/>
      <c r="PCG3" s="54"/>
      <c r="PCH3" s="54"/>
      <c r="PCI3" s="54"/>
      <c r="PCJ3" s="54"/>
      <c r="PCK3" s="54"/>
      <c r="PCL3" s="54"/>
      <c r="PCM3" s="54"/>
      <c r="PCN3" s="54"/>
      <c r="PCO3" s="54"/>
      <c r="PCP3" s="54"/>
      <c r="PCQ3" s="54"/>
      <c r="PCR3" s="54"/>
      <c r="PCS3" s="54"/>
      <c r="PCT3" s="54"/>
      <c r="PCU3" s="54"/>
      <c r="PCV3" s="54"/>
      <c r="PCW3" s="54"/>
      <c r="PCX3" s="54"/>
      <c r="PCY3" s="54"/>
      <c r="PCZ3" s="54"/>
      <c r="PDA3" s="54"/>
      <c r="PDB3" s="54"/>
      <c r="PDC3" s="54"/>
      <c r="PDD3" s="54"/>
      <c r="PDE3" s="54"/>
      <c r="PDF3" s="54"/>
      <c r="PDG3" s="54"/>
      <c r="PDH3" s="54"/>
      <c r="PDI3" s="54"/>
      <c r="PDJ3" s="54"/>
      <c r="PDK3" s="54"/>
      <c r="PDL3" s="54"/>
      <c r="PDM3" s="54"/>
      <c r="PDN3" s="54"/>
      <c r="PDO3" s="54"/>
      <c r="PDP3" s="54"/>
      <c r="PDQ3" s="54"/>
      <c r="PDR3" s="54"/>
      <c r="PDS3" s="54"/>
      <c r="PDT3" s="54"/>
      <c r="PDU3" s="54"/>
      <c r="PDV3" s="54"/>
      <c r="PDW3" s="54"/>
      <c r="PDX3" s="54"/>
      <c r="PDY3" s="54"/>
      <c r="PDZ3" s="54"/>
      <c r="PEA3" s="54"/>
      <c r="PEB3" s="54"/>
      <c r="PEC3" s="54"/>
      <c r="PED3" s="54"/>
      <c r="PEE3" s="54"/>
      <c r="PEF3" s="54"/>
      <c r="PEG3" s="54"/>
      <c r="PEH3" s="54"/>
      <c r="PEI3" s="54"/>
      <c r="PEJ3" s="54"/>
      <c r="PEK3" s="54"/>
      <c r="PEL3" s="54"/>
      <c r="PEM3" s="54"/>
      <c r="PEN3" s="54"/>
      <c r="PEO3" s="54"/>
      <c r="PEP3" s="54"/>
      <c r="PEQ3" s="54"/>
      <c r="PER3" s="54"/>
      <c r="PES3" s="54"/>
      <c r="PET3" s="54"/>
      <c r="PEU3" s="54"/>
      <c r="PEV3" s="54"/>
      <c r="PEW3" s="54"/>
      <c r="PEX3" s="54"/>
      <c r="PEY3" s="54"/>
      <c r="PEZ3" s="54"/>
      <c r="PFA3" s="54"/>
      <c r="PFB3" s="54"/>
      <c r="PFC3" s="54"/>
      <c r="PFD3" s="54"/>
      <c r="PFE3" s="54"/>
      <c r="PFF3" s="54"/>
      <c r="PFG3" s="54"/>
      <c r="PFH3" s="54"/>
      <c r="PFI3" s="54"/>
      <c r="PFJ3" s="54"/>
      <c r="PFK3" s="54"/>
      <c r="PFL3" s="54"/>
      <c r="PFM3" s="54"/>
      <c r="PFN3" s="54"/>
      <c r="PFO3" s="54"/>
      <c r="PFP3" s="54"/>
      <c r="PFQ3" s="54"/>
      <c r="PFR3" s="54"/>
      <c r="PFS3" s="54"/>
      <c r="PFT3" s="54"/>
      <c r="PFU3" s="54"/>
      <c r="PFV3" s="54"/>
      <c r="PFW3" s="54"/>
      <c r="PFX3" s="54"/>
      <c r="PFY3" s="54"/>
      <c r="PFZ3" s="54"/>
      <c r="PGA3" s="54"/>
      <c r="PGB3" s="54"/>
      <c r="PGC3" s="54"/>
      <c r="PGD3" s="54"/>
      <c r="PGE3" s="54"/>
      <c r="PGF3" s="54"/>
      <c r="PGG3" s="54"/>
      <c r="PGH3" s="54"/>
      <c r="PGI3" s="54"/>
      <c r="PGJ3" s="54"/>
      <c r="PGK3" s="54"/>
      <c r="PGL3" s="54"/>
      <c r="PGM3" s="54"/>
      <c r="PGN3" s="54"/>
      <c r="PGO3" s="54"/>
      <c r="PGP3" s="54"/>
      <c r="PGQ3" s="54"/>
      <c r="PGR3" s="54"/>
      <c r="PGS3" s="54"/>
      <c r="PGT3" s="54"/>
      <c r="PGU3" s="54"/>
      <c r="PGV3" s="54"/>
      <c r="PGW3" s="54"/>
      <c r="PGX3" s="54"/>
      <c r="PGY3" s="54"/>
      <c r="PGZ3" s="54"/>
      <c r="PHA3" s="54"/>
      <c r="PHB3" s="54"/>
      <c r="PHC3" s="54"/>
      <c r="PHD3" s="54"/>
      <c r="PHE3" s="54"/>
      <c r="PHF3" s="54"/>
      <c r="PHG3" s="54"/>
      <c r="PHH3" s="54"/>
      <c r="PHI3" s="54"/>
      <c r="PHJ3" s="54"/>
      <c r="PHK3" s="54"/>
      <c r="PHL3" s="54"/>
      <c r="PHM3" s="54"/>
      <c r="PHN3" s="54"/>
      <c r="PHO3" s="54"/>
      <c r="PHP3" s="54"/>
      <c r="PHQ3" s="54"/>
      <c r="PHR3" s="54"/>
      <c r="PHS3" s="54"/>
      <c r="PHT3" s="54"/>
      <c r="PHU3" s="54"/>
      <c r="PHV3" s="54"/>
      <c r="PHW3" s="54"/>
      <c r="PHX3" s="54"/>
      <c r="PHY3" s="54"/>
      <c r="PHZ3" s="54"/>
      <c r="PIA3" s="54"/>
      <c r="PIB3" s="54"/>
      <c r="PIC3" s="54"/>
      <c r="PID3" s="54"/>
      <c r="PIE3" s="54"/>
      <c r="PIF3" s="54"/>
      <c r="PIG3" s="54"/>
      <c r="PIH3" s="54"/>
      <c r="PII3" s="54"/>
      <c r="PIJ3" s="54"/>
      <c r="PIK3" s="54"/>
      <c r="PIL3" s="54"/>
      <c r="PIM3" s="54"/>
      <c r="PIN3" s="54"/>
      <c r="PIO3" s="54"/>
      <c r="PIP3" s="54"/>
      <c r="PIQ3" s="54"/>
      <c r="PIR3" s="54"/>
      <c r="PIS3" s="54"/>
      <c r="PIT3" s="54"/>
      <c r="PIU3" s="54"/>
      <c r="PIV3" s="54"/>
      <c r="PIW3" s="54"/>
      <c r="PIX3" s="54"/>
      <c r="PIY3" s="54"/>
      <c r="PIZ3" s="54"/>
      <c r="PJA3" s="54"/>
      <c r="PJB3" s="54"/>
      <c r="PJC3" s="54"/>
      <c r="PJD3" s="54"/>
      <c r="PJE3" s="54"/>
      <c r="PJF3" s="54"/>
      <c r="PJG3" s="54"/>
      <c r="PJH3" s="54"/>
      <c r="PJI3" s="54"/>
      <c r="PJJ3" s="54"/>
      <c r="PJK3" s="54"/>
      <c r="PJL3" s="54"/>
      <c r="PJM3" s="54"/>
      <c r="PJN3" s="54"/>
      <c r="PJO3" s="54"/>
      <c r="PJP3" s="54"/>
      <c r="PJQ3" s="54"/>
      <c r="PJR3" s="54"/>
      <c r="PJS3" s="54"/>
      <c r="PJT3" s="54"/>
      <c r="PJU3" s="54"/>
      <c r="PJV3" s="54"/>
      <c r="PJW3" s="54"/>
      <c r="PJX3" s="54"/>
      <c r="PJY3" s="54"/>
      <c r="PJZ3" s="54"/>
      <c r="PKA3" s="54"/>
      <c r="PKB3" s="54"/>
      <c r="PKC3" s="54"/>
      <c r="PKD3" s="54"/>
      <c r="PKE3" s="54"/>
      <c r="PKF3" s="54"/>
      <c r="PKG3" s="54"/>
      <c r="PKH3" s="54"/>
      <c r="PKI3" s="54"/>
      <c r="PKJ3" s="54"/>
      <c r="PKK3" s="54"/>
      <c r="PKL3" s="54"/>
      <c r="PKM3" s="54"/>
      <c r="PKN3" s="54"/>
      <c r="PKO3" s="54"/>
      <c r="PKP3" s="54"/>
      <c r="PKQ3" s="54"/>
      <c r="PKR3" s="54"/>
      <c r="PKS3" s="54"/>
      <c r="PKT3" s="54"/>
      <c r="PKU3" s="54"/>
      <c r="PKV3" s="54"/>
      <c r="PKW3" s="54"/>
      <c r="PKX3" s="54"/>
      <c r="PKY3" s="54"/>
      <c r="PKZ3" s="54"/>
      <c r="PLA3" s="54"/>
      <c r="PLB3" s="54"/>
      <c r="PLC3" s="54"/>
      <c r="PLD3" s="54"/>
      <c r="PLE3" s="54"/>
      <c r="PLF3" s="54"/>
      <c r="PLG3" s="54"/>
      <c r="PLH3" s="54"/>
      <c r="PLI3" s="54"/>
      <c r="PLJ3" s="54"/>
      <c r="PLK3" s="54"/>
      <c r="PLL3" s="54"/>
      <c r="PLM3" s="54"/>
      <c r="PLN3" s="54"/>
      <c r="PLO3" s="54"/>
      <c r="PLP3" s="54"/>
      <c r="PLQ3" s="54"/>
      <c r="PLR3" s="54"/>
      <c r="PLS3" s="54"/>
      <c r="PLT3" s="54"/>
      <c r="PLU3" s="54"/>
      <c r="PLV3" s="54"/>
      <c r="PLW3" s="54"/>
      <c r="PLX3" s="54"/>
      <c r="PLY3" s="54"/>
      <c r="PLZ3" s="54"/>
      <c r="PMA3" s="54"/>
      <c r="PMB3" s="54"/>
      <c r="PMC3" s="54"/>
      <c r="PMD3" s="54"/>
      <c r="PME3" s="54"/>
      <c r="PMF3" s="54"/>
      <c r="PMG3" s="54"/>
      <c r="PMH3" s="54"/>
      <c r="PMI3" s="54"/>
      <c r="PMJ3" s="54"/>
      <c r="PMK3" s="54"/>
      <c r="PML3" s="54"/>
      <c r="PMM3" s="54"/>
      <c r="PMN3" s="54"/>
      <c r="PMO3" s="54"/>
      <c r="PMP3" s="54"/>
      <c r="PMQ3" s="54"/>
      <c r="PMR3" s="54"/>
      <c r="PMS3" s="54"/>
      <c r="PMT3" s="54"/>
      <c r="PMU3" s="54"/>
      <c r="PMV3" s="54"/>
      <c r="PMW3" s="54"/>
      <c r="PMX3" s="54"/>
      <c r="PMY3" s="54"/>
      <c r="PMZ3" s="54"/>
      <c r="PNA3" s="54"/>
      <c r="PNB3" s="54"/>
      <c r="PNC3" s="54"/>
      <c r="PND3" s="54"/>
      <c r="PNE3" s="54"/>
      <c r="PNF3" s="54"/>
      <c r="PNG3" s="54"/>
      <c r="PNH3" s="54"/>
      <c r="PNI3" s="54"/>
      <c r="PNJ3" s="54"/>
      <c r="PNK3" s="54"/>
      <c r="PNL3" s="54"/>
      <c r="PNM3" s="54"/>
      <c r="PNN3" s="54"/>
      <c r="PNO3" s="54"/>
      <c r="PNP3" s="54"/>
      <c r="PNQ3" s="54"/>
      <c r="PNR3" s="54"/>
      <c r="PNS3" s="54"/>
      <c r="PNT3" s="54"/>
      <c r="PNU3" s="54"/>
      <c r="PNV3" s="54"/>
      <c r="PNW3" s="54"/>
      <c r="PNX3" s="54"/>
      <c r="PNY3" s="54"/>
      <c r="PNZ3" s="54"/>
      <c r="POA3" s="54"/>
      <c r="POB3" s="54"/>
      <c r="POC3" s="54"/>
      <c r="POD3" s="54"/>
      <c r="POE3" s="54"/>
      <c r="POF3" s="54"/>
      <c r="POG3" s="54"/>
      <c r="POH3" s="54"/>
      <c r="POI3" s="54"/>
      <c r="POJ3" s="54"/>
      <c r="POK3" s="54"/>
      <c r="POL3" s="54"/>
      <c r="POM3" s="54"/>
      <c r="PON3" s="54"/>
      <c r="POO3" s="54"/>
      <c r="POP3" s="54"/>
      <c r="POQ3" s="54"/>
      <c r="POR3" s="54"/>
      <c r="POS3" s="54"/>
      <c r="POT3" s="54"/>
      <c r="POU3" s="54"/>
      <c r="POV3" s="54"/>
      <c r="POW3" s="54"/>
      <c r="POX3" s="54"/>
      <c r="POY3" s="54"/>
      <c r="POZ3" s="54"/>
      <c r="PPA3" s="54"/>
      <c r="PPB3" s="54"/>
      <c r="PPC3" s="54"/>
      <c r="PPD3" s="54"/>
      <c r="PPE3" s="54"/>
      <c r="PPF3" s="54"/>
      <c r="PPG3" s="54"/>
      <c r="PPH3" s="54"/>
      <c r="PPI3" s="54"/>
      <c r="PPJ3" s="54"/>
      <c r="PPK3" s="54"/>
      <c r="PPL3" s="54"/>
      <c r="PPM3" s="54"/>
      <c r="PPN3" s="54"/>
      <c r="PPO3" s="54"/>
      <c r="PPP3" s="54"/>
      <c r="PPQ3" s="54"/>
      <c r="PPR3" s="54"/>
      <c r="PPS3" s="54"/>
      <c r="PPT3" s="54"/>
      <c r="PPU3" s="54"/>
      <c r="PPV3" s="54"/>
      <c r="PPW3" s="54"/>
      <c r="PPX3" s="54"/>
      <c r="PPY3" s="54"/>
      <c r="PPZ3" s="54"/>
      <c r="PQA3" s="54"/>
      <c r="PQB3" s="54"/>
      <c r="PQC3" s="54"/>
      <c r="PQD3" s="54"/>
      <c r="PQE3" s="54"/>
      <c r="PQF3" s="54"/>
      <c r="PQG3" s="54"/>
      <c r="PQH3" s="54"/>
      <c r="PQI3" s="54"/>
      <c r="PQJ3" s="54"/>
      <c r="PQK3" s="54"/>
      <c r="PQL3" s="54"/>
      <c r="PQM3" s="54"/>
      <c r="PQN3" s="54"/>
      <c r="PQO3" s="54"/>
      <c r="PQP3" s="54"/>
      <c r="PQQ3" s="54"/>
      <c r="PQR3" s="54"/>
      <c r="PQS3" s="54"/>
      <c r="PQT3" s="54"/>
      <c r="PQU3" s="54"/>
      <c r="PQV3" s="54"/>
      <c r="PQW3" s="54"/>
      <c r="PQX3" s="54"/>
      <c r="PQY3" s="54"/>
      <c r="PQZ3" s="54"/>
      <c r="PRA3" s="54"/>
      <c r="PRB3" s="54"/>
      <c r="PRC3" s="54"/>
      <c r="PRD3" s="54"/>
      <c r="PRE3" s="54"/>
      <c r="PRF3" s="54"/>
      <c r="PRG3" s="54"/>
      <c r="PRH3" s="54"/>
      <c r="PRI3" s="54"/>
      <c r="PRJ3" s="54"/>
      <c r="PRK3" s="54"/>
      <c r="PRL3" s="54"/>
      <c r="PRM3" s="54"/>
      <c r="PRN3" s="54"/>
      <c r="PRO3" s="54"/>
      <c r="PRP3" s="54"/>
      <c r="PRQ3" s="54"/>
      <c r="PRR3" s="54"/>
      <c r="PRS3" s="54"/>
      <c r="PRT3" s="54"/>
      <c r="PRU3" s="54"/>
      <c r="PRV3" s="54"/>
      <c r="PRW3" s="54"/>
      <c r="PRX3" s="54"/>
      <c r="PRY3" s="54"/>
      <c r="PRZ3" s="54"/>
      <c r="PSA3" s="54"/>
      <c r="PSB3" s="54"/>
      <c r="PSC3" s="54"/>
      <c r="PSD3" s="54"/>
      <c r="PSE3" s="54"/>
      <c r="PSF3" s="54"/>
      <c r="PSG3" s="54"/>
      <c r="PSH3" s="54"/>
      <c r="PSI3" s="54"/>
      <c r="PSJ3" s="54"/>
      <c r="PSK3" s="54"/>
      <c r="PSL3" s="54"/>
      <c r="PSM3" s="54"/>
      <c r="PSN3" s="54"/>
      <c r="PSO3" s="54"/>
      <c r="PSP3" s="54"/>
      <c r="PSQ3" s="54"/>
      <c r="PSR3" s="54"/>
      <c r="PSS3" s="54"/>
      <c r="PST3" s="54"/>
      <c r="PSU3" s="54"/>
      <c r="PSV3" s="54"/>
      <c r="PSW3" s="54"/>
      <c r="PSX3" s="54"/>
      <c r="PSY3" s="54"/>
      <c r="PSZ3" s="54"/>
      <c r="PTA3" s="54"/>
      <c r="PTB3" s="54"/>
      <c r="PTC3" s="54"/>
      <c r="PTD3" s="54"/>
      <c r="PTE3" s="54"/>
      <c r="PTF3" s="54"/>
      <c r="PTG3" s="54"/>
      <c r="PTH3" s="54"/>
      <c r="PTI3" s="54"/>
      <c r="PTJ3" s="54"/>
      <c r="PTK3" s="54"/>
      <c r="PTL3" s="54"/>
      <c r="PTM3" s="54"/>
      <c r="PTN3" s="54"/>
      <c r="PTO3" s="54"/>
      <c r="PTP3" s="54"/>
      <c r="PTQ3" s="54"/>
      <c r="PTR3" s="54"/>
      <c r="PTS3" s="54"/>
      <c r="PTT3" s="54"/>
      <c r="PTU3" s="54"/>
      <c r="PTV3" s="54"/>
      <c r="PTW3" s="54"/>
      <c r="PTX3" s="54"/>
      <c r="PTY3" s="54"/>
      <c r="PTZ3" s="54"/>
      <c r="PUA3" s="54"/>
      <c r="PUB3" s="54"/>
      <c r="PUC3" s="54"/>
      <c r="PUD3" s="54"/>
      <c r="PUE3" s="54"/>
      <c r="PUF3" s="54"/>
      <c r="PUG3" s="54"/>
      <c r="PUH3" s="54"/>
      <c r="PUI3" s="54"/>
      <c r="PUJ3" s="54"/>
      <c r="PUK3" s="54"/>
      <c r="PUL3" s="54"/>
      <c r="PUM3" s="54"/>
      <c r="PUN3" s="54"/>
      <c r="PUO3" s="54"/>
      <c r="PUP3" s="54"/>
      <c r="PUQ3" s="54"/>
      <c r="PUR3" s="54"/>
      <c r="PUS3" s="54"/>
      <c r="PUT3" s="54"/>
      <c r="PUU3" s="54"/>
      <c r="PUV3" s="54"/>
      <c r="PUW3" s="54"/>
      <c r="PUX3" s="54"/>
      <c r="PUY3" s="54"/>
      <c r="PUZ3" s="54"/>
      <c r="PVA3" s="54"/>
      <c r="PVB3" s="54"/>
      <c r="PVC3" s="54"/>
      <c r="PVD3" s="54"/>
      <c r="PVE3" s="54"/>
      <c r="PVF3" s="54"/>
      <c r="PVG3" s="54"/>
      <c r="PVH3" s="54"/>
      <c r="PVI3" s="54"/>
      <c r="PVJ3" s="54"/>
      <c r="PVK3" s="54"/>
      <c r="PVL3" s="54"/>
      <c r="PVM3" s="54"/>
      <c r="PVN3" s="54"/>
      <c r="PVO3" s="54"/>
      <c r="PVP3" s="54"/>
      <c r="PVQ3" s="54"/>
      <c r="PVR3" s="54"/>
      <c r="PVS3" s="54"/>
      <c r="PVT3" s="54"/>
      <c r="PVU3" s="54"/>
      <c r="PVV3" s="54"/>
      <c r="PVW3" s="54"/>
      <c r="PVX3" s="54"/>
      <c r="PVY3" s="54"/>
      <c r="PVZ3" s="54"/>
      <c r="PWA3" s="54"/>
      <c r="PWB3" s="54"/>
      <c r="PWC3" s="54"/>
      <c r="PWD3" s="54"/>
      <c r="PWE3" s="54"/>
      <c r="PWF3" s="54"/>
      <c r="PWG3" s="54"/>
      <c r="PWH3" s="54"/>
      <c r="PWI3" s="54"/>
      <c r="PWJ3" s="54"/>
      <c r="PWK3" s="54"/>
      <c r="PWL3" s="54"/>
      <c r="PWM3" s="54"/>
      <c r="PWN3" s="54"/>
      <c r="PWO3" s="54"/>
      <c r="PWP3" s="54"/>
      <c r="PWQ3" s="54"/>
      <c r="PWR3" s="54"/>
      <c r="PWS3" s="54"/>
      <c r="PWT3" s="54"/>
      <c r="PWU3" s="54"/>
      <c r="PWV3" s="54"/>
      <c r="PWW3" s="54"/>
      <c r="PWX3" s="54"/>
      <c r="PWY3" s="54"/>
      <c r="PWZ3" s="54"/>
      <c r="PXA3" s="54"/>
      <c r="PXB3" s="54"/>
      <c r="PXC3" s="54"/>
      <c r="PXD3" s="54"/>
      <c r="PXE3" s="54"/>
      <c r="PXF3" s="54"/>
      <c r="PXG3" s="54"/>
      <c r="PXH3" s="54"/>
      <c r="PXI3" s="54"/>
      <c r="PXJ3" s="54"/>
      <c r="PXK3" s="54"/>
      <c r="PXL3" s="54"/>
      <c r="PXM3" s="54"/>
      <c r="PXN3" s="54"/>
      <c r="PXO3" s="54"/>
      <c r="PXP3" s="54"/>
      <c r="PXQ3" s="54"/>
      <c r="PXR3" s="54"/>
      <c r="PXS3" s="54"/>
      <c r="PXT3" s="54"/>
      <c r="PXU3" s="54"/>
      <c r="PXV3" s="54"/>
      <c r="PXW3" s="54"/>
      <c r="PXX3" s="54"/>
      <c r="PXY3" s="54"/>
      <c r="PXZ3" s="54"/>
      <c r="PYA3" s="54"/>
      <c r="PYB3" s="54"/>
      <c r="PYC3" s="54"/>
      <c r="PYD3" s="54"/>
      <c r="PYE3" s="54"/>
      <c r="PYF3" s="54"/>
      <c r="PYG3" s="54"/>
      <c r="PYH3" s="54"/>
      <c r="PYI3" s="54"/>
      <c r="PYJ3" s="54"/>
      <c r="PYK3" s="54"/>
      <c r="PYL3" s="54"/>
      <c r="PYM3" s="54"/>
      <c r="PYN3" s="54"/>
      <c r="PYO3" s="54"/>
      <c r="PYP3" s="54"/>
      <c r="PYQ3" s="54"/>
      <c r="PYR3" s="54"/>
      <c r="PYS3" s="54"/>
      <c r="PYT3" s="54"/>
      <c r="PYU3" s="54"/>
      <c r="PYV3" s="54"/>
      <c r="PYW3" s="54"/>
      <c r="PYX3" s="54"/>
      <c r="PYY3" s="54"/>
      <c r="PYZ3" s="54"/>
      <c r="PZA3" s="54"/>
      <c r="PZB3" s="54"/>
      <c r="PZC3" s="54"/>
      <c r="PZD3" s="54"/>
      <c r="PZE3" s="54"/>
      <c r="PZF3" s="54"/>
      <c r="PZG3" s="54"/>
      <c r="PZH3" s="54"/>
      <c r="PZI3" s="54"/>
      <c r="PZJ3" s="54"/>
      <c r="PZK3" s="54"/>
      <c r="PZL3" s="54"/>
      <c r="PZM3" s="54"/>
      <c r="PZN3" s="54"/>
      <c r="PZO3" s="54"/>
      <c r="PZP3" s="54"/>
      <c r="PZQ3" s="54"/>
      <c r="PZR3" s="54"/>
      <c r="PZS3" s="54"/>
      <c r="PZT3" s="54"/>
      <c r="PZU3" s="54"/>
      <c r="PZV3" s="54"/>
      <c r="PZW3" s="54"/>
      <c r="PZX3" s="54"/>
      <c r="PZY3" s="54"/>
      <c r="PZZ3" s="54"/>
      <c r="QAA3" s="54"/>
      <c r="QAB3" s="54"/>
      <c r="QAC3" s="54"/>
      <c r="QAD3" s="54"/>
      <c r="QAE3" s="54"/>
      <c r="QAF3" s="54"/>
      <c r="QAG3" s="54"/>
      <c r="QAH3" s="54"/>
      <c r="QAI3" s="54"/>
      <c r="QAJ3" s="54"/>
      <c r="QAK3" s="54"/>
      <c r="QAL3" s="54"/>
      <c r="QAM3" s="54"/>
      <c r="QAN3" s="54"/>
      <c r="QAO3" s="54"/>
      <c r="QAP3" s="54"/>
      <c r="QAQ3" s="54"/>
      <c r="QAR3" s="54"/>
      <c r="QAS3" s="54"/>
      <c r="QAT3" s="54"/>
      <c r="QAU3" s="54"/>
      <c r="QAV3" s="54"/>
      <c r="QAW3" s="54"/>
      <c r="QAX3" s="54"/>
      <c r="QAY3" s="54"/>
      <c r="QAZ3" s="54"/>
      <c r="QBA3" s="54"/>
      <c r="QBB3" s="54"/>
      <c r="QBC3" s="54"/>
      <c r="QBD3" s="54"/>
      <c r="QBE3" s="54"/>
      <c r="QBF3" s="54"/>
      <c r="QBG3" s="54"/>
      <c r="QBH3" s="54"/>
      <c r="QBI3" s="54"/>
      <c r="QBJ3" s="54"/>
      <c r="QBK3" s="54"/>
      <c r="QBL3" s="54"/>
      <c r="QBM3" s="54"/>
      <c r="QBN3" s="54"/>
      <c r="QBO3" s="54"/>
      <c r="QBP3" s="54"/>
      <c r="QBQ3" s="54"/>
      <c r="QBR3" s="54"/>
      <c r="QBS3" s="54"/>
      <c r="QBT3" s="54"/>
      <c r="QBU3" s="54"/>
      <c r="QBV3" s="54"/>
      <c r="QBW3" s="54"/>
      <c r="QBX3" s="54"/>
      <c r="QBY3" s="54"/>
      <c r="QBZ3" s="54"/>
      <c r="QCA3" s="54"/>
      <c r="QCB3" s="54"/>
      <c r="QCC3" s="54"/>
      <c r="QCD3" s="54"/>
      <c r="QCE3" s="54"/>
      <c r="QCF3" s="54"/>
      <c r="QCG3" s="54"/>
      <c r="QCH3" s="54"/>
      <c r="QCI3" s="54"/>
      <c r="QCJ3" s="54"/>
      <c r="QCK3" s="54"/>
      <c r="QCL3" s="54"/>
      <c r="QCM3" s="54"/>
      <c r="QCN3" s="54"/>
      <c r="QCO3" s="54"/>
      <c r="QCP3" s="54"/>
      <c r="QCQ3" s="54"/>
      <c r="QCR3" s="54"/>
      <c r="QCS3" s="54"/>
      <c r="QCT3" s="54"/>
      <c r="QCU3" s="54"/>
      <c r="QCV3" s="54"/>
      <c r="QCW3" s="54"/>
      <c r="QCX3" s="54"/>
      <c r="QCY3" s="54"/>
      <c r="QCZ3" s="54"/>
      <c r="QDA3" s="54"/>
      <c r="QDB3" s="54"/>
      <c r="QDC3" s="54"/>
      <c r="QDD3" s="54"/>
      <c r="QDE3" s="54"/>
      <c r="QDF3" s="54"/>
      <c r="QDG3" s="54"/>
      <c r="QDH3" s="54"/>
      <c r="QDI3" s="54"/>
      <c r="QDJ3" s="54"/>
      <c r="QDK3" s="54"/>
      <c r="QDL3" s="54"/>
      <c r="QDM3" s="54"/>
      <c r="QDN3" s="54"/>
      <c r="QDO3" s="54"/>
      <c r="QDP3" s="54"/>
      <c r="QDQ3" s="54"/>
      <c r="QDR3" s="54"/>
      <c r="QDS3" s="54"/>
      <c r="QDT3" s="54"/>
      <c r="QDU3" s="54"/>
      <c r="QDV3" s="54"/>
      <c r="QDW3" s="54"/>
      <c r="QDX3" s="54"/>
      <c r="QDY3" s="54"/>
      <c r="QDZ3" s="54"/>
      <c r="QEA3" s="54"/>
      <c r="QEB3" s="54"/>
      <c r="QEC3" s="54"/>
      <c r="QED3" s="54"/>
      <c r="QEE3" s="54"/>
      <c r="QEF3" s="54"/>
      <c r="QEG3" s="54"/>
      <c r="QEH3" s="54"/>
      <c r="QEI3" s="54"/>
      <c r="QEJ3" s="54"/>
      <c r="QEK3" s="54"/>
      <c r="QEL3" s="54"/>
      <c r="QEM3" s="54"/>
      <c r="QEN3" s="54"/>
      <c r="QEO3" s="54"/>
      <c r="QEP3" s="54"/>
      <c r="QEQ3" s="54"/>
      <c r="QER3" s="54"/>
      <c r="QES3" s="54"/>
      <c r="QET3" s="54"/>
      <c r="QEU3" s="54"/>
      <c r="QEV3" s="54"/>
      <c r="QEW3" s="54"/>
      <c r="QEX3" s="54"/>
      <c r="QEY3" s="54"/>
      <c r="QEZ3" s="54"/>
      <c r="QFA3" s="54"/>
      <c r="QFB3" s="54"/>
      <c r="QFC3" s="54"/>
      <c r="QFD3" s="54"/>
      <c r="QFE3" s="54"/>
      <c r="QFF3" s="54"/>
      <c r="QFG3" s="54"/>
      <c r="QFH3" s="54"/>
      <c r="QFI3" s="54"/>
      <c r="QFJ3" s="54"/>
      <c r="QFK3" s="54"/>
      <c r="QFL3" s="54"/>
      <c r="QFM3" s="54"/>
      <c r="QFN3" s="54"/>
      <c r="QFO3" s="54"/>
      <c r="QFP3" s="54"/>
      <c r="QFQ3" s="54"/>
      <c r="QFR3" s="54"/>
      <c r="QFS3" s="54"/>
      <c r="QFT3" s="54"/>
      <c r="QFU3" s="54"/>
      <c r="QFV3" s="54"/>
      <c r="QFW3" s="54"/>
      <c r="QFX3" s="54"/>
      <c r="QFY3" s="54"/>
      <c r="QFZ3" s="54"/>
      <c r="QGA3" s="54"/>
      <c r="QGB3" s="54"/>
      <c r="QGC3" s="54"/>
      <c r="QGD3" s="54"/>
      <c r="QGE3" s="54"/>
      <c r="QGF3" s="54"/>
      <c r="QGG3" s="54"/>
      <c r="QGH3" s="54"/>
      <c r="QGI3" s="54"/>
      <c r="QGJ3" s="54"/>
      <c r="QGK3" s="54"/>
      <c r="QGL3" s="54"/>
      <c r="QGM3" s="54"/>
      <c r="QGN3" s="54"/>
      <c r="QGO3" s="54"/>
      <c r="QGP3" s="54"/>
      <c r="QGQ3" s="54"/>
      <c r="QGR3" s="54"/>
      <c r="QGS3" s="54"/>
      <c r="QGT3" s="54"/>
      <c r="QGU3" s="54"/>
      <c r="QGV3" s="54"/>
      <c r="QGW3" s="54"/>
      <c r="QGX3" s="54"/>
      <c r="QGY3" s="54"/>
      <c r="QGZ3" s="54"/>
      <c r="QHA3" s="54"/>
      <c r="QHB3" s="54"/>
      <c r="QHC3" s="54"/>
      <c r="QHD3" s="54"/>
      <c r="QHE3" s="54"/>
      <c r="QHF3" s="54"/>
      <c r="QHG3" s="54"/>
      <c r="QHH3" s="54"/>
      <c r="QHI3" s="54"/>
      <c r="QHJ3" s="54"/>
      <c r="QHK3" s="54"/>
      <c r="QHL3" s="54"/>
      <c r="QHM3" s="54"/>
      <c r="QHN3" s="54"/>
      <c r="QHO3" s="54"/>
      <c r="QHP3" s="54"/>
      <c r="QHQ3" s="54"/>
      <c r="QHR3" s="54"/>
      <c r="QHS3" s="54"/>
      <c r="QHT3" s="54"/>
      <c r="QHU3" s="54"/>
      <c r="QHV3" s="54"/>
      <c r="QHW3" s="54"/>
      <c r="QHX3" s="54"/>
      <c r="QHY3" s="54"/>
      <c r="QHZ3" s="54"/>
      <c r="QIA3" s="54"/>
      <c r="QIB3" s="54"/>
      <c r="QIC3" s="54"/>
      <c r="QID3" s="54"/>
      <c r="QIE3" s="54"/>
      <c r="QIF3" s="54"/>
      <c r="QIG3" s="54"/>
      <c r="QIH3" s="54"/>
      <c r="QII3" s="54"/>
      <c r="QIJ3" s="54"/>
      <c r="QIK3" s="54"/>
      <c r="QIL3" s="54"/>
      <c r="QIM3" s="54"/>
      <c r="QIN3" s="54"/>
      <c r="QIO3" s="54"/>
      <c r="QIP3" s="54"/>
      <c r="QIQ3" s="54"/>
      <c r="QIR3" s="54"/>
      <c r="QIS3" s="54"/>
      <c r="QIT3" s="54"/>
      <c r="QIU3" s="54"/>
      <c r="QIV3" s="54"/>
      <c r="QIW3" s="54"/>
      <c r="QIX3" s="54"/>
      <c r="QIY3" s="54"/>
      <c r="QIZ3" s="54"/>
      <c r="QJA3" s="54"/>
      <c r="QJB3" s="54"/>
      <c r="QJC3" s="54"/>
      <c r="QJD3" s="54"/>
      <c r="QJE3" s="54"/>
      <c r="QJF3" s="54"/>
      <c r="QJG3" s="54"/>
      <c r="QJH3" s="54"/>
      <c r="QJI3" s="54"/>
      <c r="QJJ3" s="54"/>
      <c r="QJK3" s="54"/>
      <c r="QJL3" s="54"/>
      <c r="QJM3" s="54"/>
      <c r="QJN3" s="54"/>
      <c r="QJO3" s="54"/>
      <c r="QJP3" s="54"/>
      <c r="QJQ3" s="54"/>
      <c r="QJR3" s="54"/>
      <c r="QJS3" s="54"/>
      <c r="QJT3" s="54"/>
      <c r="QJU3" s="54"/>
      <c r="QJV3" s="54"/>
      <c r="QJW3" s="54"/>
      <c r="QJX3" s="54"/>
      <c r="QJY3" s="54"/>
      <c r="QJZ3" s="54"/>
      <c r="QKA3" s="54"/>
      <c r="QKB3" s="54"/>
      <c r="QKC3" s="54"/>
      <c r="QKD3" s="54"/>
      <c r="QKE3" s="54"/>
      <c r="QKF3" s="54"/>
      <c r="QKG3" s="54"/>
      <c r="QKH3" s="54"/>
      <c r="QKI3" s="54"/>
      <c r="QKJ3" s="54"/>
      <c r="QKK3" s="54"/>
      <c r="QKL3" s="54"/>
      <c r="QKM3" s="54"/>
      <c r="QKN3" s="54"/>
      <c r="QKO3" s="54"/>
      <c r="QKP3" s="54"/>
      <c r="QKQ3" s="54"/>
      <c r="QKR3" s="54"/>
      <c r="QKS3" s="54"/>
      <c r="QKT3" s="54"/>
      <c r="QKU3" s="54"/>
      <c r="QKV3" s="54"/>
      <c r="QKW3" s="54"/>
      <c r="QKX3" s="54"/>
      <c r="QKY3" s="54"/>
      <c r="QKZ3" s="54"/>
      <c r="QLA3" s="54"/>
      <c r="QLB3" s="54"/>
      <c r="QLC3" s="54"/>
      <c r="QLD3" s="54"/>
      <c r="QLE3" s="54"/>
      <c r="QLF3" s="54"/>
      <c r="QLG3" s="54"/>
      <c r="QLH3" s="54"/>
      <c r="QLI3" s="54"/>
      <c r="QLJ3" s="54"/>
      <c r="QLK3" s="54"/>
      <c r="QLL3" s="54"/>
      <c r="QLM3" s="54"/>
      <c r="QLN3" s="54"/>
      <c r="QLO3" s="54"/>
      <c r="QLP3" s="54"/>
      <c r="QLQ3" s="54"/>
      <c r="QLR3" s="54"/>
      <c r="QLS3" s="54"/>
      <c r="QLT3" s="54"/>
      <c r="QLU3" s="54"/>
      <c r="QLV3" s="54"/>
      <c r="QLW3" s="54"/>
      <c r="QLX3" s="54"/>
      <c r="QLY3" s="54"/>
      <c r="QLZ3" s="54"/>
      <c r="QMA3" s="54"/>
      <c r="QMB3" s="54"/>
      <c r="QMC3" s="54"/>
      <c r="QMD3" s="54"/>
      <c r="QME3" s="54"/>
      <c r="QMF3" s="54"/>
      <c r="QMG3" s="54"/>
      <c r="QMH3" s="54"/>
      <c r="QMI3" s="54"/>
      <c r="QMJ3" s="54"/>
      <c r="QMK3" s="54"/>
      <c r="QML3" s="54"/>
      <c r="QMM3" s="54"/>
      <c r="QMN3" s="54"/>
      <c r="QMO3" s="54"/>
      <c r="QMP3" s="54"/>
      <c r="QMQ3" s="54"/>
      <c r="QMR3" s="54"/>
      <c r="QMS3" s="54"/>
      <c r="QMT3" s="54"/>
      <c r="QMU3" s="54"/>
      <c r="QMV3" s="54"/>
      <c r="QMW3" s="54"/>
      <c r="QMX3" s="54"/>
      <c r="QMY3" s="54"/>
      <c r="QMZ3" s="54"/>
      <c r="QNA3" s="54"/>
      <c r="QNB3" s="54"/>
      <c r="QNC3" s="54"/>
      <c r="QND3" s="54"/>
      <c r="QNE3" s="54"/>
      <c r="QNF3" s="54"/>
      <c r="QNG3" s="54"/>
      <c r="QNH3" s="54"/>
      <c r="QNI3" s="54"/>
      <c r="QNJ3" s="54"/>
      <c r="QNK3" s="54"/>
      <c r="QNL3" s="54"/>
      <c r="QNM3" s="54"/>
      <c r="QNN3" s="54"/>
      <c r="QNO3" s="54"/>
      <c r="QNP3" s="54"/>
      <c r="QNQ3" s="54"/>
      <c r="QNR3" s="54"/>
      <c r="QNS3" s="54"/>
      <c r="QNT3" s="54"/>
      <c r="QNU3" s="54"/>
      <c r="QNV3" s="54"/>
      <c r="QNW3" s="54"/>
      <c r="QNX3" s="54"/>
      <c r="QNY3" s="54"/>
      <c r="QNZ3" s="54"/>
      <c r="QOA3" s="54"/>
      <c r="QOB3" s="54"/>
      <c r="QOC3" s="54"/>
      <c r="QOD3" s="54"/>
      <c r="QOE3" s="54"/>
      <c r="QOF3" s="54"/>
      <c r="QOG3" s="54"/>
      <c r="QOH3" s="54"/>
      <c r="QOI3" s="54"/>
      <c r="QOJ3" s="54"/>
      <c r="QOK3" s="54"/>
      <c r="QOL3" s="54"/>
      <c r="QOM3" s="54"/>
      <c r="QON3" s="54"/>
      <c r="QOO3" s="54"/>
      <c r="QOP3" s="54"/>
      <c r="QOQ3" s="54"/>
      <c r="QOR3" s="54"/>
      <c r="QOS3" s="54"/>
      <c r="QOT3" s="54"/>
      <c r="QOU3" s="54"/>
      <c r="QOV3" s="54"/>
      <c r="QOW3" s="54"/>
      <c r="QOX3" s="54"/>
      <c r="QOY3" s="54"/>
      <c r="QOZ3" s="54"/>
      <c r="QPA3" s="54"/>
      <c r="QPB3" s="54"/>
      <c r="QPC3" s="54"/>
      <c r="QPD3" s="54"/>
      <c r="QPE3" s="54"/>
      <c r="QPF3" s="54"/>
      <c r="QPG3" s="54"/>
      <c r="QPH3" s="54"/>
      <c r="QPI3" s="54"/>
      <c r="QPJ3" s="54"/>
      <c r="QPK3" s="54"/>
      <c r="QPL3" s="54"/>
      <c r="QPM3" s="54"/>
      <c r="QPN3" s="54"/>
      <c r="QPO3" s="54"/>
      <c r="QPP3" s="54"/>
      <c r="QPQ3" s="54"/>
      <c r="QPR3" s="54"/>
      <c r="QPS3" s="54"/>
      <c r="QPT3" s="54"/>
      <c r="QPU3" s="54"/>
      <c r="QPV3" s="54"/>
      <c r="QPW3" s="54"/>
      <c r="QPX3" s="54"/>
      <c r="QPY3" s="54"/>
      <c r="QPZ3" s="54"/>
      <c r="QQA3" s="54"/>
      <c r="QQB3" s="54"/>
      <c r="QQC3" s="54"/>
      <c r="QQD3" s="54"/>
      <c r="QQE3" s="54"/>
      <c r="QQF3" s="54"/>
      <c r="QQG3" s="54"/>
      <c r="QQH3" s="54"/>
      <c r="QQI3" s="54"/>
      <c r="QQJ3" s="54"/>
      <c r="QQK3" s="54"/>
      <c r="QQL3" s="54"/>
      <c r="QQM3" s="54"/>
      <c r="QQN3" s="54"/>
      <c r="QQO3" s="54"/>
      <c r="QQP3" s="54"/>
      <c r="QQQ3" s="54"/>
      <c r="QQR3" s="54"/>
      <c r="QQS3" s="54"/>
      <c r="QQT3" s="54"/>
      <c r="QQU3" s="54"/>
      <c r="QQV3" s="54"/>
      <c r="QQW3" s="54"/>
      <c r="QQX3" s="54"/>
      <c r="QQY3" s="54"/>
      <c r="QQZ3" s="54"/>
      <c r="QRA3" s="54"/>
      <c r="QRB3" s="54"/>
      <c r="QRC3" s="54"/>
      <c r="QRD3" s="54"/>
      <c r="QRE3" s="54"/>
      <c r="QRF3" s="54"/>
      <c r="QRG3" s="54"/>
      <c r="QRH3" s="54"/>
      <c r="QRI3" s="54"/>
      <c r="QRJ3" s="54"/>
      <c r="QRK3" s="54"/>
      <c r="QRL3" s="54"/>
      <c r="QRM3" s="54"/>
      <c r="QRN3" s="54"/>
      <c r="QRO3" s="54"/>
      <c r="QRP3" s="54"/>
      <c r="QRQ3" s="54"/>
      <c r="QRR3" s="54"/>
      <c r="QRS3" s="54"/>
      <c r="QRT3" s="54"/>
      <c r="QRU3" s="54"/>
      <c r="QRV3" s="54"/>
      <c r="QRW3" s="54"/>
      <c r="QRX3" s="54"/>
      <c r="QRY3" s="54"/>
      <c r="QRZ3" s="54"/>
      <c r="QSA3" s="54"/>
      <c r="QSB3" s="54"/>
      <c r="QSC3" s="54"/>
      <c r="QSD3" s="54"/>
      <c r="QSE3" s="54"/>
      <c r="QSF3" s="54"/>
      <c r="QSG3" s="54"/>
      <c r="QSH3" s="54"/>
      <c r="QSI3" s="54"/>
      <c r="QSJ3" s="54"/>
      <c r="QSK3" s="54"/>
      <c r="QSL3" s="54"/>
      <c r="QSM3" s="54"/>
      <c r="QSN3" s="54"/>
      <c r="QSO3" s="54"/>
      <c r="QSP3" s="54"/>
      <c r="QSQ3" s="54"/>
      <c r="QSR3" s="54"/>
      <c r="QSS3" s="54"/>
      <c r="QST3" s="54"/>
      <c r="QSU3" s="54"/>
      <c r="QSV3" s="54"/>
      <c r="QSW3" s="54"/>
      <c r="QSX3" s="54"/>
      <c r="QSY3" s="54"/>
      <c r="QSZ3" s="54"/>
      <c r="QTA3" s="54"/>
      <c r="QTB3" s="54"/>
      <c r="QTC3" s="54"/>
      <c r="QTD3" s="54"/>
      <c r="QTE3" s="54"/>
      <c r="QTF3" s="54"/>
      <c r="QTG3" s="54"/>
      <c r="QTH3" s="54"/>
      <c r="QTI3" s="54"/>
      <c r="QTJ3" s="54"/>
      <c r="QTK3" s="54"/>
      <c r="QTL3" s="54"/>
      <c r="QTM3" s="54"/>
      <c r="QTN3" s="54"/>
      <c r="QTO3" s="54"/>
      <c r="QTP3" s="54"/>
      <c r="QTQ3" s="54"/>
      <c r="QTR3" s="54"/>
      <c r="QTS3" s="54"/>
      <c r="QTT3" s="54"/>
      <c r="QTU3" s="54"/>
      <c r="QTV3" s="54"/>
      <c r="QTW3" s="54"/>
      <c r="QTX3" s="54"/>
      <c r="QTY3" s="54"/>
      <c r="QTZ3" s="54"/>
      <c r="QUA3" s="54"/>
      <c r="QUB3" s="54"/>
      <c r="QUC3" s="54"/>
      <c r="QUD3" s="54"/>
      <c r="QUE3" s="54"/>
      <c r="QUF3" s="54"/>
      <c r="QUG3" s="54"/>
      <c r="QUH3" s="54"/>
      <c r="QUI3" s="54"/>
      <c r="QUJ3" s="54"/>
      <c r="QUK3" s="54"/>
      <c r="QUL3" s="54"/>
      <c r="QUM3" s="54"/>
      <c r="QUN3" s="54"/>
      <c r="QUO3" s="54"/>
      <c r="QUP3" s="54"/>
      <c r="QUQ3" s="54"/>
      <c r="QUR3" s="54"/>
      <c r="QUS3" s="54"/>
      <c r="QUT3" s="54"/>
      <c r="QUU3" s="54"/>
      <c r="QUV3" s="54"/>
      <c r="QUW3" s="54"/>
      <c r="QUX3" s="54"/>
      <c r="QUY3" s="54"/>
      <c r="QUZ3" s="54"/>
      <c r="QVA3" s="54"/>
      <c r="QVB3" s="54"/>
      <c r="QVC3" s="54"/>
      <c r="QVD3" s="54"/>
      <c r="QVE3" s="54"/>
      <c r="QVF3" s="54"/>
      <c r="QVG3" s="54"/>
      <c r="QVH3" s="54"/>
      <c r="QVI3" s="54"/>
      <c r="QVJ3" s="54"/>
      <c r="QVK3" s="54"/>
      <c r="QVL3" s="54"/>
      <c r="QVM3" s="54"/>
      <c r="QVN3" s="54"/>
      <c r="QVO3" s="54"/>
      <c r="QVP3" s="54"/>
      <c r="QVQ3" s="54"/>
      <c r="QVR3" s="54"/>
      <c r="QVS3" s="54"/>
      <c r="QVT3" s="54"/>
      <c r="QVU3" s="54"/>
      <c r="QVV3" s="54"/>
      <c r="QVW3" s="54"/>
      <c r="QVX3" s="54"/>
      <c r="QVY3" s="54"/>
      <c r="QVZ3" s="54"/>
      <c r="QWA3" s="54"/>
      <c r="QWB3" s="54"/>
      <c r="QWC3" s="54"/>
      <c r="QWD3" s="54"/>
      <c r="QWE3" s="54"/>
      <c r="QWF3" s="54"/>
      <c r="QWG3" s="54"/>
      <c r="QWH3" s="54"/>
      <c r="QWI3" s="54"/>
      <c r="QWJ3" s="54"/>
      <c r="QWK3" s="54"/>
      <c r="QWL3" s="54"/>
      <c r="QWM3" s="54"/>
      <c r="QWN3" s="54"/>
      <c r="QWO3" s="54"/>
      <c r="QWP3" s="54"/>
      <c r="QWQ3" s="54"/>
      <c r="QWR3" s="54"/>
      <c r="QWS3" s="54"/>
      <c r="QWT3" s="54"/>
      <c r="QWU3" s="54"/>
      <c r="QWV3" s="54"/>
      <c r="QWW3" s="54"/>
      <c r="QWX3" s="54"/>
      <c r="QWY3" s="54"/>
      <c r="QWZ3" s="54"/>
      <c r="QXA3" s="54"/>
      <c r="QXB3" s="54"/>
      <c r="QXC3" s="54"/>
      <c r="QXD3" s="54"/>
      <c r="QXE3" s="54"/>
      <c r="QXF3" s="54"/>
      <c r="QXG3" s="54"/>
      <c r="QXH3" s="54"/>
      <c r="QXI3" s="54"/>
      <c r="QXJ3" s="54"/>
      <c r="QXK3" s="54"/>
      <c r="QXL3" s="54"/>
      <c r="QXM3" s="54"/>
      <c r="QXN3" s="54"/>
      <c r="QXO3" s="54"/>
      <c r="QXP3" s="54"/>
      <c r="QXQ3" s="54"/>
      <c r="QXR3" s="54"/>
      <c r="QXS3" s="54"/>
      <c r="QXT3" s="54"/>
      <c r="QXU3" s="54"/>
      <c r="QXV3" s="54"/>
      <c r="QXW3" s="54"/>
      <c r="QXX3" s="54"/>
      <c r="QXY3" s="54"/>
      <c r="QXZ3" s="54"/>
      <c r="QYA3" s="54"/>
      <c r="QYB3" s="54"/>
      <c r="QYC3" s="54"/>
      <c r="QYD3" s="54"/>
      <c r="QYE3" s="54"/>
      <c r="QYF3" s="54"/>
      <c r="QYG3" s="54"/>
      <c r="QYH3" s="54"/>
      <c r="QYI3" s="54"/>
      <c r="QYJ3" s="54"/>
      <c r="QYK3" s="54"/>
      <c r="QYL3" s="54"/>
      <c r="QYM3" s="54"/>
      <c r="QYN3" s="54"/>
      <c r="QYO3" s="54"/>
      <c r="QYP3" s="54"/>
      <c r="QYQ3" s="54"/>
      <c r="QYR3" s="54"/>
      <c r="QYS3" s="54"/>
      <c r="QYT3" s="54"/>
      <c r="QYU3" s="54"/>
      <c r="QYV3" s="54"/>
      <c r="QYW3" s="54"/>
      <c r="QYX3" s="54"/>
      <c r="QYY3" s="54"/>
      <c r="QYZ3" s="54"/>
      <c r="QZA3" s="54"/>
      <c r="QZB3" s="54"/>
      <c r="QZC3" s="54"/>
      <c r="QZD3" s="54"/>
      <c r="QZE3" s="54"/>
      <c r="QZF3" s="54"/>
      <c r="QZG3" s="54"/>
      <c r="QZH3" s="54"/>
      <c r="QZI3" s="54"/>
      <c r="QZJ3" s="54"/>
      <c r="QZK3" s="54"/>
      <c r="QZL3" s="54"/>
      <c r="QZM3" s="54"/>
      <c r="QZN3" s="54"/>
      <c r="QZO3" s="54"/>
      <c r="QZP3" s="54"/>
      <c r="QZQ3" s="54"/>
      <c r="QZR3" s="54"/>
      <c r="QZS3" s="54"/>
      <c r="QZT3" s="54"/>
      <c r="QZU3" s="54"/>
      <c r="QZV3" s="54"/>
      <c r="QZW3" s="54"/>
      <c r="QZX3" s="54"/>
      <c r="QZY3" s="54"/>
      <c r="QZZ3" s="54"/>
      <c r="RAA3" s="54"/>
      <c r="RAB3" s="54"/>
      <c r="RAC3" s="54"/>
      <c r="RAD3" s="54"/>
      <c r="RAE3" s="54"/>
      <c r="RAF3" s="54"/>
      <c r="RAG3" s="54"/>
      <c r="RAH3" s="54"/>
      <c r="RAI3" s="54"/>
      <c r="RAJ3" s="54"/>
      <c r="RAK3" s="54"/>
      <c r="RAL3" s="54"/>
      <c r="RAM3" s="54"/>
      <c r="RAN3" s="54"/>
      <c r="RAO3" s="54"/>
      <c r="RAP3" s="54"/>
      <c r="RAQ3" s="54"/>
      <c r="RAR3" s="54"/>
      <c r="RAS3" s="54"/>
      <c r="RAT3" s="54"/>
      <c r="RAU3" s="54"/>
      <c r="RAV3" s="54"/>
      <c r="RAW3" s="54"/>
      <c r="RAX3" s="54"/>
      <c r="RAY3" s="54"/>
      <c r="RAZ3" s="54"/>
      <c r="RBA3" s="54"/>
      <c r="RBB3" s="54"/>
      <c r="RBC3" s="54"/>
      <c r="RBD3" s="54"/>
      <c r="RBE3" s="54"/>
      <c r="RBF3" s="54"/>
      <c r="RBG3" s="54"/>
      <c r="RBH3" s="54"/>
      <c r="RBI3" s="54"/>
      <c r="RBJ3" s="54"/>
      <c r="RBK3" s="54"/>
      <c r="RBL3" s="54"/>
      <c r="RBM3" s="54"/>
      <c r="RBN3" s="54"/>
      <c r="RBO3" s="54"/>
      <c r="RBP3" s="54"/>
      <c r="RBQ3" s="54"/>
      <c r="RBR3" s="54"/>
      <c r="RBS3" s="54"/>
      <c r="RBT3" s="54"/>
      <c r="RBU3" s="54"/>
      <c r="RBV3" s="54"/>
      <c r="RBW3" s="54"/>
      <c r="RBX3" s="54"/>
      <c r="RBY3" s="54"/>
      <c r="RBZ3" s="54"/>
      <c r="RCA3" s="54"/>
      <c r="RCB3" s="54"/>
      <c r="RCC3" s="54"/>
      <c r="RCD3" s="54"/>
      <c r="RCE3" s="54"/>
      <c r="RCF3" s="54"/>
      <c r="RCG3" s="54"/>
      <c r="RCH3" s="54"/>
      <c r="RCI3" s="54"/>
      <c r="RCJ3" s="54"/>
      <c r="RCK3" s="54"/>
      <c r="RCL3" s="54"/>
      <c r="RCM3" s="54"/>
      <c r="RCN3" s="54"/>
      <c r="RCO3" s="54"/>
      <c r="RCP3" s="54"/>
      <c r="RCQ3" s="54"/>
      <c r="RCR3" s="54"/>
      <c r="RCS3" s="54"/>
      <c r="RCT3" s="54"/>
      <c r="RCU3" s="54"/>
      <c r="RCV3" s="54"/>
      <c r="RCW3" s="54"/>
      <c r="RCX3" s="54"/>
      <c r="RCY3" s="54"/>
      <c r="RCZ3" s="54"/>
      <c r="RDA3" s="54"/>
      <c r="RDB3" s="54"/>
      <c r="RDC3" s="54"/>
      <c r="RDD3" s="54"/>
      <c r="RDE3" s="54"/>
      <c r="RDF3" s="54"/>
      <c r="RDG3" s="54"/>
      <c r="RDH3" s="54"/>
      <c r="RDI3" s="54"/>
      <c r="RDJ3" s="54"/>
      <c r="RDK3" s="54"/>
      <c r="RDL3" s="54"/>
      <c r="RDM3" s="54"/>
      <c r="RDN3" s="54"/>
      <c r="RDO3" s="54"/>
      <c r="RDP3" s="54"/>
      <c r="RDQ3" s="54"/>
      <c r="RDR3" s="54"/>
      <c r="RDS3" s="54"/>
      <c r="RDT3" s="54"/>
      <c r="RDU3" s="54"/>
      <c r="RDV3" s="54"/>
      <c r="RDW3" s="54"/>
      <c r="RDX3" s="54"/>
      <c r="RDY3" s="54"/>
      <c r="RDZ3" s="54"/>
      <c r="REA3" s="54"/>
      <c r="REB3" s="54"/>
      <c r="REC3" s="54"/>
      <c r="RED3" s="54"/>
      <c r="REE3" s="54"/>
      <c r="REF3" s="54"/>
      <c r="REG3" s="54"/>
      <c r="REH3" s="54"/>
      <c r="REI3" s="54"/>
      <c r="REJ3" s="54"/>
      <c r="REK3" s="54"/>
      <c r="REL3" s="54"/>
      <c r="REM3" s="54"/>
      <c r="REN3" s="54"/>
      <c r="REO3" s="54"/>
      <c r="REP3" s="54"/>
      <c r="REQ3" s="54"/>
      <c r="RER3" s="54"/>
      <c r="RES3" s="54"/>
      <c r="RET3" s="54"/>
      <c r="REU3" s="54"/>
      <c r="REV3" s="54"/>
      <c r="REW3" s="54"/>
      <c r="REX3" s="54"/>
      <c r="REY3" s="54"/>
      <c r="REZ3" s="54"/>
      <c r="RFA3" s="54"/>
      <c r="RFB3" s="54"/>
      <c r="RFC3" s="54"/>
      <c r="RFD3" s="54"/>
      <c r="RFE3" s="54"/>
      <c r="RFF3" s="54"/>
      <c r="RFG3" s="54"/>
      <c r="RFH3" s="54"/>
      <c r="RFI3" s="54"/>
      <c r="RFJ3" s="54"/>
      <c r="RFK3" s="54"/>
      <c r="RFL3" s="54"/>
      <c r="RFM3" s="54"/>
      <c r="RFN3" s="54"/>
      <c r="RFO3" s="54"/>
      <c r="RFP3" s="54"/>
      <c r="RFQ3" s="54"/>
      <c r="RFR3" s="54"/>
      <c r="RFS3" s="54"/>
      <c r="RFT3" s="54"/>
      <c r="RFU3" s="54"/>
      <c r="RFV3" s="54"/>
      <c r="RFW3" s="54"/>
      <c r="RFX3" s="54"/>
      <c r="RFY3" s="54"/>
      <c r="RFZ3" s="54"/>
      <c r="RGA3" s="54"/>
      <c r="RGB3" s="54"/>
      <c r="RGC3" s="54"/>
      <c r="RGD3" s="54"/>
      <c r="RGE3" s="54"/>
      <c r="RGF3" s="54"/>
      <c r="RGG3" s="54"/>
      <c r="RGH3" s="54"/>
      <c r="RGI3" s="54"/>
      <c r="RGJ3" s="54"/>
      <c r="RGK3" s="54"/>
      <c r="RGL3" s="54"/>
      <c r="RGM3" s="54"/>
      <c r="RGN3" s="54"/>
      <c r="RGO3" s="54"/>
      <c r="RGP3" s="54"/>
      <c r="RGQ3" s="54"/>
      <c r="RGR3" s="54"/>
      <c r="RGS3" s="54"/>
      <c r="RGT3" s="54"/>
      <c r="RGU3" s="54"/>
      <c r="RGV3" s="54"/>
      <c r="RGW3" s="54"/>
      <c r="RGX3" s="54"/>
      <c r="RGY3" s="54"/>
      <c r="RGZ3" s="54"/>
      <c r="RHA3" s="54"/>
      <c r="RHB3" s="54"/>
      <c r="RHC3" s="54"/>
      <c r="RHD3" s="54"/>
      <c r="RHE3" s="54"/>
      <c r="RHF3" s="54"/>
      <c r="RHG3" s="54"/>
      <c r="RHH3" s="54"/>
      <c r="RHI3" s="54"/>
      <c r="RHJ3" s="54"/>
      <c r="RHK3" s="54"/>
      <c r="RHL3" s="54"/>
      <c r="RHM3" s="54"/>
      <c r="RHN3" s="54"/>
      <c r="RHO3" s="54"/>
      <c r="RHP3" s="54"/>
      <c r="RHQ3" s="54"/>
      <c r="RHR3" s="54"/>
      <c r="RHS3" s="54"/>
      <c r="RHT3" s="54"/>
      <c r="RHU3" s="54"/>
      <c r="RHV3" s="54"/>
      <c r="RHW3" s="54"/>
      <c r="RHX3" s="54"/>
      <c r="RHY3" s="54"/>
      <c r="RHZ3" s="54"/>
      <c r="RIA3" s="54"/>
      <c r="RIB3" s="54"/>
      <c r="RIC3" s="54"/>
      <c r="RID3" s="54"/>
      <c r="RIE3" s="54"/>
      <c r="RIF3" s="54"/>
      <c r="RIG3" s="54"/>
      <c r="RIH3" s="54"/>
      <c r="RII3" s="54"/>
      <c r="RIJ3" s="54"/>
      <c r="RIK3" s="54"/>
      <c r="RIL3" s="54"/>
      <c r="RIM3" s="54"/>
      <c r="RIN3" s="54"/>
      <c r="RIO3" s="54"/>
      <c r="RIP3" s="54"/>
      <c r="RIQ3" s="54"/>
      <c r="RIR3" s="54"/>
      <c r="RIS3" s="54"/>
      <c r="RIT3" s="54"/>
      <c r="RIU3" s="54"/>
      <c r="RIV3" s="54"/>
      <c r="RIW3" s="54"/>
      <c r="RIX3" s="54"/>
      <c r="RIY3" s="54"/>
      <c r="RIZ3" s="54"/>
      <c r="RJA3" s="54"/>
      <c r="RJB3" s="54"/>
      <c r="RJC3" s="54"/>
      <c r="RJD3" s="54"/>
      <c r="RJE3" s="54"/>
      <c r="RJF3" s="54"/>
      <c r="RJG3" s="54"/>
      <c r="RJH3" s="54"/>
      <c r="RJI3" s="54"/>
      <c r="RJJ3" s="54"/>
      <c r="RJK3" s="54"/>
      <c r="RJL3" s="54"/>
      <c r="RJM3" s="54"/>
      <c r="RJN3" s="54"/>
      <c r="RJO3" s="54"/>
      <c r="RJP3" s="54"/>
      <c r="RJQ3" s="54"/>
      <c r="RJR3" s="54"/>
      <c r="RJS3" s="54"/>
      <c r="RJT3" s="54"/>
      <c r="RJU3" s="54"/>
      <c r="RJV3" s="54"/>
      <c r="RJW3" s="54"/>
      <c r="RJX3" s="54"/>
      <c r="RJY3" s="54"/>
      <c r="RJZ3" s="54"/>
      <c r="RKA3" s="54"/>
      <c r="RKB3" s="54"/>
      <c r="RKC3" s="54"/>
      <c r="RKD3" s="54"/>
      <c r="RKE3" s="54"/>
      <c r="RKF3" s="54"/>
      <c r="RKG3" s="54"/>
      <c r="RKH3" s="54"/>
      <c r="RKI3" s="54"/>
      <c r="RKJ3" s="54"/>
      <c r="RKK3" s="54"/>
      <c r="RKL3" s="54"/>
      <c r="RKM3" s="54"/>
      <c r="RKN3" s="54"/>
      <c r="RKO3" s="54"/>
      <c r="RKP3" s="54"/>
      <c r="RKQ3" s="54"/>
      <c r="RKR3" s="54"/>
      <c r="RKS3" s="54"/>
      <c r="RKT3" s="54"/>
      <c r="RKU3" s="54"/>
      <c r="RKV3" s="54"/>
      <c r="RKW3" s="54"/>
      <c r="RKX3" s="54"/>
      <c r="RKY3" s="54"/>
      <c r="RKZ3" s="54"/>
      <c r="RLA3" s="54"/>
      <c r="RLB3" s="54"/>
      <c r="RLC3" s="54"/>
      <c r="RLD3" s="54"/>
      <c r="RLE3" s="54"/>
      <c r="RLF3" s="54"/>
      <c r="RLG3" s="54"/>
      <c r="RLH3" s="54"/>
      <c r="RLI3" s="54"/>
      <c r="RLJ3" s="54"/>
      <c r="RLK3" s="54"/>
      <c r="RLL3" s="54"/>
      <c r="RLM3" s="54"/>
      <c r="RLN3" s="54"/>
      <c r="RLO3" s="54"/>
      <c r="RLP3" s="54"/>
      <c r="RLQ3" s="54"/>
      <c r="RLR3" s="54"/>
      <c r="RLS3" s="54"/>
      <c r="RLT3" s="54"/>
      <c r="RLU3" s="54"/>
      <c r="RLV3" s="54"/>
      <c r="RLW3" s="54"/>
      <c r="RLX3" s="54"/>
      <c r="RLY3" s="54"/>
      <c r="RLZ3" s="54"/>
      <c r="RMA3" s="54"/>
      <c r="RMB3" s="54"/>
      <c r="RMC3" s="54"/>
      <c r="RMD3" s="54"/>
      <c r="RME3" s="54"/>
      <c r="RMF3" s="54"/>
      <c r="RMG3" s="54"/>
      <c r="RMH3" s="54"/>
      <c r="RMI3" s="54"/>
      <c r="RMJ3" s="54"/>
      <c r="RMK3" s="54"/>
      <c r="RML3" s="54"/>
      <c r="RMM3" s="54"/>
      <c r="RMN3" s="54"/>
      <c r="RMO3" s="54"/>
      <c r="RMP3" s="54"/>
      <c r="RMQ3" s="54"/>
      <c r="RMR3" s="54"/>
      <c r="RMS3" s="54"/>
      <c r="RMT3" s="54"/>
      <c r="RMU3" s="54"/>
      <c r="RMV3" s="54"/>
      <c r="RMW3" s="54"/>
      <c r="RMX3" s="54"/>
      <c r="RMY3" s="54"/>
      <c r="RMZ3" s="54"/>
      <c r="RNA3" s="54"/>
      <c r="RNB3" s="54"/>
      <c r="RNC3" s="54"/>
      <c r="RND3" s="54"/>
      <c r="RNE3" s="54"/>
      <c r="RNF3" s="54"/>
      <c r="RNG3" s="54"/>
      <c r="RNH3" s="54"/>
      <c r="RNI3" s="54"/>
      <c r="RNJ3" s="54"/>
      <c r="RNK3" s="54"/>
      <c r="RNL3" s="54"/>
      <c r="RNM3" s="54"/>
      <c r="RNN3" s="54"/>
      <c r="RNO3" s="54"/>
      <c r="RNP3" s="54"/>
      <c r="RNQ3" s="54"/>
      <c r="RNR3" s="54"/>
      <c r="RNS3" s="54"/>
      <c r="RNT3" s="54"/>
      <c r="RNU3" s="54"/>
      <c r="RNV3" s="54"/>
      <c r="RNW3" s="54"/>
      <c r="RNX3" s="54"/>
      <c r="RNY3" s="54"/>
      <c r="RNZ3" s="54"/>
      <c r="ROA3" s="54"/>
      <c r="ROB3" s="54"/>
      <c r="ROC3" s="54"/>
      <c r="ROD3" s="54"/>
      <c r="ROE3" s="54"/>
      <c r="ROF3" s="54"/>
      <c r="ROG3" s="54"/>
      <c r="ROH3" s="54"/>
      <c r="ROI3" s="54"/>
      <c r="ROJ3" s="54"/>
      <c r="ROK3" s="54"/>
      <c r="ROL3" s="54"/>
      <c r="ROM3" s="54"/>
      <c r="RON3" s="54"/>
      <c r="ROO3" s="54"/>
      <c r="ROP3" s="54"/>
      <c r="ROQ3" s="54"/>
      <c r="ROR3" s="54"/>
      <c r="ROS3" s="54"/>
      <c r="ROT3" s="54"/>
      <c r="ROU3" s="54"/>
      <c r="ROV3" s="54"/>
      <c r="ROW3" s="54"/>
      <c r="ROX3" s="54"/>
      <c r="ROY3" s="54"/>
      <c r="ROZ3" s="54"/>
      <c r="RPA3" s="54"/>
      <c r="RPB3" s="54"/>
      <c r="RPC3" s="54"/>
      <c r="RPD3" s="54"/>
      <c r="RPE3" s="54"/>
      <c r="RPF3" s="54"/>
      <c r="RPG3" s="54"/>
      <c r="RPH3" s="54"/>
      <c r="RPI3" s="54"/>
      <c r="RPJ3" s="54"/>
      <c r="RPK3" s="54"/>
      <c r="RPL3" s="54"/>
      <c r="RPM3" s="54"/>
      <c r="RPN3" s="54"/>
      <c r="RPO3" s="54"/>
      <c r="RPP3" s="54"/>
      <c r="RPQ3" s="54"/>
      <c r="RPR3" s="54"/>
      <c r="RPS3" s="54"/>
      <c r="RPT3" s="54"/>
      <c r="RPU3" s="54"/>
      <c r="RPV3" s="54"/>
      <c r="RPW3" s="54"/>
      <c r="RPX3" s="54"/>
      <c r="RPY3" s="54"/>
      <c r="RPZ3" s="54"/>
      <c r="RQA3" s="54"/>
      <c r="RQB3" s="54"/>
      <c r="RQC3" s="54"/>
      <c r="RQD3" s="54"/>
      <c r="RQE3" s="54"/>
      <c r="RQF3" s="54"/>
      <c r="RQG3" s="54"/>
      <c r="RQH3" s="54"/>
      <c r="RQI3" s="54"/>
      <c r="RQJ3" s="54"/>
      <c r="RQK3" s="54"/>
      <c r="RQL3" s="54"/>
      <c r="RQM3" s="54"/>
      <c r="RQN3" s="54"/>
      <c r="RQO3" s="54"/>
      <c r="RQP3" s="54"/>
      <c r="RQQ3" s="54"/>
      <c r="RQR3" s="54"/>
      <c r="RQS3" s="54"/>
      <c r="RQT3" s="54"/>
      <c r="RQU3" s="54"/>
      <c r="RQV3" s="54"/>
      <c r="RQW3" s="54"/>
      <c r="RQX3" s="54"/>
      <c r="RQY3" s="54"/>
      <c r="RQZ3" s="54"/>
      <c r="RRA3" s="54"/>
      <c r="RRB3" s="54"/>
      <c r="RRC3" s="54"/>
      <c r="RRD3" s="54"/>
      <c r="RRE3" s="54"/>
      <c r="RRF3" s="54"/>
      <c r="RRG3" s="54"/>
      <c r="RRH3" s="54"/>
      <c r="RRI3" s="54"/>
      <c r="RRJ3" s="54"/>
      <c r="RRK3" s="54"/>
      <c r="RRL3" s="54"/>
      <c r="RRM3" s="54"/>
      <c r="RRN3" s="54"/>
      <c r="RRO3" s="54"/>
      <c r="RRP3" s="54"/>
      <c r="RRQ3" s="54"/>
      <c r="RRR3" s="54"/>
      <c r="RRS3" s="54"/>
      <c r="RRT3" s="54"/>
      <c r="RRU3" s="54"/>
      <c r="RRV3" s="54"/>
      <c r="RRW3" s="54"/>
      <c r="RRX3" s="54"/>
      <c r="RRY3" s="54"/>
      <c r="RRZ3" s="54"/>
      <c r="RSA3" s="54"/>
      <c r="RSB3" s="54"/>
      <c r="RSC3" s="54"/>
      <c r="RSD3" s="54"/>
      <c r="RSE3" s="54"/>
      <c r="RSF3" s="54"/>
      <c r="RSG3" s="54"/>
      <c r="RSH3" s="54"/>
      <c r="RSI3" s="54"/>
      <c r="RSJ3" s="54"/>
      <c r="RSK3" s="54"/>
      <c r="RSL3" s="54"/>
      <c r="RSM3" s="54"/>
      <c r="RSN3" s="54"/>
      <c r="RSO3" s="54"/>
      <c r="RSP3" s="54"/>
      <c r="RSQ3" s="54"/>
      <c r="RSR3" s="54"/>
      <c r="RSS3" s="54"/>
      <c r="RST3" s="54"/>
      <c r="RSU3" s="54"/>
      <c r="RSV3" s="54"/>
      <c r="RSW3" s="54"/>
      <c r="RSX3" s="54"/>
      <c r="RSY3" s="54"/>
      <c r="RSZ3" s="54"/>
      <c r="RTA3" s="54"/>
      <c r="RTB3" s="54"/>
      <c r="RTC3" s="54"/>
      <c r="RTD3" s="54"/>
      <c r="RTE3" s="54"/>
      <c r="RTF3" s="54"/>
      <c r="RTG3" s="54"/>
      <c r="RTH3" s="54"/>
      <c r="RTI3" s="54"/>
      <c r="RTJ3" s="54"/>
      <c r="RTK3" s="54"/>
      <c r="RTL3" s="54"/>
      <c r="RTM3" s="54"/>
      <c r="RTN3" s="54"/>
      <c r="RTO3" s="54"/>
      <c r="RTP3" s="54"/>
      <c r="RTQ3" s="54"/>
      <c r="RTR3" s="54"/>
      <c r="RTS3" s="54"/>
      <c r="RTT3" s="54"/>
      <c r="RTU3" s="54"/>
      <c r="RTV3" s="54"/>
      <c r="RTW3" s="54"/>
      <c r="RTX3" s="54"/>
      <c r="RTY3" s="54"/>
      <c r="RTZ3" s="54"/>
      <c r="RUA3" s="54"/>
      <c r="RUB3" s="54"/>
      <c r="RUC3" s="54"/>
      <c r="RUD3" s="54"/>
      <c r="RUE3" s="54"/>
      <c r="RUF3" s="54"/>
      <c r="RUG3" s="54"/>
      <c r="RUH3" s="54"/>
      <c r="RUI3" s="54"/>
      <c r="RUJ3" s="54"/>
      <c r="RUK3" s="54"/>
      <c r="RUL3" s="54"/>
      <c r="RUM3" s="54"/>
      <c r="RUN3" s="54"/>
      <c r="RUO3" s="54"/>
      <c r="RUP3" s="54"/>
      <c r="RUQ3" s="54"/>
      <c r="RUR3" s="54"/>
      <c r="RUS3" s="54"/>
      <c r="RUT3" s="54"/>
      <c r="RUU3" s="54"/>
      <c r="RUV3" s="54"/>
      <c r="RUW3" s="54"/>
      <c r="RUX3" s="54"/>
      <c r="RUY3" s="54"/>
      <c r="RUZ3" s="54"/>
      <c r="RVA3" s="54"/>
      <c r="RVB3" s="54"/>
      <c r="RVC3" s="54"/>
      <c r="RVD3" s="54"/>
      <c r="RVE3" s="54"/>
      <c r="RVF3" s="54"/>
      <c r="RVG3" s="54"/>
      <c r="RVH3" s="54"/>
      <c r="RVI3" s="54"/>
      <c r="RVJ3" s="54"/>
      <c r="RVK3" s="54"/>
      <c r="RVL3" s="54"/>
      <c r="RVM3" s="54"/>
      <c r="RVN3" s="54"/>
      <c r="RVO3" s="54"/>
      <c r="RVP3" s="54"/>
      <c r="RVQ3" s="54"/>
      <c r="RVR3" s="54"/>
      <c r="RVS3" s="54"/>
      <c r="RVT3" s="54"/>
      <c r="RVU3" s="54"/>
      <c r="RVV3" s="54"/>
      <c r="RVW3" s="54"/>
      <c r="RVX3" s="54"/>
      <c r="RVY3" s="54"/>
      <c r="RVZ3" s="54"/>
      <c r="RWA3" s="54"/>
      <c r="RWB3" s="54"/>
      <c r="RWC3" s="54"/>
      <c r="RWD3" s="54"/>
      <c r="RWE3" s="54"/>
      <c r="RWF3" s="54"/>
      <c r="RWG3" s="54"/>
      <c r="RWH3" s="54"/>
      <c r="RWI3" s="54"/>
      <c r="RWJ3" s="54"/>
      <c r="RWK3" s="54"/>
      <c r="RWL3" s="54"/>
      <c r="RWM3" s="54"/>
      <c r="RWN3" s="54"/>
      <c r="RWO3" s="54"/>
      <c r="RWP3" s="54"/>
      <c r="RWQ3" s="54"/>
      <c r="RWR3" s="54"/>
      <c r="RWS3" s="54"/>
      <c r="RWT3" s="54"/>
      <c r="RWU3" s="54"/>
      <c r="RWV3" s="54"/>
      <c r="RWW3" s="54"/>
      <c r="RWX3" s="54"/>
      <c r="RWY3" s="54"/>
      <c r="RWZ3" s="54"/>
      <c r="RXA3" s="54"/>
      <c r="RXB3" s="54"/>
      <c r="RXC3" s="54"/>
      <c r="RXD3" s="54"/>
      <c r="RXE3" s="54"/>
      <c r="RXF3" s="54"/>
      <c r="RXG3" s="54"/>
      <c r="RXH3" s="54"/>
      <c r="RXI3" s="54"/>
      <c r="RXJ3" s="54"/>
      <c r="RXK3" s="54"/>
      <c r="RXL3" s="54"/>
      <c r="RXM3" s="54"/>
      <c r="RXN3" s="54"/>
      <c r="RXO3" s="54"/>
      <c r="RXP3" s="54"/>
      <c r="RXQ3" s="54"/>
      <c r="RXR3" s="54"/>
      <c r="RXS3" s="54"/>
      <c r="RXT3" s="54"/>
      <c r="RXU3" s="54"/>
      <c r="RXV3" s="54"/>
      <c r="RXW3" s="54"/>
      <c r="RXX3" s="54"/>
      <c r="RXY3" s="54"/>
      <c r="RXZ3" s="54"/>
      <c r="RYA3" s="54"/>
      <c r="RYB3" s="54"/>
      <c r="RYC3" s="54"/>
      <c r="RYD3" s="54"/>
      <c r="RYE3" s="54"/>
      <c r="RYF3" s="54"/>
      <c r="RYG3" s="54"/>
      <c r="RYH3" s="54"/>
      <c r="RYI3" s="54"/>
      <c r="RYJ3" s="54"/>
      <c r="RYK3" s="54"/>
      <c r="RYL3" s="54"/>
      <c r="RYM3" s="54"/>
      <c r="RYN3" s="54"/>
      <c r="RYO3" s="54"/>
      <c r="RYP3" s="54"/>
      <c r="RYQ3" s="54"/>
      <c r="RYR3" s="54"/>
      <c r="RYS3" s="54"/>
      <c r="RYT3" s="54"/>
      <c r="RYU3" s="54"/>
      <c r="RYV3" s="54"/>
      <c r="RYW3" s="54"/>
      <c r="RYX3" s="54"/>
      <c r="RYY3" s="54"/>
      <c r="RYZ3" s="54"/>
      <c r="RZA3" s="54"/>
      <c r="RZB3" s="54"/>
      <c r="RZC3" s="54"/>
      <c r="RZD3" s="54"/>
      <c r="RZE3" s="54"/>
      <c r="RZF3" s="54"/>
      <c r="RZG3" s="54"/>
      <c r="RZH3" s="54"/>
      <c r="RZI3" s="54"/>
      <c r="RZJ3" s="54"/>
      <c r="RZK3" s="54"/>
      <c r="RZL3" s="54"/>
      <c r="RZM3" s="54"/>
      <c r="RZN3" s="54"/>
      <c r="RZO3" s="54"/>
      <c r="RZP3" s="54"/>
      <c r="RZQ3" s="54"/>
      <c r="RZR3" s="54"/>
      <c r="RZS3" s="54"/>
      <c r="RZT3" s="54"/>
      <c r="RZU3" s="54"/>
      <c r="RZV3" s="54"/>
      <c r="RZW3" s="54"/>
      <c r="RZX3" s="54"/>
      <c r="RZY3" s="54"/>
      <c r="RZZ3" s="54"/>
      <c r="SAA3" s="54"/>
      <c r="SAB3" s="54"/>
      <c r="SAC3" s="54"/>
      <c r="SAD3" s="54"/>
      <c r="SAE3" s="54"/>
      <c r="SAF3" s="54"/>
      <c r="SAG3" s="54"/>
      <c r="SAH3" s="54"/>
      <c r="SAI3" s="54"/>
      <c r="SAJ3" s="54"/>
      <c r="SAK3" s="54"/>
      <c r="SAL3" s="54"/>
      <c r="SAM3" s="54"/>
      <c r="SAN3" s="54"/>
      <c r="SAO3" s="54"/>
      <c r="SAP3" s="54"/>
      <c r="SAQ3" s="54"/>
      <c r="SAR3" s="54"/>
      <c r="SAS3" s="54"/>
      <c r="SAT3" s="54"/>
      <c r="SAU3" s="54"/>
      <c r="SAV3" s="54"/>
      <c r="SAW3" s="54"/>
      <c r="SAX3" s="54"/>
      <c r="SAY3" s="54"/>
      <c r="SAZ3" s="54"/>
      <c r="SBA3" s="54"/>
      <c r="SBB3" s="54"/>
      <c r="SBC3" s="54"/>
      <c r="SBD3" s="54"/>
      <c r="SBE3" s="54"/>
      <c r="SBF3" s="54"/>
      <c r="SBG3" s="54"/>
      <c r="SBH3" s="54"/>
      <c r="SBI3" s="54"/>
      <c r="SBJ3" s="54"/>
      <c r="SBK3" s="54"/>
      <c r="SBL3" s="54"/>
      <c r="SBM3" s="54"/>
      <c r="SBN3" s="54"/>
      <c r="SBO3" s="54"/>
      <c r="SBP3" s="54"/>
      <c r="SBQ3" s="54"/>
      <c r="SBR3" s="54"/>
      <c r="SBS3" s="54"/>
      <c r="SBT3" s="54"/>
      <c r="SBU3" s="54"/>
      <c r="SBV3" s="54"/>
      <c r="SBW3" s="54"/>
      <c r="SBX3" s="54"/>
      <c r="SBY3" s="54"/>
      <c r="SBZ3" s="54"/>
      <c r="SCA3" s="54"/>
      <c r="SCB3" s="54"/>
      <c r="SCC3" s="54"/>
      <c r="SCD3" s="54"/>
      <c r="SCE3" s="54"/>
      <c r="SCF3" s="54"/>
      <c r="SCG3" s="54"/>
      <c r="SCH3" s="54"/>
      <c r="SCI3" s="54"/>
      <c r="SCJ3" s="54"/>
      <c r="SCK3" s="54"/>
      <c r="SCL3" s="54"/>
      <c r="SCM3" s="54"/>
      <c r="SCN3" s="54"/>
      <c r="SCO3" s="54"/>
      <c r="SCP3" s="54"/>
      <c r="SCQ3" s="54"/>
      <c r="SCR3" s="54"/>
      <c r="SCS3" s="54"/>
      <c r="SCT3" s="54"/>
      <c r="SCU3" s="54"/>
      <c r="SCV3" s="54"/>
      <c r="SCW3" s="54"/>
      <c r="SCX3" s="54"/>
      <c r="SCY3" s="54"/>
      <c r="SCZ3" s="54"/>
      <c r="SDA3" s="54"/>
      <c r="SDB3" s="54"/>
      <c r="SDC3" s="54"/>
      <c r="SDD3" s="54"/>
      <c r="SDE3" s="54"/>
      <c r="SDF3" s="54"/>
      <c r="SDG3" s="54"/>
      <c r="SDH3" s="54"/>
      <c r="SDI3" s="54"/>
      <c r="SDJ3" s="54"/>
      <c r="SDK3" s="54"/>
      <c r="SDL3" s="54"/>
      <c r="SDM3" s="54"/>
      <c r="SDN3" s="54"/>
      <c r="SDO3" s="54"/>
      <c r="SDP3" s="54"/>
      <c r="SDQ3" s="54"/>
      <c r="SDR3" s="54"/>
      <c r="SDS3" s="54"/>
      <c r="SDT3" s="54"/>
      <c r="SDU3" s="54"/>
      <c r="SDV3" s="54"/>
      <c r="SDW3" s="54"/>
      <c r="SDX3" s="54"/>
      <c r="SDY3" s="54"/>
      <c r="SDZ3" s="54"/>
      <c r="SEA3" s="54"/>
      <c r="SEB3" s="54"/>
      <c r="SEC3" s="54"/>
      <c r="SED3" s="54"/>
      <c r="SEE3" s="54"/>
      <c r="SEF3" s="54"/>
      <c r="SEG3" s="54"/>
      <c r="SEH3" s="54"/>
      <c r="SEI3" s="54"/>
      <c r="SEJ3" s="54"/>
      <c r="SEK3" s="54"/>
      <c r="SEL3" s="54"/>
      <c r="SEM3" s="54"/>
      <c r="SEN3" s="54"/>
      <c r="SEO3" s="54"/>
      <c r="SEP3" s="54"/>
      <c r="SEQ3" s="54"/>
      <c r="SER3" s="54"/>
      <c r="SES3" s="54"/>
      <c r="SET3" s="54"/>
      <c r="SEU3" s="54"/>
      <c r="SEV3" s="54"/>
      <c r="SEW3" s="54"/>
      <c r="SEX3" s="54"/>
      <c r="SEY3" s="54"/>
      <c r="SEZ3" s="54"/>
      <c r="SFA3" s="54"/>
      <c r="SFB3" s="54"/>
      <c r="SFC3" s="54"/>
      <c r="SFD3" s="54"/>
      <c r="SFE3" s="54"/>
      <c r="SFF3" s="54"/>
      <c r="SFG3" s="54"/>
      <c r="SFH3" s="54"/>
      <c r="SFI3" s="54"/>
      <c r="SFJ3" s="54"/>
      <c r="SFK3" s="54"/>
      <c r="SFL3" s="54"/>
      <c r="SFM3" s="54"/>
      <c r="SFN3" s="54"/>
      <c r="SFO3" s="54"/>
      <c r="SFP3" s="54"/>
      <c r="SFQ3" s="54"/>
      <c r="SFR3" s="54"/>
      <c r="SFS3" s="54"/>
      <c r="SFT3" s="54"/>
      <c r="SFU3" s="54"/>
      <c r="SFV3" s="54"/>
      <c r="SFW3" s="54"/>
      <c r="SFX3" s="54"/>
      <c r="SFY3" s="54"/>
      <c r="SFZ3" s="54"/>
      <c r="SGA3" s="54"/>
      <c r="SGB3" s="54"/>
      <c r="SGC3" s="54"/>
      <c r="SGD3" s="54"/>
      <c r="SGE3" s="54"/>
      <c r="SGF3" s="54"/>
      <c r="SGG3" s="54"/>
      <c r="SGH3" s="54"/>
      <c r="SGI3" s="54"/>
      <c r="SGJ3" s="54"/>
      <c r="SGK3" s="54"/>
      <c r="SGL3" s="54"/>
      <c r="SGM3" s="54"/>
      <c r="SGN3" s="54"/>
      <c r="SGO3" s="54"/>
      <c r="SGP3" s="54"/>
      <c r="SGQ3" s="54"/>
      <c r="SGR3" s="54"/>
      <c r="SGS3" s="54"/>
      <c r="SGT3" s="54"/>
      <c r="SGU3" s="54"/>
      <c r="SGV3" s="54"/>
      <c r="SGW3" s="54"/>
      <c r="SGX3" s="54"/>
      <c r="SGY3" s="54"/>
      <c r="SGZ3" s="54"/>
      <c r="SHA3" s="54"/>
      <c r="SHB3" s="54"/>
      <c r="SHC3" s="54"/>
      <c r="SHD3" s="54"/>
      <c r="SHE3" s="54"/>
      <c r="SHF3" s="54"/>
      <c r="SHG3" s="54"/>
      <c r="SHH3" s="54"/>
      <c r="SHI3" s="54"/>
      <c r="SHJ3" s="54"/>
      <c r="SHK3" s="54"/>
      <c r="SHL3" s="54"/>
      <c r="SHM3" s="54"/>
      <c r="SHN3" s="54"/>
      <c r="SHO3" s="54"/>
      <c r="SHP3" s="54"/>
      <c r="SHQ3" s="54"/>
      <c r="SHR3" s="54"/>
      <c r="SHS3" s="54"/>
      <c r="SHT3" s="54"/>
      <c r="SHU3" s="54"/>
      <c r="SHV3" s="54"/>
      <c r="SHW3" s="54"/>
      <c r="SHX3" s="54"/>
      <c r="SHY3" s="54"/>
      <c r="SHZ3" s="54"/>
      <c r="SIA3" s="54"/>
      <c r="SIB3" s="54"/>
      <c r="SIC3" s="54"/>
      <c r="SID3" s="54"/>
      <c r="SIE3" s="54"/>
      <c r="SIF3" s="54"/>
      <c r="SIG3" s="54"/>
      <c r="SIH3" s="54"/>
      <c r="SII3" s="54"/>
      <c r="SIJ3" s="54"/>
      <c r="SIK3" s="54"/>
      <c r="SIL3" s="54"/>
      <c r="SIM3" s="54"/>
      <c r="SIN3" s="54"/>
      <c r="SIO3" s="54"/>
      <c r="SIP3" s="54"/>
      <c r="SIQ3" s="54"/>
      <c r="SIR3" s="54"/>
      <c r="SIS3" s="54"/>
      <c r="SIT3" s="54"/>
      <c r="SIU3" s="54"/>
      <c r="SIV3" s="54"/>
      <c r="SIW3" s="54"/>
      <c r="SIX3" s="54"/>
      <c r="SIY3" s="54"/>
      <c r="SIZ3" s="54"/>
      <c r="SJA3" s="54"/>
      <c r="SJB3" s="54"/>
      <c r="SJC3" s="54"/>
      <c r="SJD3" s="54"/>
      <c r="SJE3" s="54"/>
      <c r="SJF3" s="54"/>
      <c r="SJG3" s="54"/>
      <c r="SJH3" s="54"/>
      <c r="SJI3" s="54"/>
      <c r="SJJ3" s="54"/>
      <c r="SJK3" s="54"/>
      <c r="SJL3" s="54"/>
      <c r="SJM3" s="54"/>
      <c r="SJN3" s="54"/>
      <c r="SJO3" s="54"/>
      <c r="SJP3" s="54"/>
      <c r="SJQ3" s="54"/>
      <c r="SJR3" s="54"/>
      <c r="SJS3" s="54"/>
      <c r="SJT3" s="54"/>
      <c r="SJU3" s="54"/>
      <c r="SJV3" s="54"/>
      <c r="SJW3" s="54"/>
      <c r="SJX3" s="54"/>
      <c r="SJY3" s="54"/>
      <c r="SJZ3" s="54"/>
      <c r="SKA3" s="54"/>
      <c r="SKB3" s="54"/>
      <c r="SKC3" s="54"/>
      <c r="SKD3" s="54"/>
      <c r="SKE3" s="54"/>
      <c r="SKF3" s="54"/>
      <c r="SKG3" s="54"/>
      <c r="SKH3" s="54"/>
      <c r="SKI3" s="54"/>
      <c r="SKJ3" s="54"/>
      <c r="SKK3" s="54"/>
      <c r="SKL3" s="54"/>
      <c r="SKM3" s="54"/>
      <c r="SKN3" s="54"/>
      <c r="SKO3" s="54"/>
      <c r="SKP3" s="54"/>
      <c r="SKQ3" s="54"/>
      <c r="SKR3" s="54"/>
      <c r="SKS3" s="54"/>
      <c r="SKT3" s="54"/>
      <c r="SKU3" s="54"/>
      <c r="SKV3" s="54"/>
      <c r="SKW3" s="54"/>
      <c r="SKX3" s="54"/>
      <c r="SKY3" s="54"/>
      <c r="SKZ3" s="54"/>
      <c r="SLA3" s="54"/>
      <c r="SLB3" s="54"/>
      <c r="SLC3" s="54"/>
      <c r="SLD3" s="54"/>
      <c r="SLE3" s="54"/>
      <c r="SLF3" s="54"/>
      <c r="SLG3" s="54"/>
      <c r="SLH3" s="54"/>
      <c r="SLI3" s="54"/>
      <c r="SLJ3" s="54"/>
      <c r="SLK3" s="54"/>
      <c r="SLL3" s="54"/>
      <c r="SLM3" s="54"/>
      <c r="SLN3" s="54"/>
      <c r="SLO3" s="54"/>
      <c r="SLP3" s="54"/>
      <c r="SLQ3" s="54"/>
      <c r="SLR3" s="54"/>
      <c r="SLS3" s="54"/>
      <c r="SLT3" s="54"/>
      <c r="SLU3" s="54"/>
      <c r="SLV3" s="54"/>
      <c r="SLW3" s="54"/>
      <c r="SLX3" s="54"/>
      <c r="SLY3" s="54"/>
      <c r="SLZ3" s="54"/>
      <c r="SMA3" s="54"/>
      <c r="SMB3" s="54"/>
      <c r="SMC3" s="54"/>
      <c r="SMD3" s="54"/>
      <c r="SME3" s="54"/>
      <c r="SMF3" s="54"/>
      <c r="SMG3" s="54"/>
      <c r="SMH3" s="54"/>
      <c r="SMI3" s="54"/>
      <c r="SMJ3" s="54"/>
      <c r="SMK3" s="54"/>
      <c r="SML3" s="54"/>
      <c r="SMM3" s="54"/>
      <c r="SMN3" s="54"/>
      <c r="SMO3" s="54"/>
      <c r="SMP3" s="54"/>
      <c r="SMQ3" s="54"/>
      <c r="SMR3" s="54"/>
      <c r="SMS3" s="54"/>
      <c r="SMT3" s="54"/>
      <c r="SMU3" s="54"/>
      <c r="SMV3" s="54"/>
      <c r="SMW3" s="54"/>
      <c r="SMX3" s="54"/>
      <c r="SMY3" s="54"/>
      <c r="SMZ3" s="54"/>
      <c r="SNA3" s="54"/>
      <c r="SNB3" s="54"/>
      <c r="SNC3" s="54"/>
      <c r="SND3" s="54"/>
      <c r="SNE3" s="54"/>
      <c r="SNF3" s="54"/>
      <c r="SNG3" s="54"/>
      <c r="SNH3" s="54"/>
      <c r="SNI3" s="54"/>
      <c r="SNJ3" s="54"/>
      <c r="SNK3" s="54"/>
      <c r="SNL3" s="54"/>
      <c r="SNM3" s="54"/>
      <c r="SNN3" s="54"/>
      <c r="SNO3" s="54"/>
      <c r="SNP3" s="54"/>
      <c r="SNQ3" s="54"/>
      <c r="SNR3" s="54"/>
      <c r="SNS3" s="54"/>
      <c r="SNT3" s="54"/>
      <c r="SNU3" s="54"/>
      <c r="SNV3" s="54"/>
      <c r="SNW3" s="54"/>
      <c r="SNX3" s="54"/>
      <c r="SNY3" s="54"/>
      <c r="SNZ3" s="54"/>
      <c r="SOA3" s="54"/>
      <c r="SOB3" s="54"/>
      <c r="SOC3" s="54"/>
      <c r="SOD3" s="54"/>
      <c r="SOE3" s="54"/>
      <c r="SOF3" s="54"/>
      <c r="SOG3" s="54"/>
      <c r="SOH3" s="54"/>
      <c r="SOI3" s="54"/>
      <c r="SOJ3" s="54"/>
      <c r="SOK3" s="54"/>
      <c r="SOL3" s="54"/>
      <c r="SOM3" s="54"/>
      <c r="SON3" s="54"/>
      <c r="SOO3" s="54"/>
      <c r="SOP3" s="54"/>
      <c r="SOQ3" s="54"/>
      <c r="SOR3" s="54"/>
      <c r="SOS3" s="54"/>
      <c r="SOT3" s="54"/>
      <c r="SOU3" s="54"/>
      <c r="SOV3" s="54"/>
      <c r="SOW3" s="54"/>
      <c r="SOX3" s="54"/>
      <c r="SOY3" s="54"/>
      <c r="SOZ3" s="54"/>
      <c r="SPA3" s="54"/>
      <c r="SPB3" s="54"/>
      <c r="SPC3" s="54"/>
      <c r="SPD3" s="54"/>
      <c r="SPE3" s="54"/>
      <c r="SPF3" s="54"/>
      <c r="SPG3" s="54"/>
      <c r="SPH3" s="54"/>
      <c r="SPI3" s="54"/>
      <c r="SPJ3" s="54"/>
      <c r="SPK3" s="54"/>
      <c r="SPL3" s="54"/>
      <c r="SPM3" s="54"/>
      <c r="SPN3" s="54"/>
      <c r="SPO3" s="54"/>
      <c r="SPP3" s="54"/>
      <c r="SPQ3" s="54"/>
      <c r="SPR3" s="54"/>
      <c r="SPS3" s="54"/>
      <c r="SPT3" s="54"/>
      <c r="SPU3" s="54"/>
      <c r="SPV3" s="54"/>
      <c r="SPW3" s="54"/>
      <c r="SPX3" s="54"/>
      <c r="SPY3" s="54"/>
      <c r="SPZ3" s="54"/>
      <c r="SQA3" s="54"/>
      <c r="SQB3" s="54"/>
      <c r="SQC3" s="54"/>
      <c r="SQD3" s="54"/>
      <c r="SQE3" s="54"/>
      <c r="SQF3" s="54"/>
      <c r="SQG3" s="54"/>
      <c r="SQH3" s="54"/>
      <c r="SQI3" s="54"/>
      <c r="SQJ3" s="54"/>
      <c r="SQK3" s="54"/>
      <c r="SQL3" s="54"/>
      <c r="SQM3" s="54"/>
      <c r="SQN3" s="54"/>
      <c r="SQO3" s="54"/>
      <c r="SQP3" s="54"/>
      <c r="SQQ3" s="54"/>
      <c r="SQR3" s="54"/>
      <c r="SQS3" s="54"/>
      <c r="SQT3" s="54"/>
      <c r="SQU3" s="54"/>
      <c r="SQV3" s="54"/>
      <c r="SQW3" s="54"/>
      <c r="SQX3" s="54"/>
      <c r="SQY3" s="54"/>
      <c r="SQZ3" s="54"/>
      <c r="SRA3" s="54"/>
      <c r="SRB3" s="54"/>
      <c r="SRC3" s="54"/>
      <c r="SRD3" s="54"/>
      <c r="SRE3" s="54"/>
      <c r="SRF3" s="54"/>
      <c r="SRG3" s="54"/>
      <c r="SRH3" s="54"/>
      <c r="SRI3" s="54"/>
      <c r="SRJ3" s="54"/>
      <c r="SRK3" s="54"/>
      <c r="SRL3" s="54"/>
      <c r="SRM3" s="54"/>
      <c r="SRN3" s="54"/>
      <c r="SRO3" s="54"/>
      <c r="SRP3" s="54"/>
      <c r="SRQ3" s="54"/>
      <c r="SRR3" s="54"/>
      <c r="SRS3" s="54"/>
      <c r="SRT3" s="54"/>
      <c r="SRU3" s="54"/>
      <c r="SRV3" s="54"/>
      <c r="SRW3" s="54"/>
      <c r="SRX3" s="54"/>
      <c r="SRY3" s="54"/>
      <c r="SRZ3" s="54"/>
      <c r="SSA3" s="54"/>
      <c r="SSB3" s="54"/>
      <c r="SSC3" s="54"/>
      <c r="SSD3" s="54"/>
      <c r="SSE3" s="54"/>
      <c r="SSF3" s="54"/>
      <c r="SSG3" s="54"/>
      <c r="SSH3" s="54"/>
      <c r="SSI3" s="54"/>
      <c r="SSJ3" s="54"/>
      <c r="SSK3" s="54"/>
      <c r="SSL3" s="54"/>
      <c r="SSM3" s="54"/>
      <c r="SSN3" s="54"/>
      <c r="SSO3" s="54"/>
      <c r="SSP3" s="54"/>
      <c r="SSQ3" s="54"/>
      <c r="SSR3" s="54"/>
      <c r="SSS3" s="54"/>
      <c r="SST3" s="54"/>
      <c r="SSU3" s="54"/>
      <c r="SSV3" s="54"/>
      <c r="SSW3" s="54"/>
      <c r="SSX3" s="54"/>
      <c r="SSY3" s="54"/>
      <c r="SSZ3" s="54"/>
      <c r="STA3" s="54"/>
      <c r="STB3" s="54"/>
      <c r="STC3" s="54"/>
      <c r="STD3" s="54"/>
      <c r="STE3" s="54"/>
      <c r="STF3" s="54"/>
      <c r="STG3" s="54"/>
      <c r="STH3" s="54"/>
      <c r="STI3" s="54"/>
      <c r="STJ3" s="54"/>
      <c r="STK3" s="54"/>
      <c r="STL3" s="54"/>
      <c r="STM3" s="54"/>
      <c r="STN3" s="54"/>
      <c r="STO3" s="54"/>
      <c r="STP3" s="54"/>
      <c r="STQ3" s="54"/>
      <c r="STR3" s="54"/>
      <c r="STS3" s="54"/>
      <c r="STT3" s="54"/>
      <c r="STU3" s="54"/>
      <c r="STV3" s="54"/>
      <c r="STW3" s="54"/>
      <c r="STX3" s="54"/>
      <c r="STY3" s="54"/>
      <c r="STZ3" s="54"/>
      <c r="SUA3" s="54"/>
      <c r="SUB3" s="54"/>
      <c r="SUC3" s="54"/>
      <c r="SUD3" s="54"/>
      <c r="SUE3" s="54"/>
      <c r="SUF3" s="54"/>
      <c r="SUG3" s="54"/>
      <c r="SUH3" s="54"/>
      <c r="SUI3" s="54"/>
      <c r="SUJ3" s="54"/>
      <c r="SUK3" s="54"/>
      <c r="SUL3" s="54"/>
      <c r="SUM3" s="54"/>
      <c r="SUN3" s="54"/>
      <c r="SUO3" s="54"/>
      <c r="SUP3" s="54"/>
      <c r="SUQ3" s="54"/>
      <c r="SUR3" s="54"/>
      <c r="SUS3" s="54"/>
      <c r="SUT3" s="54"/>
      <c r="SUU3" s="54"/>
      <c r="SUV3" s="54"/>
      <c r="SUW3" s="54"/>
      <c r="SUX3" s="54"/>
      <c r="SUY3" s="54"/>
      <c r="SUZ3" s="54"/>
      <c r="SVA3" s="54"/>
      <c r="SVB3" s="54"/>
      <c r="SVC3" s="54"/>
      <c r="SVD3" s="54"/>
      <c r="SVE3" s="54"/>
      <c r="SVF3" s="54"/>
      <c r="SVG3" s="54"/>
      <c r="SVH3" s="54"/>
      <c r="SVI3" s="54"/>
      <c r="SVJ3" s="54"/>
      <c r="SVK3" s="54"/>
      <c r="SVL3" s="54"/>
      <c r="SVM3" s="54"/>
      <c r="SVN3" s="54"/>
      <c r="SVO3" s="54"/>
      <c r="SVP3" s="54"/>
      <c r="SVQ3" s="54"/>
      <c r="SVR3" s="54"/>
      <c r="SVS3" s="54"/>
      <c r="SVT3" s="54"/>
      <c r="SVU3" s="54"/>
      <c r="SVV3" s="54"/>
      <c r="SVW3" s="54"/>
      <c r="SVX3" s="54"/>
      <c r="SVY3" s="54"/>
      <c r="SVZ3" s="54"/>
      <c r="SWA3" s="54"/>
      <c r="SWB3" s="54"/>
      <c r="SWC3" s="54"/>
      <c r="SWD3" s="54"/>
      <c r="SWE3" s="54"/>
      <c r="SWF3" s="54"/>
      <c r="SWG3" s="54"/>
      <c r="SWH3" s="54"/>
      <c r="SWI3" s="54"/>
      <c r="SWJ3" s="54"/>
      <c r="SWK3" s="54"/>
      <c r="SWL3" s="54"/>
      <c r="SWM3" s="54"/>
      <c r="SWN3" s="54"/>
      <c r="SWO3" s="54"/>
      <c r="SWP3" s="54"/>
      <c r="SWQ3" s="54"/>
      <c r="SWR3" s="54"/>
      <c r="SWS3" s="54"/>
      <c r="SWT3" s="54"/>
      <c r="SWU3" s="54"/>
      <c r="SWV3" s="54"/>
      <c r="SWW3" s="54"/>
      <c r="SWX3" s="54"/>
      <c r="SWY3" s="54"/>
      <c r="SWZ3" s="54"/>
      <c r="SXA3" s="54"/>
      <c r="SXB3" s="54"/>
      <c r="SXC3" s="54"/>
      <c r="SXD3" s="54"/>
      <c r="SXE3" s="54"/>
      <c r="SXF3" s="54"/>
      <c r="SXG3" s="54"/>
      <c r="SXH3" s="54"/>
      <c r="SXI3" s="54"/>
      <c r="SXJ3" s="54"/>
      <c r="SXK3" s="54"/>
      <c r="SXL3" s="54"/>
      <c r="SXM3" s="54"/>
      <c r="SXN3" s="54"/>
      <c r="SXO3" s="54"/>
      <c r="SXP3" s="54"/>
      <c r="SXQ3" s="54"/>
      <c r="SXR3" s="54"/>
      <c r="SXS3" s="54"/>
      <c r="SXT3" s="54"/>
      <c r="SXU3" s="54"/>
      <c r="SXV3" s="54"/>
      <c r="SXW3" s="54"/>
      <c r="SXX3" s="54"/>
      <c r="SXY3" s="54"/>
      <c r="SXZ3" s="54"/>
      <c r="SYA3" s="54"/>
      <c r="SYB3" s="54"/>
      <c r="SYC3" s="54"/>
      <c r="SYD3" s="54"/>
      <c r="SYE3" s="54"/>
      <c r="SYF3" s="54"/>
      <c r="SYG3" s="54"/>
      <c r="SYH3" s="54"/>
      <c r="SYI3" s="54"/>
      <c r="SYJ3" s="54"/>
      <c r="SYK3" s="54"/>
      <c r="SYL3" s="54"/>
      <c r="SYM3" s="54"/>
      <c r="SYN3" s="54"/>
      <c r="SYO3" s="54"/>
      <c r="SYP3" s="54"/>
      <c r="SYQ3" s="54"/>
      <c r="SYR3" s="54"/>
      <c r="SYS3" s="54"/>
      <c r="SYT3" s="54"/>
      <c r="SYU3" s="54"/>
      <c r="SYV3" s="54"/>
      <c r="SYW3" s="54"/>
      <c r="SYX3" s="54"/>
      <c r="SYY3" s="54"/>
      <c r="SYZ3" s="54"/>
      <c r="SZA3" s="54"/>
      <c r="SZB3" s="54"/>
      <c r="SZC3" s="54"/>
      <c r="SZD3" s="54"/>
      <c r="SZE3" s="54"/>
      <c r="SZF3" s="54"/>
      <c r="SZG3" s="54"/>
      <c r="SZH3" s="54"/>
      <c r="SZI3" s="54"/>
      <c r="SZJ3" s="54"/>
      <c r="SZK3" s="54"/>
      <c r="SZL3" s="54"/>
      <c r="SZM3" s="54"/>
      <c r="SZN3" s="54"/>
      <c r="SZO3" s="54"/>
      <c r="SZP3" s="54"/>
      <c r="SZQ3" s="54"/>
      <c r="SZR3" s="54"/>
      <c r="SZS3" s="54"/>
      <c r="SZT3" s="54"/>
      <c r="SZU3" s="54"/>
      <c r="SZV3" s="54"/>
      <c r="SZW3" s="54"/>
      <c r="SZX3" s="54"/>
      <c r="SZY3" s="54"/>
      <c r="SZZ3" s="54"/>
      <c r="TAA3" s="54"/>
      <c r="TAB3" s="54"/>
      <c r="TAC3" s="54"/>
      <c r="TAD3" s="54"/>
      <c r="TAE3" s="54"/>
      <c r="TAF3" s="54"/>
      <c r="TAG3" s="54"/>
      <c r="TAH3" s="54"/>
      <c r="TAI3" s="54"/>
      <c r="TAJ3" s="54"/>
      <c r="TAK3" s="54"/>
      <c r="TAL3" s="54"/>
      <c r="TAM3" s="54"/>
      <c r="TAN3" s="54"/>
      <c r="TAO3" s="54"/>
      <c r="TAP3" s="54"/>
      <c r="TAQ3" s="54"/>
      <c r="TAR3" s="54"/>
      <c r="TAS3" s="54"/>
      <c r="TAT3" s="54"/>
      <c r="TAU3" s="54"/>
      <c r="TAV3" s="54"/>
      <c r="TAW3" s="54"/>
      <c r="TAX3" s="54"/>
      <c r="TAY3" s="54"/>
      <c r="TAZ3" s="54"/>
      <c r="TBA3" s="54"/>
      <c r="TBB3" s="54"/>
      <c r="TBC3" s="54"/>
      <c r="TBD3" s="54"/>
      <c r="TBE3" s="54"/>
      <c r="TBF3" s="54"/>
      <c r="TBG3" s="54"/>
      <c r="TBH3" s="54"/>
      <c r="TBI3" s="54"/>
      <c r="TBJ3" s="54"/>
      <c r="TBK3" s="54"/>
      <c r="TBL3" s="54"/>
      <c r="TBM3" s="54"/>
      <c r="TBN3" s="54"/>
      <c r="TBO3" s="54"/>
      <c r="TBP3" s="54"/>
      <c r="TBQ3" s="54"/>
      <c r="TBR3" s="54"/>
      <c r="TBS3" s="54"/>
      <c r="TBT3" s="54"/>
      <c r="TBU3" s="54"/>
      <c r="TBV3" s="54"/>
      <c r="TBW3" s="54"/>
      <c r="TBX3" s="54"/>
      <c r="TBY3" s="54"/>
      <c r="TBZ3" s="54"/>
      <c r="TCA3" s="54"/>
      <c r="TCB3" s="54"/>
      <c r="TCC3" s="54"/>
      <c r="TCD3" s="54"/>
      <c r="TCE3" s="54"/>
      <c r="TCF3" s="54"/>
      <c r="TCG3" s="54"/>
      <c r="TCH3" s="54"/>
      <c r="TCI3" s="54"/>
      <c r="TCJ3" s="54"/>
      <c r="TCK3" s="54"/>
      <c r="TCL3" s="54"/>
      <c r="TCM3" s="54"/>
      <c r="TCN3" s="54"/>
      <c r="TCO3" s="54"/>
      <c r="TCP3" s="54"/>
      <c r="TCQ3" s="54"/>
      <c r="TCR3" s="54"/>
      <c r="TCS3" s="54"/>
      <c r="TCT3" s="54"/>
      <c r="TCU3" s="54"/>
      <c r="TCV3" s="54"/>
      <c r="TCW3" s="54"/>
      <c r="TCX3" s="54"/>
      <c r="TCY3" s="54"/>
      <c r="TCZ3" s="54"/>
      <c r="TDA3" s="54"/>
      <c r="TDB3" s="54"/>
      <c r="TDC3" s="54"/>
      <c r="TDD3" s="54"/>
      <c r="TDE3" s="54"/>
      <c r="TDF3" s="54"/>
      <c r="TDG3" s="54"/>
      <c r="TDH3" s="54"/>
      <c r="TDI3" s="54"/>
      <c r="TDJ3" s="54"/>
      <c r="TDK3" s="54"/>
      <c r="TDL3" s="54"/>
      <c r="TDM3" s="54"/>
      <c r="TDN3" s="54"/>
      <c r="TDO3" s="54"/>
      <c r="TDP3" s="54"/>
      <c r="TDQ3" s="54"/>
      <c r="TDR3" s="54"/>
      <c r="TDS3" s="54"/>
      <c r="TDT3" s="54"/>
      <c r="TDU3" s="54"/>
      <c r="TDV3" s="54"/>
      <c r="TDW3" s="54"/>
      <c r="TDX3" s="54"/>
      <c r="TDY3" s="54"/>
      <c r="TDZ3" s="54"/>
      <c r="TEA3" s="54"/>
      <c r="TEB3" s="54"/>
      <c r="TEC3" s="54"/>
      <c r="TED3" s="54"/>
      <c r="TEE3" s="54"/>
      <c r="TEF3" s="54"/>
      <c r="TEG3" s="54"/>
      <c r="TEH3" s="54"/>
      <c r="TEI3" s="54"/>
      <c r="TEJ3" s="54"/>
      <c r="TEK3" s="54"/>
      <c r="TEL3" s="54"/>
      <c r="TEM3" s="54"/>
      <c r="TEN3" s="54"/>
      <c r="TEO3" s="54"/>
      <c r="TEP3" s="54"/>
      <c r="TEQ3" s="54"/>
      <c r="TER3" s="54"/>
      <c r="TES3" s="54"/>
      <c r="TET3" s="54"/>
      <c r="TEU3" s="54"/>
      <c r="TEV3" s="54"/>
      <c r="TEW3" s="54"/>
      <c r="TEX3" s="54"/>
      <c r="TEY3" s="54"/>
      <c r="TEZ3" s="54"/>
      <c r="TFA3" s="54"/>
      <c r="TFB3" s="54"/>
      <c r="TFC3" s="54"/>
      <c r="TFD3" s="54"/>
      <c r="TFE3" s="54"/>
      <c r="TFF3" s="54"/>
      <c r="TFG3" s="54"/>
      <c r="TFH3" s="54"/>
      <c r="TFI3" s="54"/>
      <c r="TFJ3" s="54"/>
      <c r="TFK3" s="54"/>
      <c r="TFL3" s="54"/>
      <c r="TFM3" s="54"/>
      <c r="TFN3" s="54"/>
      <c r="TFO3" s="54"/>
      <c r="TFP3" s="54"/>
      <c r="TFQ3" s="54"/>
      <c r="TFR3" s="54"/>
      <c r="TFS3" s="54"/>
      <c r="TFT3" s="54"/>
      <c r="TFU3" s="54"/>
      <c r="TFV3" s="54"/>
      <c r="TFW3" s="54"/>
      <c r="TFX3" s="54"/>
      <c r="TFY3" s="54"/>
      <c r="TFZ3" s="54"/>
      <c r="TGA3" s="54"/>
      <c r="TGB3" s="54"/>
      <c r="TGC3" s="54"/>
      <c r="TGD3" s="54"/>
      <c r="TGE3" s="54"/>
      <c r="TGF3" s="54"/>
      <c r="TGG3" s="54"/>
      <c r="TGH3" s="54"/>
      <c r="TGI3" s="54"/>
      <c r="TGJ3" s="54"/>
      <c r="TGK3" s="54"/>
      <c r="TGL3" s="54"/>
      <c r="TGM3" s="54"/>
      <c r="TGN3" s="54"/>
      <c r="TGO3" s="54"/>
      <c r="TGP3" s="54"/>
      <c r="TGQ3" s="54"/>
      <c r="TGR3" s="54"/>
      <c r="TGS3" s="54"/>
      <c r="TGT3" s="54"/>
      <c r="TGU3" s="54"/>
      <c r="TGV3" s="54"/>
      <c r="TGW3" s="54"/>
      <c r="TGX3" s="54"/>
      <c r="TGY3" s="54"/>
      <c r="TGZ3" s="54"/>
      <c r="THA3" s="54"/>
      <c r="THB3" s="54"/>
      <c r="THC3" s="54"/>
      <c r="THD3" s="54"/>
      <c r="THE3" s="54"/>
      <c r="THF3" s="54"/>
      <c r="THG3" s="54"/>
      <c r="THH3" s="54"/>
      <c r="THI3" s="54"/>
      <c r="THJ3" s="54"/>
      <c r="THK3" s="54"/>
      <c r="THL3" s="54"/>
      <c r="THM3" s="54"/>
      <c r="THN3" s="54"/>
      <c r="THO3" s="54"/>
      <c r="THP3" s="54"/>
      <c r="THQ3" s="54"/>
      <c r="THR3" s="54"/>
      <c r="THS3" s="54"/>
      <c r="THT3" s="54"/>
      <c r="THU3" s="54"/>
      <c r="THV3" s="54"/>
      <c r="THW3" s="54"/>
      <c r="THX3" s="54"/>
      <c r="THY3" s="54"/>
      <c r="THZ3" s="54"/>
      <c r="TIA3" s="54"/>
      <c r="TIB3" s="54"/>
      <c r="TIC3" s="54"/>
      <c r="TID3" s="54"/>
      <c r="TIE3" s="54"/>
      <c r="TIF3" s="54"/>
      <c r="TIG3" s="54"/>
      <c r="TIH3" s="54"/>
      <c r="TII3" s="54"/>
      <c r="TIJ3" s="54"/>
      <c r="TIK3" s="54"/>
      <c r="TIL3" s="54"/>
      <c r="TIM3" s="54"/>
      <c r="TIN3" s="54"/>
      <c r="TIO3" s="54"/>
      <c r="TIP3" s="54"/>
      <c r="TIQ3" s="54"/>
      <c r="TIR3" s="54"/>
      <c r="TIS3" s="54"/>
      <c r="TIT3" s="54"/>
      <c r="TIU3" s="54"/>
      <c r="TIV3" s="54"/>
      <c r="TIW3" s="54"/>
      <c r="TIX3" s="54"/>
      <c r="TIY3" s="54"/>
      <c r="TIZ3" s="54"/>
      <c r="TJA3" s="54"/>
      <c r="TJB3" s="54"/>
      <c r="TJC3" s="54"/>
      <c r="TJD3" s="54"/>
      <c r="TJE3" s="54"/>
      <c r="TJF3" s="54"/>
      <c r="TJG3" s="54"/>
      <c r="TJH3" s="54"/>
      <c r="TJI3" s="54"/>
      <c r="TJJ3" s="54"/>
      <c r="TJK3" s="54"/>
      <c r="TJL3" s="54"/>
      <c r="TJM3" s="54"/>
      <c r="TJN3" s="54"/>
      <c r="TJO3" s="54"/>
      <c r="TJP3" s="54"/>
      <c r="TJQ3" s="54"/>
      <c r="TJR3" s="54"/>
      <c r="TJS3" s="54"/>
      <c r="TJT3" s="54"/>
      <c r="TJU3" s="54"/>
      <c r="TJV3" s="54"/>
      <c r="TJW3" s="54"/>
      <c r="TJX3" s="54"/>
      <c r="TJY3" s="54"/>
      <c r="TJZ3" s="54"/>
      <c r="TKA3" s="54"/>
      <c r="TKB3" s="54"/>
      <c r="TKC3" s="54"/>
      <c r="TKD3" s="54"/>
      <c r="TKE3" s="54"/>
      <c r="TKF3" s="54"/>
      <c r="TKG3" s="54"/>
      <c r="TKH3" s="54"/>
      <c r="TKI3" s="54"/>
      <c r="TKJ3" s="54"/>
      <c r="TKK3" s="54"/>
      <c r="TKL3" s="54"/>
      <c r="TKM3" s="54"/>
      <c r="TKN3" s="54"/>
      <c r="TKO3" s="54"/>
      <c r="TKP3" s="54"/>
      <c r="TKQ3" s="54"/>
      <c r="TKR3" s="54"/>
      <c r="TKS3" s="54"/>
      <c r="TKT3" s="54"/>
      <c r="TKU3" s="54"/>
      <c r="TKV3" s="54"/>
      <c r="TKW3" s="54"/>
      <c r="TKX3" s="54"/>
      <c r="TKY3" s="54"/>
      <c r="TKZ3" s="54"/>
      <c r="TLA3" s="54"/>
      <c r="TLB3" s="54"/>
      <c r="TLC3" s="54"/>
      <c r="TLD3" s="54"/>
      <c r="TLE3" s="54"/>
      <c r="TLF3" s="54"/>
      <c r="TLG3" s="54"/>
      <c r="TLH3" s="54"/>
      <c r="TLI3" s="54"/>
      <c r="TLJ3" s="54"/>
      <c r="TLK3" s="54"/>
      <c r="TLL3" s="54"/>
      <c r="TLM3" s="54"/>
      <c r="TLN3" s="54"/>
      <c r="TLO3" s="54"/>
      <c r="TLP3" s="54"/>
      <c r="TLQ3" s="54"/>
      <c r="TLR3" s="54"/>
      <c r="TLS3" s="54"/>
      <c r="TLT3" s="54"/>
      <c r="TLU3" s="54"/>
      <c r="TLV3" s="54"/>
      <c r="TLW3" s="54"/>
      <c r="TLX3" s="54"/>
      <c r="TLY3" s="54"/>
      <c r="TLZ3" s="54"/>
      <c r="TMA3" s="54"/>
      <c r="TMB3" s="54"/>
      <c r="TMC3" s="54"/>
      <c r="TMD3" s="54"/>
      <c r="TME3" s="54"/>
      <c r="TMF3" s="54"/>
      <c r="TMG3" s="54"/>
      <c r="TMH3" s="54"/>
      <c r="TMI3" s="54"/>
      <c r="TMJ3" s="54"/>
      <c r="TMK3" s="54"/>
      <c r="TML3" s="54"/>
      <c r="TMM3" s="54"/>
      <c r="TMN3" s="54"/>
      <c r="TMO3" s="54"/>
      <c r="TMP3" s="54"/>
      <c r="TMQ3" s="54"/>
      <c r="TMR3" s="54"/>
      <c r="TMS3" s="54"/>
      <c r="TMT3" s="54"/>
      <c r="TMU3" s="54"/>
      <c r="TMV3" s="54"/>
      <c r="TMW3" s="54"/>
      <c r="TMX3" s="54"/>
      <c r="TMY3" s="54"/>
      <c r="TMZ3" s="54"/>
      <c r="TNA3" s="54"/>
      <c r="TNB3" s="54"/>
      <c r="TNC3" s="54"/>
      <c r="TND3" s="54"/>
      <c r="TNE3" s="54"/>
      <c r="TNF3" s="54"/>
      <c r="TNG3" s="54"/>
      <c r="TNH3" s="54"/>
      <c r="TNI3" s="54"/>
      <c r="TNJ3" s="54"/>
      <c r="TNK3" s="54"/>
      <c r="TNL3" s="54"/>
      <c r="TNM3" s="54"/>
      <c r="TNN3" s="54"/>
      <c r="TNO3" s="54"/>
      <c r="TNP3" s="54"/>
      <c r="TNQ3" s="54"/>
      <c r="TNR3" s="54"/>
      <c r="TNS3" s="54"/>
      <c r="TNT3" s="54"/>
      <c r="TNU3" s="54"/>
      <c r="TNV3" s="54"/>
      <c r="TNW3" s="54"/>
      <c r="TNX3" s="54"/>
      <c r="TNY3" s="54"/>
      <c r="TNZ3" s="54"/>
      <c r="TOA3" s="54"/>
      <c r="TOB3" s="54"/>
      <c r="TOC3" s="54"/>
      <c r="TOD3" s="54"/>
      <c r="TOE3" s="54"/>
      <c r="TOF3" s="54"/>
      <c r="TOG3" s="54"/>
      <c r="TOH3" s="54"/>
      <c r="TOI3" s="54"/>
      <c r="TOJ3" s="54"/>
      <c r="TOK3" s="54"/>
      <c r="TOL3" s="54"/>
      <c r="TOM3" s="54"/>
      <c r="TON3" s="54"/>
      <c r="TOO3" s="54"/>
      <c r="TOP3" s="54"/>
      <c r="TOQ3" s="54"/>
      <c r="TOR3" s="54"/>
      <c r="TOS3" s="54"/>
      <c r="TOT3" s="54"/>
      <c r="TOU3" s="54"/>
      <c r="TOV3" s="54"/>
      <c r="TOW3" s="54"/>
      <c r="TOX3" s="54"/>
      <c r="TOY3" s="54"/>
      <c r="TOZ3" s="54"/>
      <c r="TPA3" s="54"/>
      <c r="TPB3" s="54"/>
      <c r="TPC3" s="54"/>
      <c r="TPD3" s="54"/>
      <c r="TPE3" s="54"/>
      <c r="TPF3" s="54"/>
      <c r="TPG3" s="54"/>
      <c r="TPH3" s="54"/>
      <c r="TPI3" s="54"/>
      <c r="TPJ3" s="54"/>
      <c r="TPK3" s="54"/>
      <c r="TPL3" s="54"/>
      <c r="TPM3" s="54"/>
      <c r="TPN3" s="54"/>
      <c r="TPO3" s="54"/>
      <c r="TPP3" s="54"/>
      <c r="TPQ3" s="54"/>
      <c r="TPR3" s="54"/>
      <c r="TPS3" s="54"/>
      <c r="TPT3" s="54"/>
      <c r="TPU3" s="54"/>
      <c r="TPV3" s="54"/>
      <c r="TPW3" s="54"/>
      <c r="TPX3" s="54"/>
      <c r="TPY3" s="54"/>
      <c r="TPZ3" s="54"/>
      <c r="TQA3" s="54"/>
      <c r="TQB3" s="54"/>
      <c r="TQC3" s="54"/>
      <c r="TQD3" s="54"/>
      <c r="TQE3" s="54"/>
      <c r="TQF3" s="54"/>
      <c r="TQG3" s="54"/>
      <c r="TQH3" s="54"/>
      <c r="TQI3" s="54"/>
      <c r="TQJ3" s="54"/>
      <c r="TQK3" s="54"/>
      <c r="TQL3" s="54"/>
      <c r="TQM3" s="54"/>
      <c r="TQN3" s="54"/>
      <c r="TQO3" s="54"/>
      <c r="TQP3" s="54"/>
      <c r="TQQ3" s="54"/>
      <c r="TQR3" s="54"/>
      <c r="TQS3" s="54"/>
      <c r="TQT3" s="54"/>
      <c r="TQU3" s="54"/>
      <c r="TQV3" s="54"/>
      <c r="TQW3" s="54"/>
      <c r="TQX3" s="54"/>
      <c r="TQY3" s="54"/>
      <c r="TQZ3" s="54"/>
      <c r="TRA3" s="54"/>
      <c r="TRB3" s="54"/>
      <c r="TRC3" s="54"/>
      <c r="TRD3" s="54"/>
      <c r="TRE3" s="54"/>
      <c r="TRF3" s="54"/>
      <c r="TRG3" s="54"/>
      <c r="TRH3" s="54"/>
      <c r="TRI3" s="54"/>
      <c r="TRJ3" s="54"/>
      <c r="TRK3" s="54"/>
      <c r="TRL3" s="54"/>
      <c r="TRM3" s="54"/>
      <c r="TRN3" s="54"/>
      <c r="TRO3" s="54"/>
      <c r="TRP3" s="54"/>
      <c r="TRQ3" s="54"/>
      <c r="TRR3" s="54"/>
      <c r="TRS3" s="54"/>
      <c r="TRT3" s="54"/>
      <c r="TRU3" s="54"/>
      <c r="TRV3" s="54"/>
      <c r="TRW3" s="54"/>
      <c r="TRX3" s="54"/>
      <c r="TRY3" s="54"/>
      <c r="TRZ3" s="54"/>
      <c r="TSA3" s="54"/>
      <c r="TSB3" s="54"/>
      <c r="TSC3" s="54"/>
      <c r="TSD3" s="54"/>
      <c r="TSE3" s="54"/>
      <c r="TSF3" s="54"/>
      <c r="TSG3" s="54"/>
      <c r="TSH3" s="54"/>
      <c r="TSI3" s="54"/>
      <c r="TSJ3" s="54"/>
      <c r="TSK3" s="54"/>
      <c r="TSL3" s="54"/>
      <c r="TSM3" s="54"/>
      <c r="TSN3" s="54"/>
      <c r="TSO3" s="54"/>
      <c r="TSP3" s="54"/>
      <c r="TSQ3" s="54"/>
      <c r="TSR3" s="54"/>
      <c r="TSS3" s="54"/>
      <c r="TST3" s="54"/>
      <c r="TSU3" s="54"/>
      <c r="TSV3" s="54"/>
      <c r="TSW3" s="54"/>
      <c r="TSX3" s="54"/>
      <c r="TSY3" s="54"/>
      <c r="TSZ3" s="54"/>
      <c r="TTA3" s="54"/>
      <c r="TTB3" s="54"/>
      <c r="TTC3" s="54"/>
      <c r="TTD3" s="54"/>
      <c r="TTE3" s="54"/>
      <c r="TTF3" s="54"/>
      <c r="TTG3" s="54"/>
      <c r="TTH3" s="54"/>
      <c r="TTI3" s="54"/>
      <c r="TTJ3" s="54"/>
      <c r="TTK3" s="54"/>
      <c r="TTL3" s="54"/>
      <c r="TTM3" s="54"/>
      <c r="TTN3" s="54"/>
      <c r="TTO3" s="54"/>
      <c r="TTP3" s="54"/>
      <c r="TTQ3" s="54"/>
      <c r="TTR3" s="54"/>
      <c r="TTS3" s="54"/>
      <c r="TTT3" s="54"/>
      <c r="TTU3" s="54"/>
      <c r="TTV3" s="54"/>
      <c r="TTW3" s="54"/>
      <c r="TTX3" s="54"/>
      <c r="TTY3" s="54"/>
      <c r="TTZ3" s="54"/>
      <c r="TUA3" s="54"/>
      <c r="TUB3" s="54"/>
      <c r="TUC3" s="54"/>
      <c r="TUD3" s="54"/>
      <c r="TUE3" s="54"/>
      <c r="TUF3" s="54"/>
      <c r="TUG3" s="54"/>
      <c r="TUH3" s="54"/>
      <c r="TUI3" s="54"/>
      <c r="TUJ3" s="54"/>
      <c r="TUK3" s="54"/>
      <c r="TUL3" s="54"/>
      <c r="TUM3" s="54"/>
      <c r="TUN3" s="54"/>
      <c r="TUO3" s="54"/>
      <c r="TUP3" s="54"/>
      <c r="TUQ3" s="54"/>
      <c r="TUR3" s="54"/>
      <c r="TUS3" s="54"/>
      <c r="TUT3" s="54"/>
      <c r="TUU3" s="54"/>
      <c r="TUV3" s="54"/>
      <c r="TUW3" s="54"/>
      <c r="TUX3" s="54"/>
      <c r="TUY3" s="54"/>
      <c r="TUZ3" s="54"/>
      <c r="TVA3" s="54"/>
      <c r="TVB3" s="54"/>
      <c r="TVC3" s="54"/>
      <c r="TVD3" s="54"/>
      <c r="TVE3" s="54"/>
      <c r="TVF3" s="54"/>
      <c r="TVG3" s="54"/>
      <c r="TVH3" s="54"/>
      <c r="TVI3" s="54"/>
      <c r="TVJ3" s="54"/>
      <c r="TVK3" s="54"/>
      <c r="TVL3" s="54"/>
      <c r="TVM3" s="54"/>
      <c r="TVN3" s="54"/>
      <c r="TVO3" s="54"/>
      <c r="TVP3" s="54"/>
      <c r="TVQ3" s="54"/>
      <c r="TVR3" s="54"/>
      <c r="TVS3" s="54"/>
      <c r="TVT3" s="54"/>
      <c r="TVU3" s="54"/>
      <c r="TVV3" s="54"/>
      <c r="TVW3" s="54"/>
      <c r="TVX3" s="54"/>
      <c r="TVY3" s="54"/>
      <c r="TVZ3" s="54"/>
      <c r="TWA3" s="54"/>
      <c r="TWB3" s="54"/>
      <c r="TWC3" s="54"/>
      <c r="TWD3" s="54"/>
      <c r="TWE3" s="54"/>
      <c r="TWF3" s="54"/>
      <c r="TWG3" s="54"/>
      <c r="TWH3" s="54"/>
      <c r="TWI3" s="54"/>
      <c r="TWJ3" s="54"/>
      <c r="TWK3" s="54"/>
      <c r="TWL3" s="54"/>
      <c r="TWM3" s="54"/>
      <c r="TWN3" s="54"/>
      <c r="TWO3" s="54"/>
      <c r="TWP3" s="54"/>
      <c r="TWQ3" s="54"/>
      <c r="TWR3" s="54"/>
      <c r="TWS3" s="54"/>
      <c r="TWT3" s="54"/>
      <c r="TWU3" s="54"/>
      <c r="TWV3" s="54"/>
      <c r="TWW3" s="54"/>
      <c r="TWX3" s="54"/>
      <c r="TWY3" s="54"/>
      <c r="TWZ3" s="54"/>
      <c r="TXA3" s="54"/>
      <c r="TXB3" s="54"/>
      <c r="TXC3" s="54"/>
      <c r="TXD3" s="54"/>
      <c r="TXE3" s="54"/>
      <c r="TXF3" s="54"/>
      <c r="TXG3" s="54"/>
      <c r="TXH3" s="54"/>
      <c r="TXI3" s="54"/>
      <c r="TXJ3" s="54"/>
      <c r="TXK3" s="54"/>
      <c r="TXL3" s="54"/>
      <c r="TXM3" s="54"/>
      <c r="TXN3" s="54"/>
      <c r="TXO3" s="54"/>
      <c r="TXP3" s="54"/>
      <c r="TXQ3" s="54"/>
      <c r="TXR3" s="54"/>
      <c r="TXS3" s="54"/>
      <c r="TXT3" s="54"/>
      <c r="TXU3" s="54"/>
      <c r="TXV3" s="54"/>
      <c r="TXW3" s="54"/>
      <c r="TXX3" s="54"/>
      <c r="TXY3" s="54"/>
      <c r="TXZ3" s="54"/>
      <c r="TYA3" s="54"/>
      <c r="TYB3" s="54"/>
      <c r="TYC3" s="54"/>
      <c r="TYD3" s="54"/>
      <c r="TYE3" s="54"/>
      <c r="TYF3" s="54"/>
      <c r="TYG3" s="54"/>
      <c r="TYH3" s="54"/>
      <c r="TYI3" s="54"/>
      <c r="TYJ3" s="54"/>
      <c r="TYK3" s="54"/>
      <c r="TYL3" s="54"/>
      <c r="TYM3" s="54"/>
      <c r="TYN3" s="54"/>
      <c r="TYO3" s="54"/>
      <c r="TYP3" s="54"/>
      <c r="TYQ3" s="54"/>
      <c r="TYR3" s="54"/>
      <c r="TYS3" s="54"/>
      <c r="TYT3" s="54"/>
      <c r="TYU3" s="54"/>
      <c r="TYV3" s="54"/>
      <c r="TYW3" s="54"/>
      <c r="TYX3" s="54"/>
      <c r="TYY3" s="54"/>
      <c r="TYZ3" s="54"/>
      <c r="TZA3" s="54"/>
      <c r="TZB3" s="54"/>
      <c r="TZC3" s="54"/>
      <c r="TZD3" s="54"/>
      <c r="TZE3" s="54"/>
      <c r="TZF3" s="54"/>
      <c r="TZG3" s="54"/>
      <c r="TZH3" s="54"/>
      <c r="TZI3" s="54"/>
      <c r="TZJ3" s="54"/>
      <c r="TZK3" s="54"/>
      <c r="TZL3" s="54"/>
      <c r="TZM3" s="54"/>
      <c r="TZN3" s="54"/>
      <c r="TZO3" s="54"/>
      <c r="TZP3" s="54"/>
      <c r="TZQ3" s="54"/>
      <c r="TZR3" s="54"/>
      <c r="TZS3" s="54"/>
      <c r="TZT3" s="54"/>
      <c r="TZU3" s="54"/>
      <c r="TZV3" s="54"/>
      <c r="TZW3" s="54"/>
      <c r="TZX3" s="54"/>
      <c r="TZY3" s="54"/>
      <c r="TZZ3" s="54"/>
      <c r="UAA3" s="54"/>
      <c r="UAB3" s="54"/>
      <c r="UAC3" s="54"/>
      <c r="UAD3" s="54"/>
      <c r="UAE3" s="54"/>
      <c r="UAF3" s="54"/>
      <c r="UAG3" s="54"/>
      <c r="UAH3" s="54"/>
      <c r="UAI3" s="54"/>
      <c r="UAJ3" s="54"/>
      <c r="UAK3" s="54"/>
      <c r="UAL3" s="54"/>
      <c r="UAM3" s="54"/>
      <c r="UAN3" s="54"/>
      <c r="UAO3" s="54"/>
      <c r="UAP3" s="54"/>
      <c r="UAQ3" s="54"/>
      <c r="UAR3" s="54"/>
      <c r="UAS3" s="54"/>
      <c r="UAT3" s="54"/>
      <c r="UAU3" s="54"/>
      <c r="UAV3" s="54"/>
      <c r="UAW3" s="54"/>
      <c r="UAX3" s="54"/>
      <c r="UAY3" s="54"/>
      <c r="UAZ3" s="54"/>
      <c r="UBA3" s="54"/>
      <c r="UBB3" s="54"/>
      <c r="UBC3" s="54"/>
      <c r="UBD3" s="54"/>
      <c r="UBE3" s="54"/>
      <c r="UBF3" s="54"/>
      <c r="UBG3" s="54"/>
      <c r="UBH3" s="54"/>
      <c r="UBI3" s="54"/>
      <c r="UBJ3" s="54"/>
      <c r="UBK3" s="54"/>
      <c r="UBL3" s="54"/>
      <c r="UBM3" s="54"/>
      <c r="UBN3" s="54"/>
      <c r="UBO3" s="54"/>
      <c r="UBP3" s="54"/>
      <c r="UBQ3" s="54"/>
      <c r="UBR3" s="54"/>
      <c r="UBS3" s="54"/>
      <c r="UBT3" s="54"/>
      <c r="UBU3" s="54"/>
      <c r="UBV3" s="54"/>
      <c r="UBW3" s="54"/>
      <c r="UBX3" s="54"/>
      <c r="UBY3" s="54"/>
      <c r="UBZ3" s="54"/>
      <c r="UCA3" s="54"/>
      <c r="UCB3" s="54"/>
      <c r="UCC3" s="54"/>
      <c r="UCD3" s="54"/>
      <c r="UCE3" s="54"/>
      <c r="UCF3" s="54"/>
      <c r="UCG3" s="54"/>
      <c r="UCH3" s="54"/>
      <c r="UCI3" s="54"/>
      <c r="UCJ3" s="54"/>
      <c r="UCK3" s="54"/>
      <c r="UCL3" s="54"/>
      <c r="UCM3" s="54"/>
      <c r="UCN3" s="54"/>
      <c r="UCO3" s="54"/>
      <c r="UCP3" s="54"/>
      <c r="UCQ3" s="54"/>
      <c r="UCR3" s="54"/>
      <c r="UCS3" s="54"/>
      <c r="UCT3" s="54"/>
      <c r="UCU3" s="54"/>
      <c r="UCV3" s="54"/>
      <c r="UCW3" s="54"/>
      <c r="UCX3" s="54"/>
      <c r="UCY3" s="54"/>
      <c r="UCZ3" s="54"/>
      <c r="UDA3" s="54"/>
      <c r="UDB3" s="54"/>
      <c r="UDC3" s="54"/>
      <c r="UDD3" s="54"/>
      <c r="UDE3" s="54"/>
      <c r="UDF3" s="54"/>
      <c r="UDG3" s="54"/>
      <c r="UDH3" s="54"/>
      <c r="UDI3" s="54"/>
      <c r="UDJ3" s="54"/>
      <c r="UDK3" s="54"/>
      <c r="UDL3" s="54"/>
      <c r="UDM3" s="54"/>
      <c r="UDN3" s="54"/>
      <c r="UDO3" s="54"/>
      <c r="UDP3" s="54"/>
      <c r="UDQ3" s="54"/>
      <c r="UDR3" s="54"/>
      <c r="UDS3" s="54"/>
      <c r="UDT3" s="54"/>
      <c r="UDU3" s="54"/>
      <c r="UDV3" s="54"/>
      <c r="UDW3" s="54"/>
      <c r="UDX3" s="54"/>
      <c r="UDY3" s="54"/>
      <c r="UDZ3" s="54"/>
      <c r="UEA3" s="54"/>
      <c r="UEB3" s="54"/>
      <c r="UEC3" s="54"/>
      <c r="UED3" s="54"/>
      <c r="UEE3" s="54"/>
      <c r="UEF3" s="54"/>
      <c r="UEG3" s="54"/>
      <c r="UEH3" s="54"/>
      <c r="UEI3" s="54"/>
      <c r="UEJ3" s="54"/>
      <c r="UEK3" s="54"/>
      <c r="UEL3" s="54"/>
      <c r="UEM3" s="54"/>
      <c r="UEN3" s="54"/>
      <c r="UEO3" s="54"/>
      <c r="UEP3" s="54"/>
      <c r="UEQ3" s="54"/>
      <c r="UER3" s="54"/>
      <c r="UES3" s="54"/>
      <c r="UET3" s="54"/>
      <c r="UEU3" s="54"/>
      <c r="UEV3" s="54"/>
      <c r="UEW3" s="54"/>
      <c r="UEX3" s="54"/>
      <c r="UEY3" s="54"/>
      <c r="UEZ3" s="54"/>
      <c r="UFA3" s="54"/>
      <c r="UFB3" s="54"/>
      <c r="UFC3" s="54"/>
      <c r="UFD3" s="54"/>
      <c r="UFE3" s="54"/>
      <c r="UFF3" s="54"/>
      <c r="UFG3" s="54"/>
      <c r="UFH3" s="54"/>
      <c r="UFI3" s="54"/>
      <c r="UFJ3" s="54"/>
      <c r="UFK3" s="54"/>
      <c r="UFL3" s="54"/>
      <c r="UFM3" s="54"/>
      <c r="UFN3" s="54"/>
      <c r="UFO3" s="54"/>
      <c r="UFP3" s="54"/>
      <c r="UFQ3" s="54"/>
      <c r="UFR3" s="54"/>
      <c r="UFS3" s="54"/>
      <c r="UFT3" s="54"/>
      <c r="UFU3" s="54"/>
      <c r="UFV3" s="54"/>
      <c r="UFW3" s="54"/>
      <c r="UFX3" s="54"/>
      <c r="UFY3" s="54"/>
      <c r="UFZ3" s="54"/>
      <c r="UGA3" s="54"/>
      <c r="UGB3" s="54"/>
      <c r="UGC3" s="54"/>
      <c r="UGD3" s="54"/>
      <c r="UGE3" s="54"/>
      <c r="UGF3" s="54"/>
      <c r="UGG3" s="54"/>
      <c r="UGH3" s="54"/>
      <c r="UGI3" s="54"/>
      <c r="UGJ3" s="54"/>
      <c r="UGK3" s="54"/>
      <c r="UGL3" s="54"/>
      <c r="UGM3" s="54"/>
      <c r="UGN3" s="54"/>
      <c r="UGO3" s="54"/>
      <c r="UGP3" s="54"/>
      <c r="UGQ3" s="54"/>
      <c r="UGR3" s="54"/>
      <c r="UGS3" s="54"/>
      <c r="UGT3" s="54"/>
      <c r="UGU3" s="54"/>
      <c r="UGV3" s="54"/>
      <c r="UGW3" s="54"/>
      <c r="UGX3" s="54"/>
      <c r="UGY3" s="54"/>
      <c r="UGZ3" s="54"/>
      <c r="UHA3" s="54"/>
      <c r="UHB3" s="54"/>
      <c r="UHC3" s="54"/>
      <c r="UHD3" s="54"/>
      <c r="UHE3" s="54"/>
      <c r="UHF3" s="54"/>
      <c r="UHG3" s="54"/>
      <c r="UHH3" s="54"/>
      <c r="UHI3" s="54"/>
      <c r="UHJ3" s="54"/>
      <c r="UHK3" s="54"/>
      <c r="UHL3" s="54"/>
      <c r="UHM3" s="54"/>
      <c r="UHN3" s="54"/>
      <c r="UHO3" s="54"/>
      <c r="UHP3" s="54"/>
      <c r="UHQ3" s="54"/>
      <c r="UHR3" s="54"/>
      <c r="UHS3" s="54"/>
      <c r="UHT3" s="54"/>
      <c r="UHU3" s="54"/>
      <c r="UHV3" s="54"/>
      <c r="UHW3" s="54"/>
      <c r="UHX3" s="54"/>
      <c r="UHY3" s="54"/>
      <c r="UHZ3" s="54"/>
      <c r="UIA3" s="54"/>
      <c r="UIB3" s="54"/>
      <c r="UIC3" s="54"/>
      <c r="UID3" s="54"/>
      <c r="UIE3" s="54"/>
      <c r="UIF3" s="54"/>
      <c r="UIG3" s="54"/>
      <c r="UIH3" s="54"/>
      <c r="UII3" s="54"/>
      <c r="UIJ3" s="54"/>
      <c r="UIK3" s="54"/>
      <c r="UIL3" s="54"/>
      <c r="UIM3" s="54"/>
      <c r="UIN3" s="54"/>
      <c r="UIO3" s="54"/>
      <c r="UIP3" s="54"/>
      <c r="UIQ3" s="54"/>
      <c r="UIR3" s="54"/>
      <c r="UIS3" s="54"/>
      <c r="UIT3" s="54"/>
      <c r="UIU3" s="54"/>
      <c r="UIV3" s="54"/>
      <c r="UIW3" s="54"/>
      <c r="UIX3" s="54"/>
      <c r="UIY3" s="54"/>
      <c r="UIZ3" s="54"/>
      <c r="UJA3" s="54"/>
      <c r="UJB3" s="54"/>
      <c r="UJC3" s="54"/>
      <c r="UJD3" s="54"/>
      <c r="UJE3" s="54"/>
      <c r="UJF3" s="54"/>
      <c r="UJG3" s="54"/>
      <c r="UJH3" s="54"/>
      <c r="UJI3" s="54"/>
      <c r="UJJ3" s="54"/>
      <c r="UJK3" s="54"/>
      <c r="UJL3" s="54"/>
      <c r="UJM3" s="54"/>
      <c r="UJN3" s="54"/>
      <c r="UJO3" s="54"/>
      <c r="UJP3" s="54"/>
      <c r="UJQ3" s="54"/>
      <c r="UJR3" s="54"/>
      <c r="UJS3" s="54"/>
      <c r="UJT3" s="54"/>
      <c r="UJU3" s="54"/>
      <c r="UJV3" s="54"/>
      <c r="UJW3" s="54"/>
      <c r="UJX3" s="54"/>
      <c r="UJY3" s="54"/>
      <c r="UJZ3" s="54"/>
      <c r="UKA3" s="54"/>
      <c r="UKB3" s="54"/>
      <c r="UKC3" s="54"/>
      <c r="UKD3" s="54"/>
      <c r="UKE3" s="54"/>
      <c r="UKF3" s="54"/>
      <c r="UKG3" s="54"/>
      <c r="UKH3" s="54"/>
      <c r="UKI3" s="54"/>
      <c r="UKJ3" s="54"/>
      <c r="UKK3" s="54"/>
      <c r="UKL3" s="54"/>
      <c r="UKM3" s="54"/>
      <c r="UKN3" s="54"/>
      <c r="UKO3" s="54"/>
      <c r="UKP3" s="54"/>
      <c r="UKQ3" s="54"/>
      <c r="UKR3" s="54"/>
      <c r="UKS3" s="54"/>
      <c r="UKT3" s="54"/>
      <c r="UKU3" s="54"/>
      <c r="UKV3" s="54"/>
      <c r="UKW3" s="54"/>
      <c r="UKX3" s="54"/>
      <c r="UKY3" s="54"/>
      <c r="UKZ3" s="54"/>
      <c r="ULA3" s="54"/>
      <c r="ULB3" s="54"/>
      <c r="ULC3" s="54"/>
      <c r="ULD3" s="54"/>
      <c r="ULE3" s="54"/>
      <c r="ULF3" s="54"/>
      <c r="ULG3" s="54"/>
      <c r="ULH3" s="54"/>
      <c r="ULI3" s="54"/>
      <c r="ULJ3" s="54"/>
      <c r="ULK3" s="54"/>
      <c r="ULL3" s="54"/>
      <c r="ULM3" s="54"/>
      <c r="ULN3" s="54"/>
      <c r="ULO3" s="54"/>
      <c r="ULP3" s="54"/>
      <c r="ULQ3" s="54"/>
      <c r="ULR3" s="54"/>
      <c r="ULS3" s="54"/>
      <c r="ULT3" s="54"/>
      <c r="ULU3" s="54"/>
      <c r="ULV3" s="54"/>
      <c r="ULW3" s="54"/>
      <c r="ULX3" s="54"/>
      <c r="ULY3" s="54"/>
      <c r="ULZ3" s="54"/>
      <c r="UMA3" s="54"/>
      <c r="UMB3" s="54"/>
      <c r="UMC3" s="54"/>
      <c r="UMD3" s="54"/>
      <c r="UME3" s="54"/>
      <c r="UMF3" s="54"/>
      <c r="UMG3" s="54"/>
      <c r="UMH3" s="54"/>
      <c r="UMI3" s="54"/>
      <c r="UMJ3" s="54"/>
      <c r="UMK3" s="54"/>
      <c r="UML3" s="54"/>
      <c r="UMM3" s="54"/>
      <c r="UMN3" s="54"/>
      <c r="UMO3" s="54"/>
      <c r="UMP3" s="54"/>
      <c r="UMQ3" s="54"/>
      <c r="UMR3" s="54"/>
      <c r="UMS3" s="54"/>
      <c r="UMT3" s="54"/>
      <c r="UMU3" s="54"/>
      <c r="UMV3" s="54"/>
      <c r="UMW3" s="54"/>
      <c r="UMX3" s="54"/>
      <c r="UMY3" s="54"/>
      <c r="UMZ3" s="54"/>
      <c r="UNA3" s="54"/>
      <c r="UNB3" s="54"/>
      <c r="UNC3" s="54"/>
      <c r="UND3" s="54"/>
      <c r="UNE3" s="54"/>
      <c r="UNF3" s="54"/>
      <c r="UNG3" s="54"/>
      <c r="UNH3" s="54"/>
      <c r="UNI3" s="54"/>
      <c r="UNJ3" s="54"/>
      <c r="UNK3" s="54"/>
      <c r="UNL3" s="54"/>
      <c r="UNM3" s="54"/>
      <c r="UNN3" s="54"/>
      <c r="UNO3" s="54"/>
      <c r="UNP3" s="54"/>
      <c r="UNQ3" s="54"/>
      <c r="UNR3" s="54"/>
      <c r="UNS3" s="54"/>
      <c r="UNT3" s="54"/>
      <c r="UNU3" s="54"/>
      <c r="UNV3" s="54"/>
      <c r="UNW3" s="54"/>
      <c r="UNX3" s="54"/>
      <c r="UNY3" s="54"/>
      <c r="UNZ3" s="54"/>
      <c r="UOA3" s="54"/>
      <c r="UOB3" s="54"/>
      <c r="UOC3" s="54"/>
      <c r="UOD3" s="54"/>
      <c r="UOE3" s="54"/>
      <c r="UOF3" s="54"/>
      <c r="UOG3" s="54"/>
      <c r="UOH3" s="54"/>
      <c r="UOI3" s="54"/>
      <c r="UOJ3" s="54"/>
      <c r="UOK3" s="54"/>
      <c r="UOL3" s="54"/>
      <c r="UOM3" s="54"/>
      <c r="UON3" s="54"/>
      <c r="UOO3" s="54"/>
      <c r="UOP3" s="54"/>
      <c r="UOQ3" s="54"/>
      <c r="UOR3" s="54"/>
      <c r="UOS3" s="54"/>
      <c r="UOT3" s="54"/>
      <c r="UOU3" s="54"/>
      <c r="UOV3" s="54"/>
      <c r="UOW3" s="54"/>
      <c r="UOX3" s="54"/>
      <c r="UOY3" s="54"/>
      <c r="UOZ3" s="54"/>
      <c r="UPA3" s="54"/>
      <c r="UPB3" s="54"/>
      <c r="UPC3" s="54"/>
      <c r="UPD3" s="54"/>
      <c r="UPE3" s="54"/>
      <c r="UPF3" s="54"/>
      <c r="UPG3" s="54"/>
      <c r="UPH3" s="54"/>
      <c r="UPI3" s="54"/>
      <c r="UPJ3" s="54"/>
      <c r="UPK3" s="54"/>
      <c r="UPL3" s="54"/>
      <c r="UPM3" s="54"/>
      <c r="UPN3" s="54"/>
      <c r="UPO3" s="54"/>
      <c r="UPP3" s="54"/>
      <c r="UPQ3" s="54"/>
      <c r="UPR3" s="54"/>
      <c r="UPS3" s="54"/>
      <c r="UPT3" s="54"/>
      <c r="UPU3" s="54"/>
      <c r="UPV3" s="54"/>
      <c r="UPW3" s="54"/>
      <c r="UPX3" s="54"/>
      <c r="UPY3" s="54"/>
      <c r="UPZ3" s="54"/>
      <c r="UQA3" s="54"/>
      <c r="UQB3" s="54"/>
      <c r="UQC3" s="54"/>
      <c r="UQD3" s="54"/>
      <c r="UQE3" s="54"/>
      <c r="UQF3" s="54"/>
      <c r="UQG3" s="54"/>
      <c r="UQH3" s="54"/>
      <c r="UQI3" s="54"/>
      <c r="UQJ3" s="54"/>
      <c r="UQK3" s="54"/>
      <c r="UQL3" s="54"/>
      <c r="UQM3" s="54"/>
      <c r="UQN3" s="54"/>
      <c r="UQO3" s="54"/>
      <c r="UQP3" s="54"/>
      <c r="UQQ3" s="54"/>
      <c r="UQR3" s="54"/>
      <c r="UQS3" s="54"/>
      <c r="UQT3" s="54"/>
      <c r="UQU3" s="54"/>
      <c r="UQV3" s="54"/>
      <c r="UQW3" s="54"/>
      <c r="UQX3" s="54"/>
      <c r="UQY3" s="54"/>
      <c r="UQZ3" s="54"/>
      <c r="URA3" s="54"/>
      <c r="URB3" s="54"/>
      <c r="URC3" s="54"/>
      <c r="URD3" s="54"/>
      <c r="URE3" s="54"/>
      <c r="URF3" s="54"/>
      <c r="URG3" s="54"/>
      <c r="URH3" s="54"/>
      <c r="URI3" s="54"/>
      <c r="URJ3" s="54"/>
      <c r="URK3" s="54"/>
      <c r="URL3" s="54"/>
      <c r="URM3" s="54"/>
      <c r="URN3" s="54"/>
      <c r="URO3" s="54"/>
      <c r="URP3" s="54"/>
      <c r="URQ3" s="54"/>
      <c r="URR3" s="54"/>
      <c r="URS3" s="54"/>
      <c r="URT3" s="54"/>
      <c r="URU3" s="54"/>
      <c r="URV3" s="54"/>
      <c r="URW3" s="54"/>
      <c r="URX3" s="54"/>
      <c r="URY3" s="54"/>
      <c r="URZ3" s="54"/>
      <c r="USA3" s="54"/>
      <c r="USB3" s="54"/>
      <c r="USC3" s="54"/>
      <c r="USD3" s="54"/>
      <c r="USE3" s="54"/>
      <c r="USF3" s="54"/>
      <c r="USG3" s="54"/>
      <c r="USH3" s="54"/>
      <c r="USI3" s="54"/>
      <c r="USJ3" s="54"/>
      <c r="USK3" s="54"/>
      <c r="USL3" s="54"/>
      <c r="USM3" s="54"/>
      <c r="USN3" s="54"/>
      <c r="USO3" s="54"/>
      <c r="USP3" s="54"/>
      <c r="USQ3" s="54"/>
      <c r="USR3" s="54"/>
      <c r="USS3" s="54"/>
      <c r="UST3" s="54"/>
      <c r="USU3" s="54"/>
      <c r="USV3" s="54"/>
      <c r="USW3" s="54"/>
      <c r="USX3" s="54"/>
      <c r="USY3" s="54"/>
      <c r="USZ3" s="54"/>
      <c r="UTA3" s="54"/>
      <c r="UTB3" s="54"/>
      <c r="UTC3" s="54"/>
      <c r="UTD3" s="54"/>
      <c r="UTE3" s="54"/>
      <c r="UTF3" s="54"/>
      <c r="UTG3" s="54"/>
      <c r="UTH3" s="54"/>
      <c r="UTI3" s="54"/>
      <c r="UTJ3" s="54"/>
      <c r="UTK3" s="54"/>
      <c r="UTL3" s="54"/>
      <c r="UTM3" s="54"/>
      <c r="UTN3" s="54"/>
      <c r="UTO3" s="54"/>
      <c r="UTP3" s="54"/>
      <c r="UTQ3" s="54"/>
      <c r="UTR3" s="54"/>
      <c r="UTS3" s="54"/>
      <c r="UTT3" s="54"/>
      <c r="UTU3" s="54"/>
      <c r="UTV3" s="54"/>
      <c r="UTW3" s="54"/>
      <c r="UTX3" s="54"/>
      <c r="UTY3" s="54"/>
      <c r="UTZ3" s="54"/>
      <c r="UUA3" s="54"/>
      <c r="UUB3" s="54"/>
      <c r="UUC3" s="54"/>
      <c r="UUD3" s="54"/>
      <c r="UUE3" s="54"/>
      <c r="UUF3" s="54"/>
      <c r="UUG3" s="54"/>
      <c r="UUH3" s="54"/>
      <c r="UUI3" s="54"/>
      <c r="UUJ3" s="54"/>
      <c r="UUK3" s="54"/>
      <c r="UUL3" s="54"/>
      <c r="UUM3" s="54"/>
      <c r="UUN3" s="54"/>
      <c r="UUO3" s="54"/>
      <c r="UUP3" s="54"/>
      <c r="UUQ3" s="54"/>
      <c r="UUR3" s="54"/>
      <c r="UUS3" s="54"/>
      <c r="UUT3" s="54"/>
      <c r="UUU3" s="54"/>
      <c r="UUV3" s="54"/>
      <c r="UUW3" s="54"/>
      <c r="UUX3" s="54"/>
      <c r="UUY3" s="54"/>
      <c r="UUZ3" s="54"/>
      <c r="UVA3" s="54"/>
      <c r="UVB3" s="54"/>
      <c r="UVC3" s="54"/>
      <c r="UVD3" s="54"/>
      <c r="UVE3" s="54"/>
      <c r="UVF3" s="54"/>
      <c r="UVG3" s="54"/>
      <c r="UVH3" s="54"/>
      <c r="UVI3" s="54"/>
      <c r="UVJ3" s="54"/>
      <c r="UVK3" s="54"/>
      <c r="UVL3" s="54"/>
      <c r="UVM3" s="54"/>
      <c r="UVN3" s="54"/>
      <c r="UVO3" s="54"/>
      <c r="UVP3" s="54"/>
      <c r="UVQ3" s="54"/>
      <c r="UVR3" s="54"/>
      <c r="UVS3" s="54"/>
      <c r="UVT3" s="54"/>
      <c r="UVU3" s="54"/>
      <c r="UVV3" s="54"/>
      <c r="UVW3" s="54"/>
      <c r="UVX3" s="54"/>
      <c r="UVY3" s="54"/>
      <c r="UVZ3" s="54"/>
      <c r="UWA3" s="54"/>
      <c r="UWB3" s="54"/>
      <c r="UWC3" s="54"/>
      <c r="UWD3" s="54"/>
      <c r="UWE3" s="54"/>
      <c r="UWF3" s="54"/>
      <c r="UWG3" s="54"/>
      <c r="UWH3" s="54"/>
      <c r="UWI3" s="54"/>
      <c r="UWJ3" s="54"/>
      <c r="UWK3" s="54"/>
      <c r="UWL3" s="54"/>
      <c r="UWM3" s="54"/>
      <c r="UWN3" s="54"/>
      <c r="UWO3" s="54"/>
      <c r="UWP3" s="54"/>
      <c r="UWQ3" s="54"/>
      <c r="UWR3" s="54"/>
      <c r="UWS3" s="54"/>
      <c r="UWT3" s="54"/>
      <c r="UWU3" s="54"/>
      <c r="UWV3" s="54"/>
      <c r="UWW3" s="54"/>
      <c r="UWX3" s="54"/>
      <c r="UWY3" s="54"/>
      <c r="UWZ3" s="54"/>
      <c r="UXA3" s="54"/>
      <c r="UXB3" s="54"/>
      <c r="UXC3" s="54"/>
      <c r="UXD3" s="54"/>
      <c r="UXE3" s="54"/>
      <c r="UXF3" s="54"/>
      <c r="UXG3" s="54"/>
      <c r="UXH3" s="54"/>
      <c r="UXI3" s="54"/>
      <c r="UXJ3" s="54"/>
      <c r="UXK3" s="54"/>
      <c r="UXL3" s="54"/>
      <c r="UXM3" s="54"/>
      <c r="UXN3" s="54"/>
      <c r="UXO3" s="54"/>
      <c r="UXP3" s="54"/>
      <c r="UXQ3" s="54"/>
      <c r="UXR3" s="54"/>
      <c r="UXS3" s="54"/>
      <c r="UXT3" s="54"/>
      <c r="UXU3" s="54"/>
      <c r="UXV3" s="54"/>
      <c r="UXW3" s="54"/>
      <c r="UXX3" s="54"/>
      <c r="UXY3" s="54"/>
      <c r="UXZ3" s="54"/>
      <c r="UYA3" s="54"/>
      <c r="UYB3" s="54"/>
      <c r="UYC3" s="54"/>
      <c r="UYD3" s="54"/>
      <c r="UYE3" s="54"/>
      <c r="UYF3" s="54"/>
      <c r="UYG3" s="54"/>
      <c r="UYH3" s="54"/>
      <c r="UYI3" s="54"/>
      <c r="UYJ3" s="54"/>
      <c r="UYK3" s="54"/>
      <c r="UYL3" s="54"/>
      <c r="UYM3" s="54"/>
      <c r="UYN3" s="54"/>
      <c r="UYO3" s="54"/>
      <c r="UYP3" s="54"/>
      <c r="UYQ3" s="54"/>
      <c r="UYR3" s="54"/>
      <c r="UYS3" s="54"/>
      <c r="UYT3" s="54"/>
      <c r="UYU3" s="54"/>
      <c r="UYV3" s="54"/>
      <c r="UYW3" s="54"/>
      <c r="UYX3" s="54"/>
      <c r="UYY3" s="54"/>
      <c r="UYZ3" s="54"/>
      <c r="UZA3" s="54"/>
      <c r="UZB3" s="54"/>
      <c r="UZC3" s="54"/>
      <c r="UZD3" s="54"/>
      <c r="UZE3" s="54"/>
      <c r="UZF3" s="54"/>
      <c r="UZG3" s="54"/>
      <c r="UZH3" s="54"/>
      <c r="UZI3" s="54"/>
      <c r="UZJ3" s="54"/>
      <c r="UZK3" s="54"/>
      <c r="UZL3" s="54"/>
      <c r="UZM3" s="54"/>
      <c r="UZN3" s="54"/>
      <c r="UZO3" s="54"/>
      <c r="UZP3" s="54"/>
      <c r="UZQ3" s="54"/>
      <c r="UZR3" s="54"/>
      <c r="UZS3" s="54"/>
      <c r="UZT3" s="54"/>
      <c r="UZU3" s="54"/>
      <c r="UZV3" s="54"/>
      <c r="UZW3" s="54"/>
      <c r="UZX3" s="54"/>
      <c r="UZY3" s="54"/>
      <c r="UZZ3" s="54"/>
      <c r="VAA3" s="54"/>
      <c r="VAB3" s="54"/>
      <c r="VAC3" s="54"/>
      <c r="VAD3" s="54"/>
      <c r="VAE3" s="54"/>
      <c r="VAF3" s="54"/>
      <c r="VAG3" s="54"/>
      <c r="VAH3" s="54"/>
      <c r="VAI3" s="54"/>
      <c r="VAJ3" s="54"/>
      <c r="VAK3" s="54"/>
      <c r="VAL3" s="54"/>
      <c r="VAM3" s="54"/>
      <c r="VAN3" s="54"/>
      <c r="VAO3" s="54"/>
      <c r="VAP3" s="54"/>
      <c r="VAQ3" s="54"/>
      <c r="VAR3" s="54"/>
      <c r="VAS3" s="54"/>
      <c r="VAT3" s="54"/>
      <c r="VAU3" s="54"/>
      <c r="VAV3" s="54"/>
      <c r="VAW3" s="54"/>
      <c r="VAX3" s="54"/>
      <c r="VAY3" s="54"/>
      <c r="VAZ3" s="54"/>
      <c r="VBA3" s="54"/>
      <c r="VBB3" s="54"/>
      <c r="VBC3" s="54"/>
      <c r="VBD3" s="54"/>
      <c r="VBE3" s="54"/>
      <c r="VBF3" s="54"/>
      <c r="VBG3" s="54"/>
      <c r="VBH3" s="54"/>
      <c r="VBI3" s="54"/>
      <c r="VBJ3" s="54"/>
      <c r="VBK3" s="54"/>
      <c r="VBL3" s="54"/>
      <c r="VBM3" s="54"/>
      <c r="VBN3" s="54"/>
      <c r="VBO3" s="54"/>
      <c r="VBP3" s="54"/>
      <c r="VBQ3" s="54"/>
      <c r="VBR3" s="54"/>
      <c r="VBS3" s="54"/>
      <c r="VBT3" s="54"/>
      <c r="VBU3" s="54"/>
      <c r="VBV3" s="54"/>
      <c r="VBW3" s="54"/>
      <c r="VBX3" s="54"/>
      <c r="VBY3" s="54"/>
      <c r="VBZ3" s="54"/>
      <c r="VCA3" s="54"/>
      <c r="VCB3" s="54"/>
      <c r="VCC3" s="54"/>
      <c r="VCD3" s="54"/>
      <c r="VCE3" s="54"/>
      <c r="VCF3" s="54"/>
      <c r="VCG3" s="54"/>
      <c r="VCH3" s="54"/>
      <c r="VCI3" s="54"/>
      <c r="VCJ3" s="54"/>
      <c r="VCK3" s="54"/>
      <c r="VCL3" s="54"/>
      <c r="VCM3" s="54"/>
      <c r="VCN3" s="54"/>
      <c r="VCO3" s="54"/>
      <c r="VCP3" s="54"/>
      <c r="VCQ3" s="54"/>
      <c r="VCR3" s="54"/>
      <c r="VCS3" s="54"/>
      <c r="VCT3" s="54"/>
      <c r="VCU3" s="54"/>
      <c r="VCV3" s="54"/>
      <c r="VCW3" s="54"/>
      <c r="VCX3" s="54"/>
      <c r="VCY3" s="54"/>
      <c r="VCZ3" s="54"/>
      <c r="VDA3" s="54"/>
      <c r="VDB3" s="54"/>
      <c r="VDC3" s="54"/>
      <c r="VDD3" s="54"/>
      <c r="VDE3" s="54"/>
      <c r="VDF3" s="54"/>
      <c r="VDG3" s="54"/>
      <c r="VDH3" s="54"/>
      <c r="VDI3" s="54"/>
      <c r="VDJ3" s="54"/>
      <c r="VDK3" s="54"/>
      <c r="VDL3" s="54"/>
      <c r="VDM3" s="54"/>
      <c r="VDN3" s="54"/>
      <c r="VDO3" s="54"/>
      <c r="VDP3" s="54"/>
      <c r="VDQ3" s="54"/>
      <c r="VDR3" s="54"/>
      <c r="VDS3" s="54"/>
      <c r="VDT3" s="54"/>
      <c r="VDU3" s="54"/>
      <c r="VDV3" s="54"/>
      <c r="VDW3" s="54"/>
      <c r="VDX3" s="54"/>
      <c r="VDY3" s="54"/>
      <c r="VDZ3" s="54"/>
      <c r="VEA3" s="54"/>
      <c r="VEB3" s="54"/>
      <c r="VEC3" s="54"/>
      <c r="VED3" s="54"/>
      <c r="VEE3" s="54"/>
      <c r="VEF3" s="54"/>
      <c r="VEG3" s="54"/>
      <c r="VEH3" s="54"/>
      <c r="VEI3" s="54"/>
      <c r="VEJ3" s="54"/>
      <c r="VEK3" s="54"/>
      <c r="VEL3" s="54"/>
      <c r="VEM3" s="54"/>
      <c r="VEN3" s="54"/>
      <c r="VEO3" s="54"/>
      <c r="VEP3" s="54"/>
      <c r="VEQ3" s="54"/>
      <c r="VER3" s="54"/>
      <c r="VES3" s="54"/>
      <c r="VET3" s="54"/>
      <c r="VEU3" s="54"/>
      <c r="VEV3" s="54"/>
      <c r="VEW3" s="54"/>
      <c r="VEX3" s="54"/>
      <c r="VEY3" s="54"/>
      <c r="VEZ3" s="54"/>
      <c r="VFA3" s="54"/>
      <c r="VFB3" s="54"/>
      <c r="VFC3" s="54"/>
      <c r="VFD3" s="54"/>
      <c r="VFE3" s="54"/>
      <c r="VFF3" s="54"/>
      <c r="VFG3" s="54"/>
      <c r="VFH3" s="54"/>
      <c r="VFI3" s="54"/>
      <c r="VFJ3" s="54"/>
      <c r="VFK3" s="54"/>
      <c r="VFL3" s="54"/>
      <c r="VFM3" s="54"/>
      <c r="VFN3" s="54"/>
      <c r="VFO3" s="54"/>
      <c r="VFP3" s="54"/>
      <c r="VFQ3" s="54"/>
      <c r="VFR3" s="54"/>
      <c r="VFS3" s="54"/>
      <c r="VFT3" s="54"/>
      <c r="VFU3" s="54"/>
      <c r="VFV3" s="54"/>
      <c r="VFW3" s="54"/>
      <c r="VFX3" s="54"/>
      <c r="VFY3" s="54"/>
      <c r="VFZ3" s="54"/>
      <c r="VGA3" s="54"/>
      <c r="VGB3" s="54"/>
      <c r="VGC3" s="54"/>
      <c r="VGD3" s="54"/>
      <c r="VGE3" s="54"/>
      <c r="VGF3" s="54"/>
      <c r="VGG3" s="54"/>
      <c r="VGH3" s="54"/>
      <c r="VGI3" s="54"/>
      <c r="VGJ3" s="54"/>
      <c r="VGK3" s="54"/>
      <c r="VGL3" s="54"/>
      <c r="VGM3" s="54"/>
      <c r="VGN3" s="54"/>
      <c r="VGO3" s="54"/>
      <c r="VGP3" s="54"/>
      <c r="VGQ3" s="54"/>
      <c r="VGR3" s="54"/>
      <c r="VGS3" s="54"/>
      <c r="VGT3" s="54"/>
      <c r="VGU3" s="54"/>
      <c r="VGV3" s="54"/>
      <c r="VGW3" s="54"/>
      <c r="VGX3" s="54"/>
      <c r="VGY3" s="54"/>
      <c r="VGZ3" s="54"/>
      <c r="VHA3" s="54"/>
      <c r="VHB3" s="54"/>
      <c r="VHC3" s="54"/>
      <c r="VHD3" s="54"/>
      <c r="VHE3" s="54"/>
      <c r="VHF3" s="54"/>
      <c r="VHG3" s="54"/>
      <c r="VHH3" s="54"/>
      <c r="VHI3" s="54"/>
      <c r="VHJ3" s="54"/>
      <c r="VHK3" s="54"/>
      <c r="VHL3" s="54"/>
      <c r="VHM3" s="54"/>
      <c r="VHN3" s="54"/>
      <c r="VHO3" s="54"/>
      <c r="VHP3" s="54"/>
      <c r="VHQ3" s="54"/>
      <c r="VHR3" s="54"/>
      <c r="VHS3" s="54"/>
      <c r="VHT3" s="54"/>
      <c r="VHU3" s="54"/>
      <c r="VHV3" s="54"/>
      <c r="VHW3" s="54"/>
      <c r="VHX3" s="54"/>
      <c r="VHY3" s="54"/>
      <c r="VHZ3" s="54"/>
      <c r="VIA3" s="54"/>
      <c r="VIB3" s="54"/>
      <c r="VIC3" s="54"/>
      <c r="VID3" s="54"/>
      <c r="VIE3" s="54"/>
      <c r="VIF3" s="54"/>
      <c r="VIG3" s="54"/>
      <c r="VIH3" s="54"/>
      <c r="VII3" s="54"/>
      <c r="VIJ3" s="54"/>
      <c r="VIK3" s="54"/>
      <c r="VIL3" s="54"/>
      <c r="VIM3" s="54"/>
      <c r="VIN3" s="54"/>
      <c r="VIO3" s="54"/>
      <c r="VIP3" s="54"/>
      <c r="VIQ3" s="54"/>
      <c r="VIR3" s="54"/>
      <c r="VIS3" s="54"/>
      <c r="VIT3" s="54"/>
      <c r="VIU3" s="54"/>
      <c r="VIV3" s="54"/>
      <c r="VIW3" s="54"/>
      <c r="VIX3" s="54"/>
      <c r="VIY3" s="54"/>
      <c r="VIZ3" s="54"/>
      <c r="VJA3" s="54"/>
      <c r="VJB3" s="54"/>
      <c r="VJC3" s="54"/>
      <c r="VJD3" s="54"/>
      <c r="VJE3" s="54"/>
      <c r="VJF3" s="54"/>
      <c r="VJG3" s="54"/>
      <c r="VJH3" s="54"/>
      <c r="VJI3" s="54"/>
      <c r="VJJ3" s="54"/>
      <c r="VJK3" s="54"/>
      <c r="VJL3" s="54"/>
      <c r="VJM3" s="54"/>
      <c r="VJN3" s="54"/>
      <c r="VJO3" s="54"/>
      <c r="VJP3" s="54"/>
      <c r="VJQ3" s="54"/>
      <c r="VJR3" s="54"/>
      <c r="VJS3" s="54"/>
      <c r="VJT3" s="54"/>
      <c r="VJU3" s="54"/>
      <c r="VJV3" s="54"/>
      <c r="VJW3" s="54"/>
      <c r="VJX3" s="54"/>
      <c r="VJY3" s="54"/>
      <c r="VJZ3" s="54"/>
      <c r="VKA3" s="54"/>
      <c r="VKB3" s="54"/>
      <c r="VKC3" s="54"/>
      <c r="VKD3" s="54"/>
      <c r="VKE3" s="54"/>
      <c r="VKF3" s="54"/>
      <c r="VKG3" s="54"/>
      <c r="VKH3" s="54"/>
      <c r="VKI3" s="54"/>
      <c r="VKJ3" s="54"/>
      <c r="VKK3" s="54"/>
      <c r="VKL3" s="54"/>
      <c r="VKM3" s="54"/>
      <c r="VKN3" s="54"/>
      <c r="VKO3" s="54"/>
      <c r="VKP3" s="54"/>
      <c r="VKQ3" s="54"/>
      <c r="VKR3" s="54"/>
      <c r="VKS3" s="54"/>
      <c r="VKT3" s="54"/>
      <c r="VKU3" s="54"/>
      <c r="VKV3" s="54"/>
      <c r="VKW3" s="54"/>
      <c r="VKX3" s="54"/>
      <c r="VKY3" s="54"/>
      <c r="VKZ3" s="54"/>
      <c r="VLA3" s="54"/>
      <c r="VLB3" s="54"/>
      <c r="VLC3" s="54"/>
      <c r="VLD3" s="54"/>
      <c r="VLE3" s="54"/>
      <c r="VLF3" s="54"/>
      <c r="VLG3" s="54"/>
      <c r="VLH3" s="54"/>
      <c r="VLI3" s="54"/>
      <c r="VLJ3" s="54"/>
      <c r="VLK3" s="54"/>
      <c r="VLL3" s="54"/>
      <c r="VLM3" s="54"/>
      <c r="VLN3" s="54"/>
      <c r="VLO3" s="54"/>
      <c r="VLP3" s="54"/>
      <c r="VLQ3" s="54"/>
      <c r="VLR3" s="54"/>
      <c r="VLS3" s="54"/>
      <c r="VLT3" s="54"/>
      <c r="VLU3" s="54"/>
      <c r="VLV3" s="54"/>
      <c r="VLW3" s="54"/>
      <c r="VLX3" s="54"/>
      <c r="VLY3" s="54"/>
      <c r="VLZ3" s="54"/>
      <c r="VMA3" s="54"/>
      <c r="VMB3" s="54"/>
      <c r="VMC3" s="54"/>
      <c r="VMD3" s="54"/>
      <c r="VME3" s="54"/>
      <c r="VMF3" s="54"/>
      <c r="VMG3" s="54"/>
      <c r="VMH3" s="54"/>
      <c r="VMI3" s="54"/>
      <c r="VMJ3" s="54"/>
      <c r="VMK3" s="54"/>
      <c r="VML3" s="54"/>
      <c r="VMM3" s="54"/>
      <c r="VMN3" s="54"/>
      <c r="VMO3" s="54"/>
      <c r="VMP3" s="54"/>
      <c r="VMQ3" s="54"/>
      <c r="VMR3" s="54"/>
      <c r="VMS3" s="54"/>
      <c r="VMT3" s="54"/>
      <c r="VMU3" s="54"/>
      <c r="VMV3" s="54"/>
      <c r="VMW3" s="54"/>
      <c r="VMX3" s="54"/>
      <c r="VMY3" s="54"/>
      <c r="VMZ3" s="54"/>
      <c r="VNA3" s="54"/>
      <c r="VNB3" s="54"/>
      <c r="VNC3" s="54"/>
      <c r="VND3" s="54"/>
      <c r="VNE3" s="54"/>
      <c r="VNF3" s="54"/>
      <c r="VNG3" s="54"/>
      <c r="VNH3" s="54"/>
      <c r="VNI3" s="54"/>
      <c r="VNJ3" s="54"/>
      <c r="VNK3" s="54"/>
      <c r="VNL3" s="54"/>
      <c r="VNM3" s="54"/>
      <c r="VNN3" s="54"/>
      <c r="VNO3" s="54"/>
      <c r="VNP3" s="54"/>
      <c r="VNQ3" s="54"/>
      <c r="VNR3" s="54"/>
      <c r="VNS3" s="54"/>
      <c r="VNT3" s="54"/>
      <c r="VNU3" s="54"/>
      <c r="VNV3" s="54"/>
      <c r="VNW3" s="54"/>
      <c r="VNX3" s="54"/>
      <c r="VNY3" s="54"/>
      <c r="VNZ3" s="54"/>
      <c r="VOA3" s="54"/>
      <c r="VOB3" s="54"/>
      <c r="VOC3" s="54"/>
      <c r="VOD3" s="54"/>
      <c r="VOE3" s="54"/>
      <c r="VOF3" s="54"/>
      <c r="VOG3" s="54"/>
      <c r="VOH3" s="54"/>
      <c r="VOI3" s="54"/>
      <c r="VOJ3" s="54"/>
      <c r="VOK3" s="54"/>
      <c r="VOL3" s="54"/>
      <c r="VOM3" s="54"/>
      <c r="VON3" s="54"/>
      <c r="VOO3" s="54"/>
      <c r="VOP3" s="54"/>
      <c r="VOQ3" s="54"/>
      <c r="VOR3" s="54"/>
      <c r="VOS3" s="54"/>
      <c r="VOT3" s="54"/>
      <c r="VOU3" s="54"/>
      <c r="VOV3" s="54"/>
      <c r="VOW3" s="54"/>
      <c r="VOX3" s="54"/>
      <c r="VOY3" s="54"/>
      <c r="VOZ3" s="54"/>
      <c r="VPA3" s="54"/>
      <c r="VPB3" s="54"/>
      <c r="VPC3" s="54"/>
      <c r="VPD3" s="54"/>
      <c r="VPE3" s="54"/>
      <c r="VPF3" s="54"/>
      <c r="VPG3" s="54"/>
      <c r="VPH3" s="54"/>
      <c r="VPI3" s="54"/>
      <c r="VPJ3" s="54"/>
      <c r="VPK3" s="54"/>
      <c r="VPL3" s="54"/>
      <c r="VPM3" s="54"/>
      <c r="VPN3" s="54"/>
      <c r="VPO3" s="54"/>
      <c r="VPP3" s="54"/>
      <c r="VPQ3" s="54"/>
      <c r="VPR3" s="54"/>
      <c r="VPS3" s="54"/>
      <c r="VPT3" s="54"/>
      <c r="VPU3" s="54"/>
      <c r="VPV3" s="54"/>
      <c r="VPW3" s="54"/>
      <c r="VPX3" s="54"/>
      <c r="VPY3" s="54"/>
      <c r="VPZ3" s="54"/>
      <c r="VQA3" s="54"/>
      <c r="VQB3" s="54"/>
      <c r="VQC3" s="54"/>
      <c r="VQD3" s="54"/>
      <c r="VQE3" s="54"/>
      <c r="VQF3" s="54"/>
      <c r="VQG3" s="54"/>
      <c r="VQH3" s="54"/>
      <c r="VQI3" s="54"/>
      <c r="VQJ3" s="54"/>
      <c r="VQK3" s="54"/>
      <c r="VQL3" s="54"/>
      <c r="VQM3" s="54"/>
      <c r="VQN3" s="54"/>
      <c r="VQO3" s="54"/>
      <c r="VQP3" s="54"/>
      <c r="VQQ3" s="54"/>
      <c r="VQR3" s="54"/>
      <c r="VQS3" s="54"/>
      <c r="VQT3" s="54"/>
      <c r="VQU3" s="54"/>
      <c r="VQV3" s="54"/>
      <c r="VQW3" s="54"/>
      <c r="VQX3" s="54"/>
      <c r="VQY3" s="54"/>
      <c r="VQZ3" s="54"/>
      <c r="VRA3" s="54"/>
      <c r="VRB3" s="54"/>
      <c r="VRC3" s="54"/>
      <c r="VRD3" s="54"/>
      <c r="VRE3" s="54"/>
      <c r="VRF3" s="54"/>
      <c r="VRG3" s="54"/>
      <c r="VRH3" s="54"/>
      <c r="VRI3" s="54"/>
      <c r="VRJ3" s="54"/>
      <c r="VRK3" s="54"/>
      <c r="VRL3" s="54"/>
      <c r="VRM3" s="54"/>
      <c r="VRN3" s="54"/>
      <c r="VRO3" s="54"/>
      <c r="VRP3" s="54"/>
      <c r="VRQ3" s="54"/>
      <c r="VRR3" s="54"/>
      <c r="VRS3" s="54"/>
      <c r="VRT3" s="54"/>
      <c r="VRU3" s="54"/>
      <c r="VRV3" s="54"/>
      <c r="VRW3" s="54"/>
      <c r="VRX3" s="54"/>
      <c r="VRY3" s="54"/>
      <c r="VRZ3" s="54"/>
      <c r="VSA3" s="54"/>
      <c r="VSB3" s="54"/>
      <c r="VSC3" s="54"/>
      <c r="VSD3" s="54"/>
      <c r="VSE3" s="54"/>
      <c r="VSF3" s="54"/>
      <c r="VSG3" s="54"/>
      <c r="VSH3" s="54"/>
      <c r="VSI3" s="54"/>
      <c r="VSJ3" s="54"/>
      <c r="VSK3" s="54"/>
      <c r="VSL3" s="54"/>
      <c r="VSM3" s="54"/>
      <c r="VSN3" s="54"/>
      <c r="VSO3" s="54"/>
      <c r="VSP3" s="54"/>
      <c r="VSQ3" s="54"/>
      <c r="VSR3" s="54"/>
      <c r="VSS3" s="54"/>
      <c r="VST3" s="54"/>
      <c r="VSU3" s="54"/>
      <c r="VSV3" s="54"/>
      <c r="VSW3" s="54"/>
      <c r="VSX3" s="54"/>
      <c r="VSY3" s="54"/>
      <c r="VSZ3" s="54"/>
      <c r="VTA3" s="54"/>
      <c r="VTB3" s="54"/>
      <c r="VTC3" s="54"/>
      <c r="VTD3" s="54"/>
      <c r="VTE3" s="54"/>
      <c r="VTF3" s="54"/>
      <c r="VTG3" s="54"/>
      <c r="VTH3" s="54"/>
      <c r="VTI3" s="54"/>
      <c r="VTJ3" s="54"/>
      <c r="VTK3" s="54"/>
      <c r="VTL3" s="54"/>
      <c r="VTM3" s="54"/>
      <c r="VTN3" s="54"/>
      <c r="VTO3" s="54"/>
      <c r="VTP3" s="54"/>
      <c r="VTQ3" s="54"/>
      <c r="VTR3" s="54"/>
      <c r="VTS3" s="54"/>
      <c r="VTT3" s="54"/>
      <c r="VTU3" s="54"/>
      <c r="VTV3" s="54"/>
      <c r="VTW3" s="54"/>
      <c r="VTX3" s="54"/>
      <c r="VTY3" s="54"/>
      <c r="VTZ3" s="54"/>
      <c r="VUA3" s="54"/>
      <c r="VUB3" s="54"/>
      <c r="VUC3" s="54"/>
      <c r="VUD3" s="54"/>
      <c r="VUE3" s="54"/>
      <c r="VUF3" s="54"/>
      <c r="VUG3" s="54"/>
      <c r="VUH3" s="54"/>
      <c r="VUI3" s="54"/>
      <c r="VUJ3" s="54"/>
      <c r="VUK3" s="54"/>
      <c r="VUL3" s="54"/>
      <c r="VUM3" s="54"/>
      <c r="VUN3" s="54"/>
      <c r="VUO3" s="54"/>
      <c r="VUP3" s="54"/>
      <c r="VUQ3" s="54"/>
      <c r="VUR3" s="54"/>
      <c r="VUS3" s="54"/>
      <c r="VUT3" s="54"/>
      <c r="VUU3" s="54"/>
      <c r="VUV3" s="54"/>
      <c r="VUW3" s="54"/>
      <c r="VUX3" s="54"/>
      <c r="VUY3" s="54"/>
      <c r="VUZ3" s="54"/>
      <c r="VVA3" s="54"/>
      <c r="VVB3" s="54"/>
      <c r="VVC3" s="54"/>
      <c r="VVD3" s="54"/>
      <c r="VVE3" s="54"/>
      <c r="VVF3" s="54"/>
      <c r="VVG3" s="54"/>
      <c r="VVH3" s="54"/>
      <c r="VVI3" s="54"/>
      <c r="VVJ3" s="54"/>
      <c r="VVK3" s="54"/>
      <c r="VVL3" s="54"/>
      <c r="VVM3" s="54"/>
      <c r="VVN3" s="54"/>
      <c r="VVO3" s="54"/>
      <c r="VVP3" s="54"/>
      <c r="VVQ3" s="54"/>
      <c r="VVR3" s="54"/>
      <c r="VVS3" s="54"/>
      <c r="VVT3" s="54"/>
      <c r="VVU3" s="54"/>
      <c r="VVV3" s="54"/>
      <c r="VVW3" s="54"/>
      <c r="VVX3" s="54"/>
      <c r="VVY3" s="54"/>
      <c r="VVZ3" s="54"/>
      <c r="VWA3" s="54"/>
      <c r="VWB3" s="54"/>
      <c r="VWC3" s="54"/>
      <c r="VWD3" s="54"/>
      <c r="VWE3" s="54"/>
      <c r="VWF3" s="54"/>
      <c r="VWG3" s="54"/>
      <c r="VWH3" s="54"/>
      <c r="VWI3" s="54"/>
      <c r="VWJ3" s="54"/>
      <c r="VWK3" s="54"/>
      <c r="VWL3" s="54"/>
      <c r="VWM3" s="54"/>
      <c r="VWN3" s="54"/>
      <c r="VWO3" s="54"/>
      <c r="VWP3" s="54"/>
      <c r="VWQ3" s="54"/>
      <c r="VWR3" s="54"/>
      <c r="VWS3" s="54"/>
      <c r="VWT3" s="54"/>
      <c r="VWU3" s="54"/>
      <c r="VWV3" s="54"/>
      <c r="VWW3" s="54"/>
      <c r="VWX3" s="54"/>
      <c r="VWY3" s="54"/>
      <c r="VWZ3" s="54"/>
      <c r="VXA3" s="54"/>
      <c r="VXB3" s="54"/>
      <c r="VXC3" s="54"/>
      <c r="VXD3" s="54"/>
      <c r="VXE3" s="54"/>
      <c r="VXF3" s="54"/>
      <c r="VXG3" s="54"/>
      <c r="VXH3" s="54"/>
      <c r="VXI3" s="54"/>
      <c r="VXJ3" s="54"/>
      <c r="VXK3" s="54"/>
      <c r="VXL3" s="54"/>
      <c r="VXM3" s="54"/>
      <c r="VXN3" s="54"/>
      <c r="VXO3" s="54"/>
      <c r="VXP3" s="54"/>
      <c r="VXQ3" s="54"/>
      <c r="VXR3" s="54"/>
      <c r="VXS3" s="54"/>
      <c r="VXT3" s="54"/>
      <c r="VXU3" s="54"/>
      <c r="VXV3" s="54"/>
      <c r="VXW3" s="54"/>
      <c r="VXX3" s="54"/>
      <c r="VXY3" s="54"/>
      <c r="VXZ3" s="54"/>
      <c r="VYA3" s="54"/>
      <c r="VYB3" s="54"/>
      <c r="VYC3" s="54"/>
      <c r="VYD3" s="54"/>
      <c r="VYE3" s="54"/>
      <c r="VYF3" s="54"/>
      <c r="VYG3" s="54"/>
      <c r="VYH3" s="54"/>
      <c r="VYI3" s="54"/>
      <c r="VYJ3" s="54"/>
      <c r="VYK3" s="54"/>
      <c r="VYL3" s="54"/>
      <c r="VYM3" s="54"/>
      <c r="VYN3" s="54"/>
      <c r="VYO3" s="54"/>
      <c r="VYP3" s="54"/>
      <c r="VYQ3" s="54"/>
      <c r="VYR3" s="54"/>
      <c r="VYS3" s="54"/>
      <c r="VYT3" s="54"/>
      <c r="VYU3" s="54"/>
      <c r="VYV3" s="54"/>
      <c r="VYW3" s="54"/>
      <c r="VYX3" s="54"/>
      <c r="VYY3" s="54"/>
      <c r="VYZ3" s="54"/>
      <c r="VZA3" s="54"/>
      <c r="VZB3" s="54"/>
      <c r="VZC3" s="54"/>
      <c r="VZD3" s="54"/>
      <c r="VZE3" s="54"/>
      <c r="VZF3" s="54"/>
      <c r="VZG3" s="54"/>
      <c r="VZH3" s="54"/>
      <c r="VZI3" s="54"/>
      <c r="VZJ3" s="54"/>
      <c r="VZK3" s="54"/>
      <c r="VZL3" s="54"/>
      <c r="VZM3" s="54"/>
      <c r="VZN3" s="54"/>
      <c r="VZO3" s="54"/>
      <c r="VZP3" s="54"/>
      <c r="VZQ3" s="54"/>
      <c r="VZR3" s="54"/>
      <c r="VZS3" s="54"/>
      <c r="VZT3" s="54"/>
      <c r="VZU3" s="54"/>
      <c r="VZV3" s="54"/>
      <c r="VZW3" s="54"/>
      <c r="VZX3" s="54"/>
      <c r="VZY3" s="54"/>
      <c r="VZZ3" s="54"/>
      <c r="WAA3" s="54"/>
      <c r="WAB3" s="54"/>
      <c r="WAC3" s="54"/>
      <c r="WAD3" s="54"/>
      <c r="WAE3" s="54"/>
      <c r="WAF3" s="54"/>
      <c r="WAG3" s="54"/>
      <c r="WAH3" s="54"/>
      <c r="WAI3" s="54"/>
      <c r="WAJ3" s="54"/>
      <c r="WAK3" s="54"/>
      <c r="WAL3" s="54"/>
      <c r="WAM3" s="54"/>
      <c r="WAN3" s="54"/>
      <c r="WAO3" s="54"/>
      <c r="WAP3" s="54"/>
      <c r="WAQ3" s="54"/>
      <c r="WAR3" s="54"/>
      <c r="WAS3" s="54"/>
      <c r="WAT3" s="54"/>
      <c r="WAU3" s="54"/>
      <c r="WAV3" s="54"/>
      <c r="WAW3" s="54"/>
      <c r="WAX3" s="54"/>
      <c r="WAY3" s="54"/>
      <c r="WAZ3" s="54"/>
      <c r="WBA3" s="54"/>
      <c r="WBB3" s="54"/>
      <c r="WBC3" s="54"/>
      <c r="WBD3" s="54"/>
      <c r="WBE3" s="54"/>
      <c r="WBF3" s="54"/>
      <c r="WBG3" s="54"/>
      <c r="WBH3" s="54"/>
      <c r="WBI3" s="54"/>
      <c r="WBJ3" s="54"/>
      <c r="WBK3" s="54"/>
      <c r="WBL3" s="54"/>
      <c r="WBM3" s="54"/>
      <c r="WBN3" s="54"/>
      <c r="WBO3" s="54"/>
      <c r="WBP3" s="54"/>
      <c r="WBQ3" s="54"/>
      <c r="WBR3" s="54"/>
      <c r="WBS3" s="54"/>
      <c r="WBT3" s="54"/>
      <c r="WBU3" s="54"/>
      <c r="WBV3" s="54"/>
      <c r="WBW3" s="54"/>
      <c r="WBX3" s="54"/>
      <c r="WBY3" s="54"/>
      <c r="WBZ3" s="54"/>
      <c r="WCA3" s="54"/>
      <c r="WCB3" s="54"/>
      <c r="WCC3" s="54"/>
      <c r="WCD3" s="54"/>
      <c r="WCE3" s="54"/>
      <c r="WCF3" s="54"/>
      <c r="WCG3" s="54"/>
      <c r="WCH3" s="54"/>
      <c r="WCI3" s="54"/>
      <c r="WCJ3" s="54"/>
      <c r="WCK3" s="54"/>
      <c r="WCL3" s="54"/>
      <c r="WCM3" s="54"/>
      <c r="WCN3" s="54"/>
      <c r="WCO3" s="54"/>
      <c r="WCP3" s="54"/>
      <c r="WCQ3" s="54"/>
      <c r="WCR3" s="54"/>
      <c r="WCS3" s="54"/>
      <c r="WCT3" s="54"/>
      <c r="WCU3" s="54"/>
      <c r="WCV3" s="54"/>
      <c r="WCW3" s="54"/>
      <c r="WCX3" s="54"/>
      <c r="WCY3" s="54"/>
      <c r="WCZ3" s="54"/>
      <c r="WDA3" s="54"/>
      <c r="WDB3" s="54"/>
      <c r="WDC3" s="54"/>
      <c r="WDD3" s="54"/>
      <c r="WDE3" s="54"/>
      <c r="WDF3" s="54"/>
      <c r="WDG3" s="54"/>
      <c r="WDH3" s="54"/>
      <c r="WDI3" s="54"/>
      <c r="WDJ3" s="54"/>
      <c r="WDK3" s="54"/>
      <c r="WDL3" s="54"/>
      <c r="WDM3" s="54"/>
      <c r="WDN3" s="54"/>
      <c r="WDO3" s="54"/>
      <c r="WDP3" s="54"/>
      <c r="WDQ3" s="54"/>
      <c r="WDR3" s="54"/>
      <c r="WDS3" s="54"/>
      <c r="WDT3" s="54"/>
      <c r="WDU3" s="54"/>
      <c r="WDV3" s="54"/>
      <c r="WDW3" s="54"/>
      <c r="WDX3" s="54"/>
      <c r="WDY3" s="54"/>
      <c r="WDZ3" s="54"/>
      <c r="WEA3" s="54"/>
      <c r="WEB3" s="54"/>
      <c r="WEC3" s="54"/>
      <c r="WED3" s="54"/>
      <c r="WEE3" s="54"/>
      <c r="WEF3" s="54"/>
      <c r="WEG3" s="54"/>
      <c r="WEH3" s="54"/>
      <c r="WEI3" s="54"/>
      <c r="WEJ3" s="54"/>
      <c r="WEK3" s="54"/>
      <c r="WEL3" s="54"/>
      <c r="WEM3" s="54"/>
      <c r="WEN3" s="54"/>
      <c r="WEO3" s="54"/>
      <c r="WEP3" s="54"/>
      <c r="WEQ3" s="54"/>
      <c r="WER3" s="54"/>
      <c r="WES3" s="54"/>
      <c r="WET3" s="54"/>
      <c r="WEU3" s="54"/>
      <c r="WEV3" s="54"/>
      <c r="WEW3" s="54"/>
      <c r="WEX3" s="54"/>
      <c r="WEY3" s="54"/>
      <c r="WEZ3" s="54"/>
      <c r="WFA3" s="54"/>
      <c r="WFB3" s="54"/>
      <c r="WFC3" s="54"/>
      <c r="WFD3" s="54"/>
      <c r="WFE3" s="54"/>
      <c r="WFF3" s="54"/>
      <c r="WFG3" s="54"/>
      <c r="WFH3" s="54"/>
      <c r="WFI3" s="54"/>
      <c r="WFJ3" s="54"/>
      <c r="WFK3" s="54"/>
      <c r="WFL3" s="54"/>
      <c r="WFM3" s="54"/>
      <c r="WFN3" s="54"/>
      <c r="WFO3" s="54"/>
      <c r="WFP3" s="54"/>
      <c r="WFQ3" s="54"/>
      <c r="WFR3" s="54"/>
      <c r="WFS3" s="54"/>
      <c r="WFT3" s="54"/>
      <c r="WFU3" s="54"/>
      <c r="WFV3" s="54"/>
      <c r="WFW3" s="54"/>
      <c r="WFX3" s="54"/>
      <c r="WFY3" s="54"/>
      <c r="WFZ3" s="54"/>
      <c r="WGA3" s="54"/>
      <c r="WGB3" s="54"/>
      <c r="WGC3" s="54"/>
      <c r="WGD3" s="54"/>
      <c r="WGE3" s="54"/>
      <c r="WGF3" s="54"/>
      <c r="WGG3" s="54"/>
      <c r="WGH3" s="54"/>
      <c r="WGI3" s="54"/>
      <c r="WGJ3" s="54"/>
      <c r="WGK3" s="54"/>
      <c r="WGL3" s="54"/>
      <c r="WGM3" s="54"/>
      <c r="WGN3" s="54"/>
      <c r="WGO3" s="54"/>
      <c r="WGP3" s="54"/>
      <c r="WGQ3" s="54"/>
      <c r="WGR3" s="54"/>
      <c r="WGS3" s="54"/>
      <c r="WGT3" s="54"/>
      <c r="WGU3" s="54"/>
      <c r="WGV3" s="54"/>
      <c r="WGW3" s="54"/>
      <c r="WGX3" s="54"/>
      <c r="WGY3" s="54"/>
      <c r="WGZ3" s="54"/>
      <c r="WHA3" s="54"/>
      <c r="WHB3" s="54"/>
      <c r="WHC3" s="54"/>
      <c r="WHD3" s="54"/>
      <c r="WHE3" s="54"/>
      <c r="WHF3" s="54"/>
      <c r="WHG3" s="54"/>
      <c r="WHH3" s="54"/>
      <c r="WHI3" s="54"/>
      <c r="WHJ3" s="54"/>
      <c r="WHK3" s="54"/>
      <c r="WHL3" s="54"/>
      <c r="WHM3" s="54"/>
      <c r="WHN3" s="54"/>
      <c r="WHO3" s="54"/>
      <c r="WHP3" s="54"/>
      <c r="WHQ3" s="54"/>
      <c r="WHR3" s="54"/>
      <c r="WHS3" s="54"/>
      <c r="WHT3" s="54"/>
      <c r="WHU3" s="54"/>
      <c r="WHV3" s="54"/>
      <c r="WHW3" s="54"/>
      <c r="WHX3" s="54"/>
      <c r="WHY3" s="54"/>
      <c r="WHZ3" s="54"/>
      <c r="WIA3" s="54"/>
      <c r="WIB3" s="54"/>
      <c r="WIC3" s="54"/>
      <c r="WID3" s="54"/>
      <c r="WIE3" s="54"/>
      <c r="WIF3" s="54"/>
      <c r="WIG3" s="54"/>
      <c r="WIH3" s="54"/>
      <c r="WII3" s="54"/>
      <c r="WIJ3" s="54"/>
      <c r="WIK3" s="54"/>
      <c r="WIL3" s="54"/>
      <c r="WIM3" s="54"/>
      <c r="WIN3" s="54"/>
      <c r="WIO3" s="54"/>
      <c r="WIP3" s="54"/>
      <c r="WIQ3" s="54"/>
      <c r="WIR3" s="54"/>
      <c r="WIS3" s="54"/>
      <c r="WIT3" s="54"/>
      <c r="WIU3" s="54"/>
      <c r="WIV3" s="54"/>
      <c r="WIW3" s="54"/>
      <c r="WIX3" s="54"/>
      <c r="WIY3" s="54"/>
      <c r="WIZ3" s="54"/>
      <c r="WJA3" s="54"/>
      <c r="WJB3" s="54"/>
      <c r="WJC3" s="54"/>
      <c r="WJD3" s="54"/>
      <c r="WJE3" s="54"/>
      <c r="WJF3" s="54"/>
      <c r="WJG3" s="54"/>
      <c r="WJH3" s="54"/>
      <c r="WJI3" s="54"/>
      <c r="WJJ3" s="54"/>
      <c r="WJK3" s="54"/>
      <c r="WJL3" s="54"/>
      <c r="WJM3" s="54"/>
      <c r="WJN3" s="54"/>
      <c r="WJO3" s="54"/>
      <c r="WJP3" s="54"/>
      <c r="WJQ3" s="54"/>
      <c r="WJR3" s="54"/>
      <c r="WJS3" s="54"/>
      <c r="WJT3" s="54"/>
      <c r="WJU3" s="54"/>
      <c r="WJV3" s="54"/>
      <c r="WJW3" s="54"/>
      <c r="WJX3" s="54"/>
      <c r="WJY3" s="54"/>
      <c r="WJZ3" s="54"/>
      <c r="WKA3" s="54"/>
      <c r="WKB3" s="54"/>
      <c r="WKC3" s="54"/>
      <c r="WKD3" s="54"/>
      <c r="WKE3" s="54"/>
      <c r="WKF3" s="54"/>
      <c r="WKG3" s="54"/>
      <c r="WKH3" s="54"/>
      <c r="WKI3" s="54"/>
      <c r="WKJ3" s="54"/>
      <c r="WKK3" s="54"/>
      <c r="WKL3" s="54"/>
      <c r="WKM3" s="54"/>
      <c r="WKN3" s="54"/>
      <c r="WKO3" s="54"/>
      <c r="WKP3" s="54"/>
      <c r="WKQ3" s="54"/>
      <c r="WKR3" s="54"/>
      <c r="WKS3" s="54"/>
      <c r="WKT3" s="54"/>
      <c r="WKU3" s="54"/>
      <c r="WKV3" s="54"/>
      <c r="WKW3" s="54"/>
      <c r="WKX3" s="54"/>
      <c r="WKY3" s="54"/>
      <c r="WKZ3" s="54"/>
      <c r="WLA3" s="54"/>
      <c r="WLB3" s="54"/>
      <c r="WLC3" s="54"/>
      <c r="WLD3" s="54"/>
      <c r="WLE3" s="54"/>
      <c r="WLF3" s="54"/>
      <c r="WLG3" s="54"/>
      <c r="WLH3" s="54"/>
      <c r="WLI3" s="54"/>
      <c r="WLJ3" s="54"/>
      <c r="WLK3" s="54"/>
      <c r="WLL3" s="54"/>
      <c r="WLM3" s="54"/>
      <c r="WLN3" s="54"/>
      <c r="WLO3" s="54"/>
      <c r="WLP3" s="54"/>
      <c r="WLQ3" s="54"/>
      <c r="WLR3" s="54"/>
      <c r="WLS3" s="54"/>
      <c r="WLT3" s="54"/>
      <c r="WLU3" s="54"/>
      <c r="WLV3" s="54"/>
      <c r="WLW3" s="54"/>
      <c r="WLX3" s="54"/>
      <c r="WLY3" s="54"/>
      <c r="WLZ3" s="54"/>
      <c r="WMA3" s="54"/>
      <c r="WMB3" s="54"/>
      <c r="WMC3" s="54"/>
      <c r="WMD3" s="54"/>
      <c r="WME3" s="54"/>
      <c r="WMF3" s="54"/>
      <c r="WMG3" s="54"/>
      <c r="WMH3" s="54"/>
      <c r="WMI3" s="54"/>
      <c r="WMJ3" s="54"/>
      <c r="WMK3" s="54"/>
      <c r="WML3" s="54"/>
      <c r="WMM3" s="54"/>
      <c r="WMN3" s="54"/>
      <c r="WMO3" s="54"/>
      <c r="WMP3" s="54"/>
      <c r="WMQ3" s="54"/>
      <c r="WMR3" s="54"/>
      <c r="WMS3" s="54"/>
      <c r="WMT3" s="54"/>
      <c r="WMU3" s="54"/>
      <c r="WMV3" s="54"/>
      <c r="WMW3" s="54"/>
      <c r="WMX3" s="54"/>
      <c r="WMY3" s="54"/>
      <c r="WMZ3" s="54"/>
      <c r="WNA3" s="54"/>
      <c r="WNB3" s="54"/>
      <c r="WNC3" s="54"/>
      <c r="WND3" s="54"/>
      <c r="WNE3" s="54"/>
      <c r="WNF3" s="54"/>
      <c r="WNG3" s="54"/>
      <c r="WNH3" s="54"/>
      <c r="WNI3" s="54"/>
      <c r="WNJ3" s="54"/>
      <c r="WNK3" s="54"/>
      <c r="WNL3" s="54"/>
      <c r="WNM3" s="54"/>
      <c r="WNN3" s="54"/>
      <c r="WNO3" s="54"/>
      <c r="WNP3" s="54"/>
      <c r="WNQ3" s="54"/>
      <c r="WNR3" s="54"/>
      <c r="WNS3" s="54"/>
      <c r="WNT3" s="54"/>
      <c r="WNU3" s="54"/>
      <c r="WNV3" s="54"/>
      <c r="WNW3" s="54"/>
      <c r="WNX3" s="54"/>
      <c r="WNY3" s="54"/>
      <c r="WNZ3" s="54"/>
      <c r="WOA3" s="54"/>
      <c r="WOB3" s="54"/>
      <c r="WOC3" s="54"/>
      <c r="WOD3" s="54"/>
      <c r="WOE3" s="54"/>
      <c r="WOF3" s="54"/>
      <c r="WOG3" s="54"/>
      <c r="WOH3" s="54"/>
      <c r="WOI3" s="54"/>
      <c r="WOJ3" s="54"/>
      <c r="WOK3" s="54"/>
      <c r="WOL3" s="54"/>
      <c r="WOM3" s="54"/>
      <c r="WON3" s="54"/>
      <c r="WOO3" s="54"/>
      <c r="WOP3" s="54"/>
      <c r="WOQ3" s="54"/>
      <c r="WOR3" s="54"/>
      <c r="WOS3" s="54"/>
      <c r="WOT3" s="54"/>
      <c r="WOU3" s="54"/>
      <c r="WOV3" s="54"/>
      <c r="WOW3" s="54"/>
      <c r="WOX3" s="54"/>
      <c r="WOY3" s="54"/>
      <c r="WOZ3" s="54"/>
      <c r="WPA3" s="54"/>
      <c r="WPB3" s="54"/>
      <c r="WPC3" s="54"/>
      <c r="WPD3" s="54"/>
      <c r="WPE3" s="54"/>
      <c r="WPF3" s="54"/>
      <c r="WPG3" s="54"/>
      <c r="WPH3" s="54"/>
      <c r="WPI3" s="54"/>
      <c r="WPJ3" s="54"/>
      <c r="WPK3" s="54"/>
      <c r="WPL3" s="54"/>
      <c r="WPM3" s="54"/>
      <c r="WPN3" s="54"/>
      <c r="WPO3" s="54"/>
      <c r="WPP3" s="54"/>
      <c r="WPQ3" s="54"/>
      <c r="WPR3" s="54"/>
      <c r="WPS3" s="54"/>
      <c r="WPT3" s="54"/>
      <c r="WPU3" s="54"/>
      <c r="WPV3" s="54"/>
      <c r="WPW3" s="54"/>
      <c r="WPX3" s="54"/>
      <c r="WPY3" s="54"/>
      <c r="WPZ3" s="54"/>
      <c r="WQA3" s="54"/>
      <c r="WQB3" s="54"/>
      <c r="WQC3" s="54"/>
      <c r="WQD3" s="54"/>
      <c r="WQE3" s="54"/>
      <c r="WQF3" s="54"/>
      <c r="WQG3" s="54"/>
      <c r="WQH3" s="54"/>
      <c r="WQI3" s="54"/>
      <c r="WQJ3" s="54"/>
      <c r="WQK3" s="54"/>
      <c r="WQL3" s="54"/>
      <c r="WQM3" s="54"/>
      <c r="WQN3" s="54"/>
      <c r="WQO3" s="54"/>
      <c r="WQP3" s="54"/>
      <c r="WQQ3" s="54"/>
      <c r="WQR3" s="54"/>
      <c r="WQS3" s="54"/>
      <c r="WQT3" s="54"/>
      <c r="WQU3" s="54"/>
      <c r="WQV3" s="54"/>
      <c r="WQW3" s="54"/>
      <c r="WQX3" s="54"/>
      <c r="WQY3" s="54"/>
      <c r="WQZ3" s="54"/>
      <c r="WRA3" s="54"/>
      <c r="WRB3" s="54"/>
      <c r="WRC3" s="54"/>
      <c r="WRD3" s="54"/>
      <c r="WRE3" s="54"/>
      <c r="WRF3" s="54"/>
      <c r="WRG3" s="54"/>
      <c r="WRH3" s="54"/>
      <c r="WRI3" s="54"/>
      <c r="WRJ3" s="54"/>
      <c r="WRK3" s="54"/>
      <c r="WRL3" s="54"/>
      <c r="WRM3" s="54"/>
      <c r="WRN3" s="54"/>
      <c r="WRO3" s="54"/>
      <c r="WRP3" s="54"/>
      <c r="WRQ3" s="54"/>
      <c r="WRR3" s="54"/>
      <c r="WRS3" s="54"/>
      <c r="WRT3" s="54"/>
      <c r="WRU3" s="54"/>
      <c r="WRV3" s="54"/>
      <c r="WRW3" s="54"/>
      <c r="WRX3" s="54"/>
      <c r="WRY3" s="54"/>
      <c r="WRZ3" s="54"/>
      <c r="WSA3" s="54"/>
      <c r="WSB3" s="54"/>
      <c r="WSC3" s="54"/>
      <c r="WSD3" s="54"/>
      <c r="WSE3" s="54"/>
      <c r="WSF3" s="54"/>
      <c r="WSG3" s="54"/>
      <c r="WSH3" s="54"/>
      <c r="WSI3" s="54"/>
      <c r="WSJ3" s="54"/>
      <c r="WSK3" s="54"/>
      <c r="WSL3" s="54"/>
      <c r="WSM3" s="54"/>
      <c r="WSN3" s="54"/>
      <c r="WSO3" s="54"/>
      <c r="WSP3" s="54"/>
      <c r="WSQ3" s="54"/>
      <c r="WSR3" s="54"/>
      <c r="WSS3" s="54"/>
      <c r="WST3" s="54"/>
      <c r="WSU3" s="54"/>
      <c r="WSV3" s="54"/>
      <c r="WSW3" s="54"/>
      <c r="WSX3" s="54"/>
      <c r="WSY3" s="54"/>
      <c r="WSZ3" s="54"/>
      <c r="WTA3" s="54"/>
      <c r="WTB3" s="54"/>
      <c r="WTC3" s="54"/>
      <c r="WTD3" s="54"/>
      <c r="WTE3" s="54"/>
      <c r="WTF3" s="54"/>
      <c r="WTG3" s="54"/>
      <c r="WTH3" s="54"/>
      <c r="WTI3" s="54"/>
      <c r="WTJ3" s="54"/>
      <c r="WTK3" s="54"/>
      <c r="WTL3" s="54"/>
      <c r="WTM3" s="54"/>
      <c r="WTN3" s="54"/>
      <c r="WTO3" s="54"/>
      <c r="WTP3" s="54"/>
      <c r="WTQ3" s="54"/>
      <c r="WTR3" s="54"/>
      <c r="WTS3" s="54"/>
      <c r="WTT3" s="54"/>
      <c r="WTU3" s="54"/>
      <c r="WTV3" s="54"/>
      <c r="WTW3" s="54"/>
      <c r="WTX3" s="54"/>
      <c r="WTY3" s="54"/>
      <c r="WTZ3" s="54"/>
      <c r="WUA3" s="54"/>
      <c r="WUB3" s="54"/>
      <c r="WUC3" s="54"/>
      <c r="WUD3" s="54"/>
      <c r="WUE3" s="54"/>
      <c r="WUF3" s="54"/>
      <c r="WUG3" s="54"/>
      <c r="WUH3" s="54"/>
      <c r="WUI3" s="54"/>
      <c r="WUJ3" s="54"/>
      <c r="WUK3" s="54"/>
      <c r="WUL3" s="54"/>
      <c r="WUM3" s="54"/>
      <c r="WUN3" s="54"/>
      <c r="WUO3" s="54"/>
      <c r="WUP3" s="54"/>
      <c r="WUQ3" s="54"/>
      <c r="WUR3" s="54"/>
      <c r="WUS3" s="54"/>
      <c r="WUT3" s="54"/>
      <c r="WUU3" s="54"/>
      <c r="WUV3" s="54"/>
      <c r="WUW3" s="54"/>
      <c r="WUX3" s="54"/>
      <c r="WUY3" s="54"/>
      <c r="WUZ3" s="54"/>
      <c r="WVA3" s="54"/>
      <c r="WVB3" s="54"/>
      <c r="WVC3" s="54"/>
      <c r="WVD3" s="54"/>
      <c r="WVE3" s="54"/>
      <c r="WVF3" s="54"/>
      <c r="WVG3" s="54"/>
      <c r="WVH3" s="54"/>
      <c r="WVI3" s="54"/>
      <c r="WVJ3" s="54"/>
      <c r="WVK3" s="54"/>
      <c r="WVL3" s="54"/>
      <c r="WVM3" s="54"/>
      <c r="WVN3" s="54"/>
      <c r="WVO3" s="54"/>
      <c r="WVP3" s="54"/>
      <c r="WVQ3" s="54"/>
      <c r="WVR3" s="54"/>
      <c r="WVS3" s="54"/>
      <c r="WVT3" s="54"/>
      <c r="WVU3" s="54"/>
      <c r="WVV3" s="54"/>
      <c r="WVW3" s="54"/>
      <c r="WVX3" s="54"/>
      <c r="WVY3" s="54"/>
      <c r="WVZ3" s="54"/>
      <c r="WWA3" s="54"/>
      <c r="WWB3" s="54"/>
      <c r="WWC3" s="54"/>
      <c r="WWD3" s="54"/>
      <c r="WWE3" s="54"/>
      <c r="WWF3" s="54"/>
      <c r="WWG3" s="54"/>
      <c r="WWH3" s="54"/>
      <c r="WWI3" s="54"/>
      <c r="WWJ3" s="54"/>
      <c r="WWK3" s="54"/>
      <c r="WWL3" s="54"/>
      <c r="WWM3" s="54"/>
      <c r="WWN3" s="54"/>
      <c r="WWO3" s="54"/>
      <c r="WWP3" s="54"/>
      <c r="WWQ3" s="54"/>
      <c r="WWR3" s="54"/>
      <c r="WWS3" s="54"/>
      <c r="WWT3" s="54"/>
      <c r="WWU3" s="54"/>
      <c r="WWV3" s="54"/>
      <c r="WWW3" s="54"/>
      <c r="WWX3" s="54"/>
      <c r="WWY3" s="54"/>
      <c r="WWZ3" s="54"/>
      <c r="WXA3" s="54"/>
      <c r="WXB3" s="54"/>
      <c r="WXC3" s="54"/>
      <c r="WXD3" s="54"/>
      <c r="WXE3" s="54"/>
      <c r="WXF3" s="54"/>
      <c r="WXG3" s="54"/>
      <c r="WXH3" s="54"/>
      <c r="WXI3" s="54"/>
      <c r="WXJ3" s="54"/>
      <c r="WXK3" s="54"/>
      <c r="WXL3" s="54"/>
      <c r="WXM3" s="54"/>
      <c r="WXN3" s="54"/>
      <c r="WXO3" s="54"/>
      <c r="WXP3" s="54"/>
      <c r="WXQ3" s="54"/>
      <c r="WXR3" s="54"/>
      <c r="WXS3" s="54"/>
      <c r="WXT3" s="54"/>
      <c r="WXU3" s="54"/>
      <c r="WXV3" s="54"/>
      <c r="WXW3" s="54"/>
      <c r="WXX3" s="54"/>
      <c r="WXY3" s="54"/>
      <c r="WXZ3" s="54"/>
      <c r="WYA3" s="54"/>
      <c r="WYB3" s="54"/>
      <c r="WYC3" s="54"/>
      <c r="WYD3" s="54"/>
      <c r="WYE3" s="54"/>
      <c r="WYF3" s="54"/>
      <c r="WYG3" s="54"/>
      <c r="WYH3" s="54"/>
      <c r="WYI3" s="54"/>
      <c r="WYJ3" s="54"/>
      <c r="WYK3" s="54"/>
      <c r="WYL3" s="54"/>
      <c r="WYM3" s="54"/>
      <c r="WYN3" s="54"/>
      <c r="WYO3" s="54"/>
      <c r="WYP3" s="54"/>
      <c r="WYQ3" s="54"/>
      <c r="WYR3" s="54"/>
      <c r="WYS3" s="54"/>
      <c r="WYT3" s="54"/>
      <c r="WYU3" s="54"/>
      <c r="WYV3" s="54"/>
      <c r="WYW3" s="54"/>
      <c r="WYX3" s="54"/>
      <c r="WYY3" s="54"/>
      <c r="WYZ3" s="54"/>
      <c r="WZA3" s="54"/>
      <c r="WZB3" s="54"/>
      <c r="WZC3" s="54"/>
      <c r="WZD3" s="54"/>
      <c r="WZE3" s="54"/>
      <c r="WZF3" s="54"/>
      <c r="WZG3" s="54"/>
      <c r="WZH3" s="54"/>
      <c r="WZI3" s="54"/>
      <c r="WZJ3" s="54"/>
      <c r="WZK3" s="54"/>
      <c r="WZL3" s="54"/>
      <c r="WZM3" s="54"/>
      <c r="WZN3" s="54"/>
      <c r="WZO3" s="54"/>
      <c r="WZP3" s="54"/>
      <c r="WZQ3" s="54"/>
      <c r="WZR3" s="54"/>
      <c r="WZS3" s="54"/>
      <c r="WZT3" s="54"/>
      <c r="WZU3" s="54"/>
      <c r="WZV3" s="54"/>
      <c r="WZW3" s="54"/>
      <c r="WZX3" s="54"/>
      <c r="WZY3" s="54"/>
      <c r="WZZ3" s="54"/>
      <c r="XAA3" s="54"/>
      <c r="XAB3" s="54"/>
      <c r="XAC3" s="54"/>
      <c r="XAD3" s="54"/>
      <c r="XAE3" s="54"/>
      <c r="XAF3" s="54"/>
      <c r="XAG3" s="54"/>
      <c r="XAH3" s="54"/>
      <c r="XAI3" s="54"/>
      <c r="XAJ3" s="54"/>
      <c r="XAK3" s="54"/>
      <c r="XAL3" s="54"/>
      <c r="XAM3" s="54"/>
      <c r="XAN3" s="54"/>
      <c r="XAO3" s="54"/>
      <c r="XAP3" s="54"/>
      <c r="XAQ3" s="54"/>
      <c r="XAR3" s="54"/>
      <c r="XAS3" s="54"/>
      <c r="XAT3" s="54"/>
      <c r="XAU3" s="54"/>
      <c r="XAV3" s="54"/>
      <c r="XAW3" s="54"/>
      <c r="XAX3" s="54"/>
      <c r="XAY3" s="54"/>
      <c r="XAZ3" s="54"/>
      <c r="XBA3" s="54"/>
      <c r="XBB3" s="54"/>
      <c r="XBC3" s="54"/>
      <c r="XBD3" s="54"/>
      <c r="XBE3" s="54"/>
      <c r="XBF3" s="54"/>
      <c r="XBG3" s="54"/>
      <c r="XBH3" s="54"/>
      <c r="XBI3" s="54"/>
      <c r="XBJ3" s="54"/>
      <c r="XBK3" s="54"/>
      <c r="XBL3" s="54"/>
      <c r="XBM3" s="54"/>
      <c r="XBN3" s="54"/>
      <c r="XBO3" s="54"/>
      <c r="XBP3" s="54"/>
      <c r="XBQ3" s="54"/>
      <c r="XBR3" s="54"/>
      <c r="XBS3" s="54"/>
      <c r="XBT3" s="54"/>
      <c r="XBU3" s="54"/>
      <c r="XBV3" s="54"/>
      <c r="XBW3" s="54"/>
      <c r="XBX3" s="54"/>
      <c r="XBY3" s="54"/>
      <c r="XBZ3" s="54"/>
      <c r="XCA3" s="54"/>
      <c r="XCB3" s="54"/>
      <c r="XCC3" s="54"/>
      <c r="XCD3" s="54"/>
      <c r="XCE3" s="54"/>
      <c r="XCF3" s="54"/>
      <c r="XCG3" s="54"/>
      <c r="XCH3" s="54"/>
      <c r="XCI3" s="54"/>
      <c r="XCJ3" s="54"/>
      <c r="XCK3" s="54"/>
      <c r="XCL3" s="54"/>
      <c r="XCM3" s="54"/>
      <c r="XCN3" s="54"/>
      <c r="XCO3" s="54"/>
      <c r="XCP3" s="54"/>
      <c r="XCQ3" s="54"/>
      <c r="XCR3" s="54"/>
      <c r="XCS3" s="54"/>
      <c r="XCT3" s="54"/>
      <c r="XCU3" s="54"/>
      <c r="XCV3" s="54"/>
      <c r="XCW3" s="54"/>
      <c r="XCX3" s="54"/>
      <c r="XCY3" s="54"/>
      <c r="XCZ3" s="54"/>
      <c r="XDA3" s="54"/>
      <c r="XDB3" s="54"/>
      <c r="XDC3" s="54"/>
      <c r="XDD3" s="54"/>
      <c r="XDE3" s="54"/>
      <c r="XDF3" s="54"/>
      <c r="XDG3" s="54"/>
      <c r="XDH3" s="54"/>
      <c r="XDI3" s="54"/>
      <c r="XDJ3" s="54"/>
      <c r="XDK3" s="54"/>
      <c r="XDL3" s="54"/>
      <c r="XDM3" s="54"/>
      <c r="XDN3" s="54"/>
      <c r="XDO3" s="54"/>
      <c r="XDP3" s="54"/>
      <c r="XDQ3" s="54"/>
      <c r="XDR3" s="54"/>
      <c r="XDS3" s="54"/>
      <c r="XDT3" s="54"/>
      <c r="XDU3" s="54"/>
      <c r="XDV3" s="54"/>
      <c r="XDW3" s="54"/>
      <c r="XDX3" s="54"/>
      <c r="XDY3" s="54"/>
      <c r="XDZ3" s="54"/>
      <c r="XEA3" s="54"/>
      <c r="XEB3" s="54"/>
      <c r="XEC3" s="54"/>
      <c r="XED3" s="54"/>
      <c r="XEE3" s="54"/>
      <c r="XEF3" s="54"/>
      <c r="XEG3" s="54"/>
      <c r="XEH3" s="54"/>
      <c r="XEI3" s="54"/>
      <c r="XEJ3" s="54"/>
      <c r="XEK3" s="54"/>
      <c r="XEL3" s="54"/>
      <c r="XEM3" s="54"/>
      <c r="XEN3" s="54"/>
      <c r="XEO3" s="54"/>
      <c r="XEP3" s="54"/>
      <c r="XEQ3" s="54"/>
      <c r="XER3" s="54"/>
      <c r="XES3" s="54"/>
      <c r="XET3" s="54"/>
      <c r="XEU3" s="54"/>
      <c r="XEV3" s="54"/>
      <c r="XEW3" s="54"/>
      <c r="XEX3" s="54"/>
      <c r="XEY3" s="54"/>
      <c r="XEZ3" s="54"/>
      <c r="XFA3" s="54"/>
      <c r="XFB3" s="54"/>
      <c r="XFC3" s="54"/>
      <c r="XFD3" s="54"/>
    </row>
    <row r="4" spans="1:16384" ht="11.25" customHeight="1" x14ac:dyDescent="0.2">
      <c r="A4" s="54"/>
    </row>
    <row r="5" spans="1:16384" ht="11.25" customHeight="1" x14ac:dyDescent="0.2">
      <c r="A5" s="54"/>
    </row>
    <row r="6" spans="1:16384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341</v>
      </c>
      <c r="I6" s="188"/>
      <c r="J6" s="188"/>
      <c r="K6" s="188"/>
      <c r="L6" s="188"/>
      <c r="M6" s="188" t="s">
        <v>342</v>
      </c>
      <c r="N6" s="188"/>
      <c r="O6" s="188"/>
      <c r="P6" s="188"/>
      <c r="Q6" s="188"/>
      <c r="R6" s="188" t="s">
        <v>343</v>
      </c>
      <c r="S6" s="188"/>
      <c r="T6" s="188"/>
      <c r="U6" s="188"/>
      <c r="V6" s="188"/>
      <c r="W6" s="188" t="s">
        <v>37</v>
      </c>
      <c r="X6" s="188"/>
      <c r="Y6" s="188"/>
      <c r="Z6" s="188"/>
      <c r="AA6" s="188"/>
    </row>
    <row r="7" spans="1:16384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</row>
    <row r="8" spans="1:16384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</row>
    <row r="9" spans="1:16384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55" t="s">
        <v>658</v>
      </c>
      <c r="AA9" s="155"/>
    </row>
    <row r="10" spans="1:16384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</row>
    <row r="11" spans="1:16384" s="6" customFormat="1" ht="11.25" customHeight="1" x14ac:dyDescent="0.2">
      <c r="A11" s="145" t="s">
        <v>1</v>
      </c>
      <c r="B11" s="145"/>
      <c r="C11" s="64">
        <v>42822.056793682117</v>
      </c>
      <c r="D11" s="94">
        <v>5.80673683911</v>
      </c>
      <c r="E11" s="68">
        <v>2486.5641471031004</v>
      </c>
      <c r="F11" s="64">
        <v>37948.480620111637</v>
      </c>
      <c r="G11" s="64">
        <v>47695.632967252641</v>
      </c>
      <c r="H11" s="64">
        <v>25624.87794909504</v>
      </c>
      <c r="I11" s="94">
        <v>7.6930056388599999</v>
      </c>
      <c r="J11" s="68">
        <v>1971.3233055746819</v>
      </c>
      <c r="K11" s="64">
        <v>21761.155268284288</v>
      </c>
      <c r="L11" s="64">
        <v>29488.60062990573</v>
      </c>
      <c r="M11" s="64">
        <v>21112.55023379557</v>
      </c>
      <c r="N11" s="94">
        <v>8.5010678092099994</v>
      </c>
      <c r="O11" s="68">
        <v>1794.7922116290529</v>
      </c>
      <c r="P11" s="64">
        <v>17594.822139269709</v>
      </c>
      <c r="Q11" s="64">
        <v>24630.27832832139</v>
      </c>
      <c r="R11" s="64">
        <v>5538.2274875566218</v>
      </c>
      <c r="S11" s="94">
        <v>18.166139227319999</v>
      </c>
      <c r="T11" s="68">
        <v>1006.0821161155008</v>
      </c>
      <c r="U11" s="64">
        <v>3566.3427744804499</v>
      </c>
      <c r="V11" s="64">
        <v>7510.1122006327996</v>
      </c>
      <c r="W11" s="64">
        <v>0</v>
      </c>
      <c r="X11" s="64" t="s">
        <v>678</v>
      </c>
      <c r="Y11" s="64" t="s">
        <v>678</v>
      </c>
      <c r="Z11" s="64" t="s">
        <v>678</v>
      </c>
      <c r="AA11" s="64" t="s">
        <v>678</v>
      </c>
    </row>
    <row r="12" spans="1:16384" ht="11.25" customHeight="1" x14ac:dyDescent="0.2">
      <c r="A12" s="146" t="s">
        <v>502</v>
      </c>
      <c r="B12" s="146"/>
      <c r="C12" s="63">
        <v>2712.7359465117379</v>
      </c>
      <c r="D12" s="89">
        <v>11.150412271980001</v>
      </c>
      <c r="E12" s="91">
        <v>302.48124188612593</v>
      </c>
      <c r="F12" s="63">
        <v>2119.883606416</v>
      </c>
      <c r="G12" s="63">
        <v>3305.5882866074799</v>
      </c>
      <c r="H12" s="62">
        <v>1723.078099292411</v>
      </c>
      <c r="I12" s="90">
        <v>14.75110792339</v>
      </c>
      <c r="J12" s="69">
        <v>254.17311003084041</v>
      </c>
      <c r="K12" s="62">
        <v>1224.9079577934399</v>
      </c>
      <c r="L12" s="62">
        <v>2221.2482407913799</v>
      </c>
      <c r="M12" s="62">
        <v>1125.089473689914</v>
      </c>
      <c r="N12" s="90">
        <v>18.146648826989999</v>
      </c>
      <c r="O12" s="69">
        <v>204.1660357799349</v>
      </c>
      <c r="P12" s="62">
        <v>724.93139669493996</v>
      </c>
      <c r="Q12" s="62">
        <v>1525.24755068489</v>
      </c>
      <c r="R12" s="103">
        <v>243.27837001897529</v>
      </c>
      <c r="S12" s="104">
        <v>35.947877377840001</v>
      </c>
      <c r="T12" s="105">
        <v>87.453410141220203</v>
      </c>
      <c r="U12" s="103">
        <v>71.87283581698</v>
      </c>
      <c r="V12" s="103">
        <v>414.68390422097002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</row>
    <row r="13" spans="1:16384" ht="11.25" customHeight="1" x14ac:dyDescent="0.2">
      <c r="A13" s="146" t="s">
        <v>503</v>
      </c>
      <c r="B13" s="146"/>
      <c r="C13" s="63">
        <v>7173.5466346102467</v>
      </c>
      <c r="D13" s="89">
        <v>10.607459566339999</v>
      </c>
      <c r="E13" s="91">
        <v>760.9310587385238</v>
      </c>
      <c r="F13" s="63">
        <v>5682.14916476485</v>
      </c>
      <c r="G13" s="63">
        <v>8664.9441044556497</v>
      </c>
      <c r="H13" s="62">
        <v>4253.2283677576979</v>
      </c>
      <c r="I13" s="90">
        <v>14.74021354506</v>
      </c>
      <c r="J13" s="69">
        <v>626.93494396640608</v>
      </c>
      <c r="K13" s="62">
        <v>3024.4584569339399</v>
      </c>
      <c r="L13" s="62">
        <v>5481.99827858146</v>
      </c>
      <c r="M13" s="62">
        <v>3081.3160309695231</v>
      </c>
      <c r="N13" s="90">
        <v>14.69774728532</v>
      </c>
      <c r="O13" s="69">
        <v>452.88404329395729</v>
      </c>
      <c r="P13" s="62">
        <v>2193.6796169405102</v>
      </c>
      <c r="Q13" s="62">
        <v>3968.9524449985302</v>
      </c>
      <c r="R13" s="103">
        <v>752.25236936760712</v>
      </c>
      <c r="S13" s="104">
        <v>36.572041942399999</v>
      </c>
      <c r="T13" s="105">
        <v>275.11405203784568</v>
      </c>
      <c r="U13" s="103">
        <v>213.03873573256999</v>
      </c>
      <c r="V13" s="103">
        <v>1291.46600300265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</row>
    <row r="14" spans="1:16384" ht="11.25" customHeight="1" x14ac:dyDescent="0.2">
      <c r="A14" s="146" t="s">
        <v>504</v>
      </c>
      <c r="B14" s="146"/>
      <c r="C14" s="63">
        <v>9300.7043961132204</v>
      </c>
      <c r="D14" s="89">
        <v>12.36321081835</v>
      </c>
      <c r="E14" s="91">
        <v>1149.8656920832225</v>
      </c>
      <c r="F14" s="63">
        <v>7047.0090525719397</v>
      </c>
      <c r="G14" s="63">
        <v>11554.3997396545</v>
      </c>
      <c r="H14" s="62">
        <v>4754.983636630297</v>
      </c>
      <c r="I14" s="90">
        <v>16.89610932231</v>
      </c>
      <c r="J14" s="69">
        <v>803.4072335028053</v>
      </c>
      <c r="K14" s="62">
        <v>3180.3343940458799</v>
      </c>
      <c r="L14" s="62">
        <v>6329.6328792147096</v>
      </c>
      <c r="M14" s="62">
        <v>5658.1388466665321</v>
      </c>
      <c r="N14" s="90">
        <v>16.470601240699999</v>
      </c>
      <c r="O14" s="69">
        <v>931.92948707980963</v>
      </c>
      <c r="P14" s="62">
        <v>3831.5906158592702</v>
      </c>
      <c r="Q14" s="62">
        <v>7484.6870774737899</v>
      </c>
      <c r="R14" s="103">
        <v>1961.0827331454971</v>
      </c>
      <c r="S14" s="104">
        <v>30.17645975045</v>
      </c>
      <c r="T14" s="105">
        <v>591.78534164059135</v>
      </c>
      <c r="U14" s="103">
        <v>801.20477695123998</v>
      </c>
      <c r="V14" s="103">
        <v>3120.9606893397599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</row>
    <row r="15" spans="1:16384" ht="11.25" customHeight="1" x14ac:dyDescent="0.2">
      <c r="A15" s="144" t="s">
        <v>505</v>
      </c>
      <c r="B15" s="144"/>
      <c r="C15" s="84">
        <v>23635.069816446899</v>
      </c>
      <c r="D15" s="95">
        <v>8.5927416668899994</v>
      </c>
      <c r="E15" s="96">
        <v>2030.9004921167746</v>
      </c>
      <c r="F15" s="84">
        <v>19654.577995713458</v>
      </c>
      <c r="G15" s="84">
        <v>27615.561637180341</v>
      </c>
      <c r="H15" s="83">
        <v>14893.58784541461</v>
      </c>
      <c r="I15" s="92">
        <v>11.146235128900001</v>
      </c>
      <c r="J15" s="88">
        <v>1660.0743203792658</v>
      </c>
      <c r="K15" s="83">
        <v>11639.90196581153</v>
      </c>
      <c r="L15" s="83">
        <v>18147.27372501768</v>
      </c>
      <c r="M15" s="83">
        <v>11248.00588246959</v>
      </c>
      <c r="N15" s="92">
        <v>12.843067808920001</v>
      </c>
      <c r="O15" s="88">
        <v>1444.5890226373747</v>
      </c>
      <c r="P15" s="83">
        <v>8416.6634256385005</v>
      </c>
      <c r="Q15" s="83">
        <v>14079.348339300681</v>
      </c>
      <c r="R15" s="117">
        <v>2581.6140150245428</v>
      </c>
      <c r="S15" s="118">
        <v>29.457917885419999</v>
      </c>
      <c r="T15" s="119">
        <v>760.48973666436666</v>
      </c>
      <c r="U15" s="117">
        <v>1091.0815205500801</v>
      </c>
      <c r="V15" s="117">
        <v>4072.1465094990099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</row>
    <row r="16" spans="1:16384" s="21" customFormat="1" ht="11.25" customHeight="1" x14ac:dyDescent="0.2"/>
    <row r="17" spans="1:78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78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78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78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78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78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78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78" s="21" customFormat="1" ht="11.25" customHeight="1" thickTop="1" x14ac:dyDescent="0.2"/>
    <row r="25" spans="1:78" s="33" customFormat="1" ht="11.25" customHeight="1" x14ac:dyDescent="0.2">
      <c r="A25" s="46" t="s">
        <v>607</v>
      </c>
    </row>
    <row r="26" spans="1:78" s="33" customFormat="1" ht="11.25" customHeight="1" x14ac:dyDescent="0.2">
      <c r="A26" s="9" t="s">
        <v>604</v>
      </c>
    </row>
    <row r="27" spans="1:78" s="33" customFormat="1" ht="11.25" customHeight="1" x14ac:dyDescent="0.2"/>
    <row r="28" spans="1:78" s="33" customFormat="1" ht="11.25" customHeight="1" x14ac:dyDescent="0.2"/>
    <row r="29" spans="1:78" s="33" customFormat="1" ht="11.25" customHeight="1" x14ac:dyDescent="0.2"/>
    <row r="30" spans="1:78" s="33" customFormat="1" ht="11.25" customHeight="1" x14ac:dyDescent="0.2"/>
    <row r="31" spans="1:78" s="15" customFormat="1" ht="11.25" customHeight="1" x14ac:dyDescent="0.25">
      <c r="H31" s="28" t="s">
        <v>520</v>
      </c>
      <c r="I31" s="28"/>
      <c r="J31" s="28"/>
      <c r="K31" s="28"/>
      <c r="L31" s="28"/>
    </row>
    <row r="32" spans="1:78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</row>
    <row r="33" spans="3:78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</row>
    <row r="34" spans="3:78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</row>
    <row r="35" spans="3:78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</row>
    <row r="36" spans="3:78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</row>
    <row r="37" spans="3:78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</row>
    <row r="38" spans="3:78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</row>
    <row r="39" spans="3:78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</row>
    <row r="40" spans="3:78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</row>
    <row r="50" spans="3:78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</row>
    <row r="51" spans="3:78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</row>
    <row r="52" spans="3:78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</row>
    <row r="53" spans="3:78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</row>
    <row r="54" spans="3:78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</row>
    <row r="55" spans="3:78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</row>
    <row r="56" spans="3:78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</row>
  </sheetData>
  <mergeCells count="4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W6:AA8"/>
    <mergeCell ref="W9:W10"/>
    <mergeCell ref="X9:X10"/>
    <mergeCell ref="Y9:Y10"/>
    <mergeCell ref="Z9:AA9"/>
    <mergeCell ref="A14:B14"/>
    <mergeCell ref="A15:B15"/>
    <mergeCell ref="A11:B11"/>
    <mergeCell ref="A12:B12"/>
    <mergeCell ref="A13:B13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/>
  <dimension ref="A1:CT55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52" width="8.28515625" style="7" customWidth="1"/>
    <col min="53" max="16384" width="15.7109375" style="7"/>
  </cols>
  <sheetData>
    <row r="1" spans="1:52" ht="11.25" customHeight="1" x14ac:dyDescent="0.2">
      <c r="A1" s="1" t="s">
        <v>775</v>
      </c>
      <c r="B1" s="7"/>
      <c r="AV1" s="2"/>
      <c r="AW1" s="2"/>
      <c r="AX1" s="2"/>
      <c r="AY1" s="2"/>
      <c r="AZ1" s="2" t="s">
        <v>349</v>
      </c>
    </row>
    <row r="2" spans="1:52" ht="11.25" customHeight="1" x14ac:dyDescent="0.2">
      <c r="A2" s="55" t="s">
        <v>541</v>
      </c>
    </row>
    <row r="3" spans="1:52" ht="11.25" customHeight="1" x14ac:dyDescent="0.2">
      <c r="A3" s="1" t="s">
        <v>506</v>
      </c>
    </row>
    <row r="4" spans="1:52" ht="11.25" customHeight="1" x14ac:dyDescent="0.2">
      <c r="A4" s="1"/>
    </row>
    <row r="5" spans="1:52" ht="11.25" customHeight="1" x14ac:dyDescent="0.2">
      <c r="A5" s="1"/>
    </row>
    <row r="6" spans="1:52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340</v>
      </c>
      <c r="I6" s="188"/>
      <c r="J6" s="188"/>
      <c r="K6" s="188"/>
      <c r="L6" s="188"/>
      <c r="M6" s="188" t="s">
        <v>411</v>
      </c>
      <c r="N6" s="188"/>
      <c r="O6" s="188"/>
      <c r="P6" s="188"/>
      <c r="Q6" s="188"/>
      <c r="R6" s="188" t="s">
        <v>344</v>
      </c>
      <c r="S6" s="188"/>
      <c r="T6" s="188"/>
      <c r="U6" s="188"/>
      <c r="V6" s="188"/>
      <c r="W6" s="188" t="s">
        <v>345</v>
      </c>
      <c r="X6" s="188"/>
      <c r="Y6" s="188"/>
      <c r="Z6" s="188"/>
      <c r="AA6" s="188"/>
      <c r="AB6" s="188" t="s">
        <v>346</v>
      </c>
      <c r="AC6" s="188"/>
      <c r="AD6" s="188"/>
      <c r="AE6" s="188"/>
      <c r="AF6" s="188"/>
      <c r="AG6" s="188" t="s">
        <v>167</v>
      </c>
      <c r="AH6" s="188"/>
      <c r="AI6" s="188"/>
      <c r="AJ6" s="188"/>
      <c r="AK6" s="188"/>
      <c r="AL6" s="188" t="s">
        <v>347</v>
      </c>
      <c r="AM6" s="188"/>
      <c r="AN6" s="188"/>
      <c r="AO6" s="188"/>
      <c r="AP6" s="188"/>
      <c r="AQ6" s="188" t="s">
        <v>348</v>
      </c>
      <c r="AR6" s="188"/>
      <c r="AS6" s="188"/>
      <c r="AT6" s="188"/>
      <c r="AU6" s="188"/>
      <c r="AV6" s="188" t="s">
        <v>296</v>
      </c>
      <c r="AW6" s="188"/>
      <c r="AX6" s="188"/>
      <c r="AY6" s="188"/>
      <c r="AZ6" s="188"/>
    </row>
    <row r="7" spans="1:52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</row>
    <row r="8" spans="1:52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</row>
    <row r="9" spans="1:5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55" t="s">
        <v>658</v>
      </c>
      <c r="AZ9" s="155"/>
    </row>
    <row r="10" spans="1:5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</row>
    <row r="11" spans="1:52" s="6" customFormat="1" ht="11.25" customHeight="1" x14ac:dyDescent="0.2">
      <c r="A11" s="145" t="s">
        <v>1</v>
      </c>
      <c r="B11" s="145"/>
      <c r="C11" s="64">
        <v>231087.3631153935</v>
      </c>
      <c r="D11" s="94">
        <v>1.7084807180399999</v>
      </c>
      <c r="E11" s="68">
        <v>3948.0830406598207</v>
      </c>
      <c r="F11" s="64">
        <v>223349.26254773021</v>
      </c>
      <c r="G11" s="64">
        <v>238825.46368306308</v>
      </c>
      <c r="H11" s="64">
        <v>65485.267141247612</v>
      </c>
      <c r="I11" s="94">
        <v>4.5740680727700003</v>
      </c>
      <c r="J11" s="68">
        <v>2995.3406966731291</v>
      </c>
      <c r="K11" s="64">
        <v>59614.507254341333</v>
      </c>
      <c r="L11" s="64">
        <v>71356.027028153898</v>
      </c>
      <c r="M11" s="64">
        <v>21557.294374431629</v>
      </c>
      <c r="N11" s="94">
        <v>8.1601071556600004</v>
      </c>
      <c r="O11" s="68">
        <v>1759.0983208149767</v>
      </c>
      <c r="P11" s="64">
        <v>18109.52502036947</v>
      </c>
      <c r="Q11" s="64">
        <v>25005.063728493758</v>
      </c>
      <c r="R11" s="64">
        <v>11750.54384452177</v>
      </c>
      <c r="S11" s="94">
        <v>11.615110734949999</v>
      </c>
      <c r="T11" s="68">
        <v>1364.8386794994929</v>
      </c>
      <c r="U11" s="64">
        <v>9075.5091879956399</v>
      </c>
      <c r="V11" s="64">
        <v>14425.57850104791</v>
      </c>
      <c r="W11" s="64">
        <v>13015.4177689191</v>
      </c>
      <c r="X11" s="94">
        <v>11.174999484340001</v>
      </c>
      <c r="Y11" s="68">
        <v>1454.4728685610846</v>
      </c>
      <c r="Z11" s="64">
        <v>10164.703330048789</v>
      </c>
      <c r="AA11" s="64">
        <v>15866.1322077894</v>
      </c>
      <c r="AB11" s="64">
        <v>58913.897101007482</v>
      </c>
      <c r="AC11" s="94">
        <v>4.5757560860000002</v>
      </c>
      <c r="AD11" s="68">
        <v>2695.7562320999709</v>
      </c>
      <c r="AE11" s="64">
        <v>53630.311974992212</v>
      </c>
      <c r="AF11" s="64">
        <v>64197.4822270226</v>
      </c>
      <c r="AG11" s="64">
        <v>24017.59931734432</v>
      </c>
      <c r="AH11" s="94">
        <v>8.3420126378500008</v>
      </c>
      <c r="AI11" s="68">
        <v>2003.5511703617417</v>
      </c>
      <c r="AJ11" s="64">
        <v>20090.7111822523</v>
      </c>
      <c r="AK11" s="64">
        <v>27944.48745243626</v>
      </c>
      <c r="AL11" s="64">
        <v>18357.820645478481</v>
      </c>
      <c r="AM11" s="94">
        <v>8.1291603917500002</v>
      </c>
      <c r="AN11" s="68">
        <v>1492.3366847001898</v>
      </c>
      <c r="AO11" s="64">
        <v>15432.89449065828</v>
      </c>
      <c r="AP11" s="64">
        <v>21282.746800298672</v>
      </c>
      <c r="AQ11" s="64">
        <v>17989.52292244582</v>
      </c>
      <c r="AR11" s="94">
        <v>9.7425454161699996</v>
      </c>
      <c r="AS11" s="68">
        <v>1752.6374408721772</v>
      </c>
      <c r="AT11" s="64">
        <v>14554.416660379989</v>
      </c>
      <c r="AU11" s="64">
        <v>21424.629184511639</v>
      </c>
      <c r="AV11" s="64">
        <v>0</v>
      </c>
      <c r="AW11" s="64" t="s">
        <v>678</v>
      </c>
      <c r="AX11" s="64" t="s">
        <v>678</v>
      </c>
      <c r="AY11" s="64" t="s">
        <v>678</v>
      </c>
      <c r="AZ11" s="64" t="s">
        <v>678</v>
      </c>
    </row>
    <row r="12" spans="1:52" ht="11.25" customHeight="1" x14ac:dyDescent="0.2">
      <c r="A12" s="146" t="s">
        <v>502</v>
      </c>
      <c r="B12" s="146"/>
      <c r="C12" s="63">
        <v>9155.8501416440558</v>
      </c>
      <c r="D12" s="89">
        <v>3.8948303651199998</v>
      </c>
      <c r="E12" s="91">
        <v>356.60483150195415</v>
      </c>
      <c r="F12" s="63">
        <v>8456.9175151872696</v>
      </c>
      <c r="G12" s="63">
        <v>9854.7827681008494</v>
      </c>
      <c r="H12" s="62">
        <v>2667.554290333595</v>
      </c>
      <c r="I12" s="90">
        <v>11.201331859330001</v>
      </c>
      <c r="J12" s="69">
        <v>298.80160858808171</v>
      </c>
      <c r="K12" s="62">
        <v>2081.9138989783401</v>
      </c>
      <c r="L12" s="62">
        <v>3253.1946816888499</v>
      </c>
      <c r="M12" s="62">
        <v>1296.843642834177</v>
      </c>
      <c r="N12" s="90">
        <v>17.647360831570001</v>
      </c>
      <c r="O12" s="69">
        <v>228.85867707219174</v>
      </c>
      <c r="P12" s="62">
        <v>848.28887822320996</v>
      </c>
      <c r="Q12" s="62">
        <v>1745.39840744514</v>
      </c>
      <c r="R12" s="103">
        <v>266.37423691909981</v>
      </c>
      <c r="S12" s="104">
        <v>35.367108549379999</v>
      </c>
      <c r="T12" s="105">
        <v>94.20886551877237</v>
      </c>
      <c r="U12" s="103">
        <v>81.728253477929997</v>
      </c>
      <c r="V12" s="103">
        <v>451.02022036027</v>
      </c>
      <c r="W12" s="103">
        <v>325.30391039915958</v>
      </c>
      <c r="X12" s="104">
        <v>38.612414143930003</v>
      </c>
      <c r="Y12" s="105">
        <v>125.6076931097374</v>
      </c>
      <c r="Z12" s="103">
        <v>79.117355722919996</v>
      </c>
      <c r="AA12" s="103">
        <v>571.49046507540004</v>
      </c>
      <c r="AB12" s="62">
        <v>1904.4924855848669</v>
      </c>
      <c r="AC12" s="90">
        <v>13.08197137775</v>
      </c>
      <c r="AD12" s="69">
        <v>249.14516185568465</v>
      </c>
      <c r="AE12" s="62">
        <v>1416.1769414253399</v>
      </c>
      <c r="AF12" s="62">
        <v>2392.8080297443998</v>
      </c>
      <c r="AG12" s="114">
        <v>666.67908231476849</v>
      </c>
      <c r="AH12" s="115">
        <v>25.249663462619999</v>
      </c>
      <c r="AI12" s="116">
        <v>168.33422466015716</v>
      </c>
      <c r="AJ12" s="114">
        <v>336.75006461539999</v>
      </c>
      <c r="AK12" s="114">
        <v>996.60810001413995</v>
      </c>
      <c r="AL12" s="62">
        <v>1221.1869212024651</v>
      </c>
      <c r="AM12" s="90">
        <v>18.317937265809999</v>
      </c>
      <c r="AN12" s="69">
        <v>223.69625412420046</v>
      </c>
      <c r="AO12" s="62">
        <v>782.75031964253003</v>
      </c>
      <c r="AP12" s="62">
        <v>1659.6235227624099</v>
      </c>
      <c r="AQ12" s="114">
        <v>807.41557205592767</v>
      </c>
      <c r="AR12" s="115">
        <v>22.13773770924</v>
      </c>
      <c r="AS12" s="116">
        <v>178.74354156530856</v>
      </c>
      <c r="AT12" s="114">
        <v>457.08466811878998</v>
      </c>
      <c r="AU12" s="114">
        <v>1157.7464759930599</v>
      </c>
      <c r="AV12" s="62">
        <v>0</v>
      </c>
      <c r="AW12" s="62" t="s">
        <v>678</v>
      </c>
      <c r="AX12" s="62" t="s">
        <v>678</v>
      </c>
      <c r="AY12" s="62" t="s">
        <v>678</v>
      </c>
      <c r="AZ12" s="62" t="s">
        <v>678</v>
      </c>
    </row>
    <row r="13" spans="1:52" ht="11.25" customHeight="1" x14ac:dyDescent="0.2">
      <c r="A13" s="146" t="s">
        <v>503</v>
      </c>
      <c r="B13" s="146"/>
      <c r="C13" s="63">
        <v>34754.909125009552</v>
      </c>
      <c r="D13" s="89">
        <v>2.8816872525799999</v>
      </c>
      <c r="E13" s="91">
        <v>1001.527785901952</v>
      </c>
      <c r="F13" s="63">
        <v>32791.950735125552</v>
      </c>
      <c r="G13" s="63">
        <v>36717.867514893369</v>
      </c>
      <c r="H13" s="62">
        <v>10872.563182181861</v>
      </c>
      <c r="I13" s="90">
        <v>7.9025254372499996</v>
      </c>
      <c r="J13" s="69">
        <v>859.20707115273433</v>
      </c>
      <c r="K13" s="62">
        <v>9188.5482674604009</v>
      </c>
      <c r="L13" s="62">
        <v>12556.57809690332</v>
      </c>
      <c r="M13" s="62">
        <v>3488.0274775665121</v>
      </c>
      <c r="N13" s="90">
        <v>14.98619384553</v>
      </c>
      <c r="O13" s="69">
        <v>522.722559173543</v>
      </c>
      <c r="P13" s="62">
        <v>2463.5100876797901</v>
      </c>
      <c r="Q13" s="62">
        <v>4512.5448674532399</v>
      </c>
      <c r="R13" s="114">
        <v>1750.8066846721929</v>
      </c>
      <c r="S13" s="115">
        <v>22.130815675419999</v>
      </c>
      <c r="T13" s="116">
        <v>387.46780021774418</v>
      </c>
      <c r="U13" s="114">
        <v>991.38375107648005</v>
      </c>
      <c r="V13" s="114">
        <v>2510.2296182679102</v>
      </c>
      <c r="W13" s="114">
        <v>1778.8139914782259</v>
      </c>
      <c r="X13" s="115">
        <v>22.023254201069999</v>
      </c>
      <c r="Y13" s="116">
        <v>391.75272710742564</v>
      </c>
      <c r="Z13" s="114">
        <v>1010.9927555023399</v>
      </c>
      <c r="AA13" s="114">
        <v>2546.63522745411</v>
      </c>
      <c r="AB13" s="62">
        <v>7392.1075186904827</v>
      </c>
      <c r="AC13" s="90">
        <v>8.2811101221399994</v>
      </c>
      <c r="AD13" s="69">
        <v>612.14856397004121</v>
      </c>
      <c r="AE13" s="62">
        <v>6192.3183801213199</v>
      </c>
      <c r="AF13" s="62">
        <v>8591.8966572596401</v>
      </c>
      <c r="AG13" s="62">
        <v>3277.6014469205052</v>
      </c>
      <c r="AH13" s="90">
        <v>15.589672562940001</v>
      </c>
      <c r="AI13" s="69">
        <v>510.96733349297671</v>
      </c>
      <c r="AJ13" s="62">
        <v>2276.1238759978301</v>
      </c>
      <c r="AK13" s="62">
        <v>4279.0790178431798</v>
      </c>
      <c r="AL13" s="62">
        <v>3401.828877826073</v>
      </c>
      <c r="AM13" s="90">
        <v>12.48130095154</v>
      </c>
      <c r="AN13" s="69">
        <v>424.59250009792328</v>
      </c>
      <c r="AO13" s="62">
        <v>2569.6428695283498</v>
      </c>
      <c r="AP13" s="62">
        <v>4234.0148861238004</v>
      </c>
      <c r="AQ13" s="62">
        <v>2793.1599456735798</v>
      </c>
      <c r="AR13" s="90">
        <v>19.542517812180002</v>
      </c>
      <c r="AS13" s="69">
        <v>545.85377990594816</v>
      </c>
      <c r="AT13" s="62">
        <v>1723.3061962329</v>
      </c>
      <c r="AU13" s="62">
        <v>3863.0136951142599</v>
      </c>
      <c r="AV13" s="62">
        <v>0</v>
      </c>
      <c r="AW13" s="62" t="s">
        <v>678</v>
      </c>
      <c r="AX13" s="62" t="s">
        <v>678</v>
      </c>
      <c r="AY13" s="62" t="s">
        <v>678</v>
      </c>
      <c r="AZ13" s="62" t="s">
        <v>678</v>
      </c>
    </row>
    <row r="14" spans="1:52" ht="11.25" customHeight="1" x14ac:dyDescent="0.2">
      <c r="A14" s="146" t="s">
        <v>504</v>
      </c>
      <c r="B14" s="146"/>
      <c r="C14" s="63">
        <v>63390.360349806208</v>
      </c>
      <c r="D14" s="89">
        <v>2.69169128919</v>
      </c>
      <c r="E14" s="91">
        <v>1706.2728077203201</v>
      </c>
      <c r="F14" s="63">
        <v>60046.127098874458</v>
      </c>
      <c r="G14" s="63">
        <v>66734.593600738008</v>
      </c>
      <c r="H14" s="62">
        <v>19379.63343608275</v>
      </c>
      <c r="I14" s="90">
        <v>8.2015154406799997</v>
      </c>
      <c r="J14" s="69">
        <v>1589.4236286075779</v>
      </c>
      <c r="K14" s="62">
        <v>16264.420367835</v>
      </c>
      <c r="L14" s="62">
        <v>22494.846504330471</v>
      </c>
      <c r="M14" s="62">
        <v>7241.8543923058214</v>
      </c>
      <c r="N14" s="90">
        <v>14.44609602519</v>
      </c>
      <c r="O14" s="69">
        <v>1046.1652395166666</v>
      </c>
      <c r="P14" s="62">
        <v>5191.4082009754902</v>
      </c>
      <c r="Q14" s="62">
        <v>9292.3005836361499</v>
      </c>
      <c r="R14" s="114">
        <v>3554.6984372576039</v>
      </c>
      <c r="S14" s="115">
        <v>21.730508256450001</v>
      </c>
      <c r="T14" s="116">
        <v>772.45403740018139</v>
      </c>
      <c r="U14" s="114">
        <v>2040.71634424073</v>
      </c>
      <c r="V14" s="114">
        <v>5068.6805302744697</v>
      </c>
      <c r="W14" s="114">
        <v>3061.1557583366939</v>
      </c>
      <c r="X14" s="115">
        <v>23.022045333019999</v>
      </c>
      <c r="Y14" s="116">
        <v>704.74066639873399</v>
      </c>
      <c r="Z14" s="114">
        <v>1679.88943375446</v>
      </c>
      <c r="AA14" s="114">
        <v>4442.4220829189298</v>
      </c>
      <c r="AB14" s="62">
        <v>13963.26295003333</v>
      </c>
      <c r="AC14" s="90">
        <v>9.1988802665599998</v>
      </c>
      <c r="AD14" s="69">
        <v>1284.4638400784779</v>
      </c>
      <c r="AE14" s="62">
        <v>11445.760084035581</v>
      </c>
      <c r="AF14" s="62">
        <v>16480.765816031111</v>
      </c>
      <c r="AG14" s="62">
        <v>5403.5405831115522</v>
      </c>
      <c r="AH14" s="90">
        <v>17.363936572189999</v>
      </c>
      <c r="AI14" s="69">
        <v>938.2673595040385</v>
      </c>
      <c r="AJ14" s="62">
        <v>3564.5703506141899</v>
      </c>
      <c r="AK14" s="62">
        <v>7242.51081560891</v>
      </c>
      <c r="AL14" s="62">
        <v>6503.7980721041786</v>
      </c>
      <c r="AM14" s="90">
        <v>14.19299070316</v>
      </c>
      <c r="AN14" s="69">
        <v>923.08345572601161</v>
      </c>
      <c r="AO14" s="62">
        <v>4694.5877441564699</v>
      </c>
      <c r="AP14" s="62">
        <v>8313.00840005188</v>
      </c>
      <c r="AQ14" s="62">
        <v>4282.4167205742606</v>
      </c>
      <c r="AR14" s="90">
        <v>19.43995474403</v>
      </c>
      <c r="AS14" s="69">
        <v>832.49987243040846</v>
      </c>
      <c r="AT14" s="62">
        <v>2650.74695347652</v>
      </c>
      <c r="AU14" s="62">
        <v>5914.0864876720098</v>
      </c>
      <c r="AV14" s="62">
        <v>0</v>
      </c>
      <c r="AW14" s="62" t="s">
        <v>678</v>
      </c>
      <c r="AX14" s="62" t="s">
        <v>678</v>
      </c>
      <c r="AY14" s="62" t="s">
        <v>678</v>
      </c>
      <c r="AZ14" s="62" t="s">
        <v>678</v>
      </c>
    </row>
    <row r="15" spans="1:52" ht="11.25" customHeight="1" x14ac:dyDescent="0.2">
      <c r="A15" s="144" t="s">
        <v>505</v>
      </c>
      <c r="B15" s="144"/>
      <c r="C15" s="84">
        <v>123786.2434989364</v>
      </c>
      <c r="D15" s="95">
        <v>2.3597111358</v>
      </c>
      <c r="E15" s="96">
        <v>2920.9977724355126</v>
      </c>
      <c r="F15" s="84">
        <v>118061.19306604128</v>
      </c>
      <c r="G15" s="84">
        <v>129511.29393183161</v>
      </c>
      <c r="H15" s="83">
        <v>32565.516232649421</v>
      </c>
      <c r="I15" s="92">
        <v>7.1589363073800003</v>
      </c>
      <c r="J15" s="88">
        <v>2331.3445652632831</v>
      </c>
      <c r="K15" s="83">
        <v>27996.16484918031</v>
      </c>
      <c r="L15" s="83">
        <v>37134.867616118499</v>
      </c>
      <c r="M15" s="83">
        <v>9530.568861725098</v>
      </c>
      <c r="N15" s="92">
        <v>13.48341591811</v>
      </c>
      <c r="O15" s="88">
        <v>1285.0462389879679</v>
      </c>
      <c r="P15" s="83">
        <v>7011.9245148400896</v>
      </c>
      <c r="Q15" s="83">
        <v>12049.21320861009</v>
      </c>
      <c r="R15" s="83">
        <v>6178.6644856728744</v>
      </c>
      <c r="S15" s="92">
        <v>16.973184741499999</v>
      </c>
      <c r="T15" s="88">
        <v>1048.7161377105947</v>
      </c>
      <c r="U15" s="83">
        <v>4123.2186257542198</v>
      </c>
      <c r="V15" s="83">
        <v>8234.1103455915309</v>
      </c>
      <c r="W15" s="83">
        <v>7850.1441087050116</v>
      </c>
      <c r="X15" s="92">
        <v>15.28720535265</v>
      </c>
      <c r="Y15" s="88">
        <v>1200.0676503768923</v>
      </c>
      <c r="Z15" s="83">
        <v>5498.0547349547596</v>
      </c>
      <c r="AA15" s="83">
        <v>10202.23348245526</v>
      </c>
      <c r="AB15" s="83">
        <v>35654.034146698737</v>
      </c>
      <c r="AC15" s="92">
        <v>6.2073735290799998</v>
      </c>
      <c r="AD15" s="88">
        <v>2213.1790776719172</v>
      </c>
      <c r="AE15" s="83">
        <v>31316.282863124281</v>
      </c>
      <c r="AF15" s="83">
        <v>39991.785430273099</v>
      </c>
      <c r="AG15" s="83">
        <v>14669.778204997459</v>
      </c>
      <c r="AH15" s="92">
        <v>11.40752735545</v>
      </c>
      <c r="AI15" s="88">
        <v>1673.4589617186907</v>
      </c>
      <c r="AJ15" s="83">
        <v>11389.85891042312</v>
      </c>
      <c r="AK15" s="83">
        <v>17949.69749957179</v>
      </c>
      <c r="AL15" s="83">
        <v>7231.0067743457548</v>
      </c>
      <c r="AM15" s="92">
        <v>14.729126322819999</v>
      </c>
      <c r="AN15" s="88">
        <v>1065.0641222050972</v>
      </c>
      <c r="AO15" s="83">
        <v>5143.51945359806</v>
      </c>
      <c r="AP15" s="83">
        <v>9318.4940950934597</v>
      </c>
      <c r="AQ15" s="83">
        <v>10106.530684142041</v>
      </c>
      <c r="AR15" s="92">
        <v>14.12250833581</v>
      </c>
      <c r="AS15" s="88">
        <v>1427.2956383291043</v>
      </c>
      <c r="AT15" s="83">
        <v>7309.08263772597</v>
      </c>
      <c r="AU15" s="83">
        <v>12903.978730558119</v>
      </c>
      <c r="AV15" s="83">
        <v>0</v>
      </c>
      <c r="AW15" s="83" t="s">
        <v>678</v>
      </c>
      <c r="AX15" s="83" t="s">
        <v>678</v>
      </c>
      <c r="AY15" s="83" t="s">
        <v>678</v>
      </c>
      <c r="AZ15" s="83" t="s">
        <v>678</v>
      </c>
    </row>
    <row r="16" spans="1:52" s="21" customFormat="1" ht="11.25" customHeight="1" x14ac:dyDescent="0.2"/>
    <row r="17" spans="1:98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98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98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98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98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98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98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98" s="21" customFormat="1" ht="11.25" customHeight="1" thickTop="1" x14ac:dyDescent="0.2"/>
    <row r="25" spans="1:98" s="33" customFormat="1" ht="11.25" customHeight="1" x14ac:dyDescent="0.2">
      <c r="A25" s="9" t="s">
        <v>604</v>
      </c>
    </row>
    <row r="26" spans="1:98" s="33" customFormat="1" ht="11.25" customHeight="1" x14ac:dyDescent="0.2"/>
    <row r="27" spans="1:98" s="33" customFormat="1" ht="11.25" customHeight="1" x14ac:dyDescent="0.2">
      <c r="A27" s="37"/>
    </row>
    <row r="28" spans="1:98" s="33" customFormat="1" ht="11.25" customHeight="1" x14ac:dyDescent="0.2"/>
    <row r="29" spans="1:98" s="33" customFormat="1" ht="11.25" customHeight="1" x14ac:dyDescent="0.2"/>
    <row r="30" spans="1:98" s="33" customFormat="1" ht="11.25" customHeight="1" x14ac:dyDescent="0.2"/>
    <row r="31" spans="1:98" s="15" customFormat="1" ht="11.25" customHeight="1" x14ac:dyDescent="0.25">
      <c r="H31" s="28" t="s">
        <v>520</v>
      </c>
      <c r="I31" s="28"/>
      <c r="J31" s="28"/>
      <c r="K31" s="28"/>
      <c r="L31" s="28"/>
    </row>
    <row r="32" spans="1:98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</row>
    <row r="33" spans="3:98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</row>
    <row r="34" spans="3:98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</row>
    <row r="35" spans="3:98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</row>
    <row r="36" spans="3:98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</row>
    <row r="37" spans="3:98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</row>
    <row r="38" spans="3:98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</row>
    <row r="39" spans="3:98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</row>
    <row r="40" spans="3:98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</row>
    <row r="50" spans="3:98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</row>
    <row r="51" spans="3:98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</row>
    <row r="52" spans="3:98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</row>
    <row r="53" spans="3:98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</row>
    <row r="54" spans="3:98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</row>
    <row r="55" spans="3:98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</row>
  </sheetData>
  <mergeCells count="66"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6:B10"/>
    <mergeCell ref="AV6:AZ8"/>
    <mergeCell ref="AL6:AP8"/>
    <mergeCell ref="AB6:AF8"/>
    <mergeCell ref="B17:G17"/>
    <mergeCell ref="A11:B11"/>
    <mergeCell ref="A12:B12"/>
    <mergeCell ref="A13:B13"/>
    <mergeCell ref="A14:B14"/>
    <mergeCell ref="A15:B15"/>
    <mergeCell ref="AV9:AV10"/>
    <mergeCell ref="AW9:AW10"/>
    <mergeCell ref="AX9:AX10"/>
    <mergeCell ref="AY9:AZ9"/>
    <mergeCell ref="AQ6:AU8"/>
    <mergeCell ref="AQ9:AQ10"/>
    <mergeCell ref="AR9:AR10"/>
    <mergeCell ref="AS9:AS10"/>
    <mergeCell ref="AT9:AU9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4"/>
  <dimension ref="A1:BJ3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7" customWidth="1"/>
    <col min="8" max="16384" width="15.7109375" style="7"/>
  </cols>
  <sheetData>
    <row r="1" spans="1:7" ht="11.25" customHeight="1" x14ac:dyDescent="0.2">
      <c r="A1" s="1" t="s">
        <v>776</v>
      </c>
      <c r="B1" s="7"/>
      <c r="C1" s="2"/>
      <c r="D1" s="2"/>
      <c r="E1" s="2"/>
      <c r="F1" s="2"/>
      <c r="G1" s="2" t="s">
        <v>543</v>
      </c>
    </row>
    <row r="2" spans="1:7" ht="11.25" customHeight="1" x14ac:dyDescent="0.2">
      <c r="A2" s="55" t="s">
        <v>542</v>
      </c>
    </row>
    <row r="3" spans="1:7" ht="11.25" customHeight="1" x14ac:dyDescent="0.2">
      <c r="A3" s="1" t="s">
        <v>506</v>
      </c>
    </row>
    <row r="4" spans="1:7" ht="11.25" customHeight="1" x14ac:dyDescent="0.2">
      <c r="A4" s="1"/>
    </row>
    <row r="5" spans="1:7" ht="11.25" customHeight="1" x14ac:dyDescent="0.2">
      <c r="A5" s="1"/>
    </row>
    <row r="6" spans="1:7" s="6" customFormat="1" ht="11.25" customHeight="1" x14ac:dyDescent="0.2">
      <c r="A6" s="150" t="s">
        <v>501</v>
      </c>
      <c r="B6" s="150"/>
      <c r="C6" s="188" t="s">
        <v>1</v>
      </c>
      <c r="D6" s="188"/>
      <c r="E6" s="188"/>
      <c r="F6" s="188"/>
      <c r="G6" s="188"/>
    </row>
    <row r="7" spans="1:7" s="6" customFormat="1" ht="11.25" customHeight="1" x14ac:dyDescent="0.2">
      <c r="A7" s="151"/>
      <c r="B7" s="151"/>
      <c r="C7" s="189"/>
      <c r="D7" s="189"/>
      <c r="E7" s="189"/>
      <c r="F7" s="189"/>
      <c r="G7" s="189"/>
    </row>
    <row r="8" spans="1:7" s="6" customFormat="1" ht="11.25" customHeight="1" x14ac:dyDescent="0.2">
      <c r="A8" s="151"/>
      <c r="B8" s="151"/>
      <c r="C8" s="183"/>
      <c r="D8" s="183"/>
      <c r="E8" s="183"/>
      <c r="F8" s="183"/>
      <c r="G8" s="183"/>
    </row>
    <row r="9" spans="1:7" s="6" customFormat="1" ht="22.15" customHeight="1" x14ac:dyDescent="0.2">
      <c r="A9" s="151"/>
      <c r="B9" s="151"/>
      <c r="C9" s="153" t="s">
        <v>655</v>
      </c>
      <c r="D9" s="153" t="s">
        <v>656</v>
      </c>
      <c r="E9" s="153" t="s">
        <v>657</v>
      </c>
      <c r="F9" s="155" t="s">
        <v>658</v>
      </c>
      <c r="G9" s="155"/>
    </row>
    <row r="10" spans="1:7" s="6" customFormat="1" ht="22.15" customHeight="1" x14ac:dyDescent="0.2">
      <c r="A10" s="152"/>
      <c r="B10" s="152"/>
      <c r="C10" s="153"/>
      <c r="D10" s="154"/>
      <c r="E10" s="153"/>
      <c r="F10" s="82" t="s">
        <v>659</v>
      </c>
      <c r="G10" s="82" t="s">
        <v>660</v>
      </c>
    </row>
    <row r="11" spans="1:7" s="6" customFormat="1" ht="11.25" customHeight="1" x14ac:dyDescent="0.2">
      <c r="A11" s="145" t="s">
        <v>1</v>
      </c>
      <c r="B11" s="145"/>
      <c r="C11" s="64">
        <v>55639.122821718069</v>
      </c>
      <c r="D11" s="94">
        <v>4.8604967119099998</v>
      </c>
      <c r="E11" s="68">
        <v>2704.3377352876864</v>
      </c>
      <c r="F11" s="64">
        <v>50338.718258521687</v>
      </c>
      <c r="G11" s="64">
        <v>60939.527384914349</v>
      </c>
    </row>
    <row r="12" spans="1:7" ht="11.25" customHeight="1" x14ac:dyDescent="0.2">
      <c r="A12" s="146" t="s">
        <v>502</v>
      </c>
      <c r="B12" s="146"/>
      <c r="C12" s="62">
        <v>2732.5859673083851</v>
      </c>
      <c r="D12" s="90">
        <v>10.81734337943</v>
      </c>
      <c r="E12" s="69">
        <v>295.59320722179649</v>
      </c>
      <c r="F12" s="62">
        <v>2153.2339270789898</v>
      </c>
      <c r="G12" s="62">
        <v>3311.9380075377699</v>
      </c>
    </row>
    <row r="13" spans="1:7" ht="11.25" customHeight="1" x14ac:dyDescent="0.2">
      <c r="A13" s="146" t="s">
        <v>503</v>
      </c>
      <c r="B13" s="146"/>
      <c r="C13" s="62">
        <v>7607.2136529230338</v>
      </c>
      <c r="D13" s="90">
        <v>9.5054897688400004</v>
      </c>
      <c r="E13" s="69">
        <v>723.10291547235022</v>
      </c>
      <c r="F13" s="62">
        <v>6189.9579814813496</v>
      </c>
      <c r="G13" s="62">
        <v>9024.4693243647107</v>
      </c>
    </row>
    <row r="14" spans="1:7" ht="11.25" customHeight="1" x14ac:dyDescent="0.2">
      <c r="A14" s="146" t="s">
        <v>504</v>
      </c>
      <c r="B14" s="146"/>
      <c r="C14" s="62">
        <v>15627.44470535296</v>
      </c>
      <c r="D14" s="90">
        <v>9.0378685821100007</v>
      </c>
      <c r="E14" s="69">
        <v>1412.3879152121701</v>
      </c>
      <c r="F14" s="62">
        <v>12859.215259337579</v>
      </c>
      <c r="G14" s="62">
        <v>18395.674151368348</v>
      </c>
    </row>
    <row r="15" spans="1:7" ht="11.25" customHeight="1" x14ac:dyDescent="0.2">
      <c r="A15" s="144" t="s">
        <v>505</v>
      </c>
      <c r="B15" s="144"/>
      <c r="C15" s="83">
        <v>29671.87849613365</v>
      </c>
      <c r="D15" s="92">
        <v>7.1878539132299997</v>
      </c>
      <c r="E15" s="88">
        <v>2132.7712796140299</v>
      </c>
      <c r="F15" s="83">
        <v>25491.723600828838</v>
      </c>
      <c r="G15" s="83">
        <v>33852.033391438417</v>
      </c>
    </row>
    <row r="16" spans="1:7" s="21" customFormat="1" ht="11.25" customHeight="1" x14ac:dyDescent="0.2"/>
    <row r="17" spans="1:6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2" s="21" customFormat="1" ht="11.25" customHeight="1" thickTop="1" x14ac:dyDescent="0.2"/>
    <row r="25" spans="1:62" s="33" customFormat="1" ht="11.25" customHeight="1" x14ac:dyDescent="0.2">
      <c r="A25" s="9" t="s">
        <v>604</v>
      </c>
    </row>
    <row r="26" spans="1:62" s="33" customFormat="1" ht="11.25" customHeight="1" x14ac:dyDescent="0.2"/>
    <row r="27" spans="1:62" s="33" customFormat="1" ht="11.25" customHeight="1" x14ac:dyDescent="0.2"/>
    <row r="28" spans="1:62" s="33" customFormat="1" ht="11.25" customHeight="1" x14ac:dyDescent="0.2"/>
    <row r="29" spans="1:62" s="33" customFormat="1" ht="11.25" customHeight="1" x14ac:dyDescent="0.2"/>
    <row r="30" spans="1:62" s="33" customFormat="1" ht="11.25" customHeight="1" x14ac:dyDescent="0.2"/>
    <row r="31" spans="1:62" s="15" customFormat="1" ht="11.25" customHeight="1" x14ac:dyDescent="0.25">
      <c r="H31" s="28" t="s">
        <v>520</v>
      </c>
    </row>
    <row r="32" spans="1: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3: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</sheetData>
  <mergeCells count="2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C9:C10"/>
    <mergeCell ref="D9:D10"/>
    <mergeCell ref="E9:E10"/>
    <mergeCell ref="F9:G9"/>
    <mergeCell ref="A14:B14"/>
    <mergeCell ref="A15:B15"/>
    <mergeCell ref="A11:B11"/>
    <mergeCell ref="A12:B12"/>
    <mergeCell ref="A13:B13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/>
  <dimension ref="A1:BJ3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7" customWidth="1"/>
    <col min="8" max="16384" width="15.7109375" style="7"/>
  </cols>
  <sheetData>
    <row r="1" spans="1:7" ht="11.25" customHeight="1" x14ac:dyDescent="0.2">
      <c r="A1" s="55" t="s">
        <v>777</v>
      </c>
      <c r="B1" s="7"/>
      <c r="C1" s="2"/>
      <c r="D1" s="2"/>
      <c r="E1" s="2"/>
      <c r="F1" s="2"/>
      <c r="G1" s="2" t="s">
        <v>544</v>
      </c>
    </row>
    <row r="2" spans="1:7" ht="11.25" customHeight="1" x14ac:dyDescent="0.2">
      <c r="A2" s="55" t="s">
        <v>639</v>
      </c>
    </row>
    <row r="3" spans="1:7" ht="11.25" customHeight="1" x14ac:dyDescent="0.2">
      <c r="A3" s="55" t="s">
        <v>534</v>
      </c>
    </row>
    <row r="4" spans="1:7" ht="11.25" customHeight="1" x14ac:dyDescent="0.2">
      <c r="A4" s="1" t="s">
        <v>506</v>
      </c>
    </row>
    <row r="5" spans="1:7" ht="11.25" customHeight="1" x14ac:dyDescent="0.2">
      <c r="A5" s="1"/>
    </row>
    <row r="6" spans="1:7" s="6" customFormat="1" ht="11.25" customHeight="1" x14ac:dyDescent="0.2">
      <c r="A6" s="150" t="s">
        <v>501</v>
      </c>
      <c r="B6" s="150"/>
      <c r="C6" s="188" t="s">
        <v>1</v>
      </c>
      <c r="D6" s="188"/>
      <c r="E6" s="188"/>
      <c r="F6" s="188"/>
      <c r="G6" s="188"/>
    </row>
    <row r="7" spans="1:7" s="6" customFormat="1" ht="11.25" customHeight="1" x14ac:dyDescent="0.2">
      <c r="A7" s="151"/>
      <c r="B7" s="151"/>
      <c r="C7" s="189"/>
      <c r="D7" s="189"/>
      <c r="E7" s="189"/>
      <c r="F7" s="189"/>
      <c r="G7" s="189"/>
    </row>
    <row r="8" spans="1:7" s="6" customFormat="1" ht="11.25" customHeight="1" x14ac:dyDescent="0.2">
      <c r="A8" s="151"/>
      <c r="B8" s="151"/>
      <c r="C8" s="183"/>
      <c r="D8" s="183"/>
      <c r="E8" s="183"/>
      <c r="F8" s="183"/>
      <c r="G8" s="183"/>
    </row>
    <row r="9" spans="1:7" s="6" customFormat="1" ht="22.15" customHeight="1" x14ac:dyDescent="0.2">
      <c r="A9" s="151"/>
      <c r="B9" s="151"/>
      <c r="C9" s="153" t="s">
        <v>655</v>
      </c>
      <c r="D9" s="153" t="s">
        <v>656</v>
      </c>
      <c r="E9" s="153" t="s">
        <v>657</v>
      </c>
      <c r="F9" s="155" t="s">
        <v>658</v>
      </c>
      <c r="G9" s="155"/>
    </row>
    <row r="10" spans="1:7" s="6" customFormat="1" ht="22.15" customHeight="1" x14ac:dyDescent="0.2">
      <c r="A10" s="152"/>
      <c r="B10" s="152"/>
      <c r="C10" s="153"/>
      <c r="D10" s="154"/>
      <c r="E10" s="153"/>
      <c r="F10" s="82" t="s">
        <v>659</v>
      </c>
      <c r="G10" s="82" t="s">
        <v>660</v>
      </c>
    </row>
    <row r="11" spans="1:7" s="6" customFormat="1" ht="11.25" customHeight="1" x14ac:dyDescent="0.2">
      <c r="A11" s="145" t="s">
        <v>1</v>
      </c>
      <c r="B11" s="145"/>
      <c r="C11" s="64">
        <v>12519.564678852499</v>
      </c>
      <c r="D11" s="94">
        <v>10.09243604608</v>
      </c>
      <c r="E11" s="68">
        <v>1263.5290584609568</v>
      </c>
      <c r="F11" s="64">
        <v>10043.09323084929</v>
      </c>
      <c r="G11" s="64">
        <v>14996.036126855721</v>
      </c>
    </row>
    <row r="12" spans="1:7" ht="11.25" customHeight="1" x14ac:dyDescent="0.2">
      <c r="A12" s="146" t="s">
        <v>502</v>
      </c>
      <c r="B12" s="146"/>
      <c r="C12" s="114">
        <v>678.39197702993533</v>
      </c>
      <c r="D12" s="115">
        <v>22.649680763940001</v>
      </c>
      <c r="E12" s="116">
        <v>153.65361712546922</v>
      </c>
      <c r="F12" s="114">
        <v>377.23642136972001</v>
      </c>
      <c r="G12" s="114">
        <v>979.54753269014998</v>
      </c>
    </row>
    <row r="13" spans="1:7" ht="11.25" customHeight="1" x14ac:dyDescent="0.2">
      <c r="A13" s="146" t="s">
        <v>503</v>
      </c>
      <c r="B13" s="146"/>
      <c r="C13" s="62">
        <v>1785.3423702001121</v>
      </c>
      <c r="D13" s="90">
        <v>19.265001916109998</v>
      </c>
      <c r="E13" s="69">
        <v>343.94624182816051</v>
      </c>
      <c r="F13" s="62">
        <v>1111.2201235990301</v>
      </c>
      <c r="G13" s="62">
        <v>2459.46461680119</v>
      </c>
    </row>
    <row r="14" spans="1:7" ht="11.25" customHeight="1" x14ac:dyDescent="0.2">
      <c r="A14" s="146" t="s">
        <v>504</v>
      </c>
      <c r="B14" s="146"/>
      <c r="C14" s="62">
        <v>3209.2830712405371</v>
      </c>
      <c r="D14" s="90">
        <v>19.83805076406</v>
      </c>
      <c r="E14" s="69">
        <v>636.65920483520836</v>
      </c>
      <c r="F14" s="62">
        <v>1961.4539593376501</v>
      </c>
      <c r="G14" s="62">
        <v>4457.1121831434202</v>
      </c>
    </row>
    <row r="15" spans="1:7" ht="11.25" customHeight="1" x14ac:dyDescent="0.2">
      <c r="A15" s="144" t="s">
        <v>505</v>
      </c>
      <c r="B15" s="144"/>
      <c r="C15" s="83">
        <v>6846.5472603819198</v>
      </c>
      <c r="D15" s="92">
        <v>14.93177113818</v>
      </c>
      <c r="E15" s="88">
        <v>1022.3107677878179</v>
      </c>
      <c r="F15" s="83">
        <v>4842.8549745103601</v>
      </c>
      <c r="G15" s="83">
        <v>8850.2395462534805</v>
      </c>
    </row>
    <row r="16" spans="1:7" s="21" customFormat="1" ht="11.25" customHeight="1" x14ac:dyDescent="0.2"/>
    <row r="17" spans="1:6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2" s="21" customFormat="1" ht="11.25" customHeight="1" thickTop="1" x14ac:dyDescent="0.2"/>
    <row r="25" spans="1:62" s="33" customFormat="1" ht="11.25" customHeight="1" x14ac:dyDescent="0.2">
      <c r="A25" s="9" t="s">
        <v>604</v>
      </c>
    </row>
    <row r="26" spans="1:62" s="33" customFormat="1" ht="11.25" customHeight="1" x14ac:dyDescent="0.2"/>
    <row r="27" spans="1:62" s="33" customFormat="1" ht="11.25" customHeight="1" x14ac:dyDescent="0.2"/>
    <row r="28" spans="1:62" s="33" customFormat="1" ht="11.25" customHeight="1" x14ac:dyDescent="0.2"/>
    <row r="29" spans="1:62" s="33" customFormat="1" ht="11.25" customHeight="1" x14ac:dyDescent="0.2"/>
    <row r="30" spans="1:62" s="33" customFormat="1" ht="11.25" customHeight="1" x14ac:dyDescent="0.2"/>
    <row r="31" spans="1:62" s="15" customFormat="1" ht="11.25" customHeight="1" x14ac:dyDescent="0.25">
      <c r="H31" s="28" t="s">
        <v>520</v>
      </c>
    </row>
    <row r="32" spans="1: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3: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3: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</sheetData>
  <mergeCells count="2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C9:C10"/>
    <mergeCell ref="D9:D10"/>
    <mergeCell ref="E9:E10"/>
    <mergeCell ref="F9:G9"/>
    <mergeCell ref="A14:B14"/>
    <mergeCell ref="A15:B15"/>
    <mergeCell ref="A11:B11"/>
    <mergeCell ref="A12:B12"/>
    <mergeCell ref="A13:B13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/>
  <dimension ref="A1:BZ59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27" width="8.28515625" style="7" customWidth="1"/>
    <col min="28" max="16384" width="15.7109375" style="7"/>
  </cols>
  <sheetData>
    <row r="1" spans="1:27" ht="11.25" customHeight="1" x14ac:dyDescent="0.2">
      <c r="A1" s="1" t="s">
        <v>778</v>
      </c>
      <c r="B1" s="7"/>
      <c r="W1" s="2"/>
      <c r="X1" s="2"/>
      <c r="Y1" s="2"/>
      <c r="Z1" s="2"/>
      <c r="AA1" s="2" t="s">
        <v>350</v>
      </c>
    </row>
    <row r="2" spans="1:27" ht="11.25" customHeight="1" x14ac:dyDescent="0.2">
      <c r="A2" s="55" t="s">
        <v>651</v>
      </c>
    </row>
    <row r="3" spans="1:27" ht="11.25" customHeight="1" x14ac:dyDescent="0.2">
      <c r="A3" s="1" t="s">
        <v>506</v>
      </c>
    </row>
    <row r="4" spans="1:27" ht="11.25" customHeight="1" x14ac:dyDescent="0.2">
      <c r="A4" s="1"/>
    </row>
    <row r="5" spans="1:27" ht="11.25" customHeight="1" x14ac:dyDescent="0.2">
      <c r="A5" s="1"/>
    </row>
    <row r="6" spans="1:2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351</v>
      </c>
      <c r="I6" s="188"/>
      <c r="J6" s="188"/>
      <c r="K6" s="188"/>
      <c r="L6" s="188"/>
      <c r="M6" s="188" t="s">
        <v>352</v>
      </c>
      <c r="N6" s="188"/>
      <c r="O6" s="188"/>
      <c r="P6" s="188"/>
      <c r="Q6" s="188"/>
      <c r="R6" s="188" t="s">
        <v>353</v>
      </c>
      <c r="S6" s="188"/>
      <c r="T6" s="188"/>
      <c r="U6" s="188"/>
      <c r="V6" s="188"/>
      <c r="W6" s="188" t="s">
        <v>37</v>
      </c>
      <c r="X6" s="188"/>
      <c r="Y6" s="188"/>
      <c r="Z6" s="188"/>
      <c r="AA6" s="188"/>
    </row>
    <row r="7" spans="1:2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</row>
    <row r="8" spans="1:2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</row>
    <row r="9" spans="1:2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55" t="s">
        <v>658</v>
      </c>
      <c r="AA9" s="155"/>
    </row>
    <row r="10" spans="1:2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</row>
    <row r="11" spans="1:27" s="6" customFormat="1" ht="11.25" customHeight="1" x14ac:dyDescent="0.2">
      <c r="A11" s="145" t="s">
        <v>1</v>
      </c>
      <c r="B11" s="145"/>
      <c r="C11" s="64">
        <v>12519.564678852499</v>
      </c>
      <c r="D11" s="94">
        <v>10.09243604608</v>
      </c>
      <c r="E11" s="68">
        <v>1263.5290584609568</v>
      </c>
      <c r="F11" s="64">
        <v>10043.09323084929</v>
      </c>
      <c r="G11" s="64">
        <v>14996.036126855721</v>
      </c>
      <c r="H11" s="64">
        <v>12319.791312185829</v>
      </c>
      <c r="I11" s="94">
        <v>10.19109817248</v>
      </c>
      <c r="J11" s="68">
        <v>1255.5220272701285</v>
      </c>
      <c r="K11" s="64">
        <v>9859.0133569397294</v>
      </c>
      <c r="L11" s="64">
        <v>14780.569267431931</v>
      </c>
      <c r="M11" s="99">
        <v>1386.670186713681</v>
      </c>
      <c r="N11" s="109">
        <v>31.720012417220001</v>
      </c>
      <c r="O11" s="110">
        <v>439.85195541141138</v>
      </c>
      <c r="P11" s="99">
        <v>524.57619557782004</v>
      </c>
      <c r="Q11" s="99">
        <v>2248.7641778495399</v>
      </c>
      <c r="R11" s="120">
        <v>991.3909083991108</v>
      </c>
      <c r="S11" s="121">
        <v>29.085946159500001</v>
      </c>
      <c r="T11" s="122">
        <v>288.35542584715103</v>
      </c>
      <c r="U11" s="120">
        <v>426.224658992</v>
      </c>
      <c r="V11" s="120">
        <v>1556.5571578062199</v>
      </c>
      <c r="W11" s="99">
        <v>41.529809836065603</v>
      </c>
      <c r="X11" s="109">
        <v>70.857466848130002</v>
      </c>
      <c r="Y11" s="110">
        <v>29.426971236683119</v>
      </c>
      <c r="Z11" s="99">
        <v>0</v>
      </c>
      <c r="AA11" s="99">
        <v>99.205613634060001</v>
      </c>
    </row>
    <row r="12" spans="1:27" ht="11.25" customHeight="1" x14ac:dyDescent="0.2">
      <c r="A12" s="146" t="s">
        <v>502</v>
      </c>
      <c r="B12" s="146"/>
      <c r="C12" s="125">
        <v>678.39197702993533</v>
      </c>
      <c r="D12" s="126">
        <v>22.649680763940001</v>
      </c>
      <c r="E12" s="127">
        <v>153.65361712546922</v>
      </c>
      <c r="F12" s="125">
        <v>377.23642136972001</v>
      </c>
      <c r="G12" s="125">
        <v>979.54753269014998</v>
      </c>
      <c r="H12" s="114">
        <v>663.85601036326864</v>
      </c>
      <c r="I12" s="115">
        <v>23.062118849739999</v>
      </c>
      <c r="J12" s="116">
        <v>153.09926210114946</v>
      </c>
      <c r="K12" s="114">
        <v>363.78697058537</v>
      </c>
      <c r="L12" s="114">
        <v>963.92505014117</v>
      </c>
      <c r="M12" s="103">
        <v>129.8054555555556</v>
      </c>
      <c r="N12" s="104">
        <v>54.000538197339999</v>
      </c>
      <c r="O12" s="105">
        <v>70.095644609515276</v>
      </c>
      <c r="P12" s="103">
        <v>0</v>
      </c>
      <c r="Q12" s="103">
        <v>267.19039446331999</v>
      </c>
      <c r="R12" s="103">
        <v>28.285699999999999</v>
      </c>
      <c r="S12" s="104">
        <v>98.291704812359995</v>
      </c>
      <c r="T12" s="105">
        <v>27.802496748109661</v>
      </c>
      <c r="U12" s="103">
        <v>0</v>
      </c>
      <c r="V12" s="103">
        <v>82.777592306589995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</row>
    <row r="13" spans="1:27" ht="11.25" customHeight="1" x14ac:dyDescent="0.2">
      <c r="A13" s="146" t="s">
        <v>503</v>
      </c>
      <c r="B13" s="146"/>
      <c r="C13" s="63">
        <v>1785.3423702001121</v>
      </c>
      <c r="D13" s="89">
        <v>19.265001916109998</v>
      </c>
      <c r="E13" s="91">
        <v>343.94624182816051</v>
      </c>
      <c r="F13" s="63">
        <v>1111.2201235990301</v>
      </c>
      <c r="G13" s="63">
        <v>2459.46461680119</v>
      </c>
      <c r="H13" s="62">
        <v>1783.3423702001121</v>
      </c>
      <c r="I13" s="90">
        <v>19.287037575159999</v>
      </c>
      <c r="J13" s="69">
        <v>343.95391303417153</v>
      </c>
      <c r="K13" s="62">
        <v>1109.2050883115301</v>
      </c>
      <c r="L13" s="62">
        <v>2457.4796520886898</v>
      </c>
      <c r="M13" s="103">
        <v>99.5416731422211</v>
      </c>
      <c r="N13" s="104">
        <v>85.519697088729998</v>
      </c>
      <c r="O13" s="105">
        <v>85.127737348278487</v>
      </c>
      <c r="P13" s="103">
        <v>0</v>
      </c>
      <c r="Q13" s="103">
        <v>266.38897243023001</v>
      </c>
      <c r="R13" s="103">
        <v>195.39158628444221</v>
      </c>
      <c r="S13" s="104">
        <v>51.005362496789999</v>
      </c>
      <c r="T13" s="105">
        <v>99.660186872600434</v>
      </c>
      <c r="U13" s="103">
        <v>6.120932162E-2</v>
      </c>
      <c r="V13" s="103">
        <v>390.72196324727003</v>
      </c>
      <c r="W13" s="103">
        <v>16.4038</v>
      </c>
      <c r="X13" s="104">
        <v>96.3755132199</v>
      </c>
      <c r="Y13" s="105">
        <v>15.809246437566577</v>
      </c>
      <c r="Z13" s="103">
        <v>0</v>
      </c>
      <c r="AA13" s="103">
        <v>47.389353640350002</v>
      </c>
    </row>
    <row r="14" spans="1:27" ht="11.25" customHeight="1" x14ac:dyDescent="0.2">
      <c r="A14" s="146" t="s">
        <v>504</v>
      </c>
      <c r="B14" s="146"/>
      <c r="C14" s="63">
        <v>3209.2830712405371</v>
      </c>
      <c r="D14" s="89">
        <v>19.83805076406</v>
      </c>
      <c r="E14" s="91">
        <v>636.65920483520836</v>
      </c>
      <c r="F14" s="63">
        <v>1961.4539593376501</v>
      </c>
      <c r="G14" s="63">
        <v>4457.1121831434202</v>
      </c>
      <c r="H14" s="62">
        <v>3209.2830712405371</v>
      </c>
      <c r="I14" s="90">
        <v>19.83805076406</v>
      </c>
      <c r="J14" s="69">
        <v>636.65920483520836</v>
      </c>
      <c r="K14" s="62">
        <v>1961.4539593376501</v>
      </c>
      <c r="L14" s="62">
        <v>4457.1121831434202</v>
      </c>
      <c r="M14" s="103">
        <v>648.99783744184128</v>
      </c>
      <c r="N14" s="104">
        <v>53.934485293869997</v>
      </c>
      <c r="O14" s="105">
        <v>350.03364319260942</v>
      </c>
      <c r="P14" s="103">
        <v>0</v>
      </c>
      <c r="Q14" s="103">
        <v>1335.0511714766801</v>
      </c>
      <c r="R14" s="103">
        <v>248.29851618925531</v>
      </c>
      <c r="S14" s="104">
        <v>47.864420134870002</v>
      </c>
      <c r="T14" s="105">
        <v>118.84664497746338</v>
      </c>
      <c r="U14" s="103">
        <v>15.363372350020001</v>
      </c>
      <c r="V14" s="103">
        <v>481.23366002850003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</row>
    <row r="15" spans="1:27" ht="11.25" customHeight="1" x14ac:dyDescent="0.2">
      <c r="A15" s="144" t="s">
        <v>505</v>
      </c>
      <c r="B15" s="144"/>
      <c r="C15" s="84">
        <v>6846.5472603819198</v>
      </c>
      <c r="D15" s="95">
        <v>14.93177113818</v>
      </c>
      <c r="E15" s="96">
        <v>1022.3107677878179</v>
      </c>
      <c r="F15" s="84">
        <v>4842.8549745103601</v>
      </c>
      <c r="G15" s="84">
        <v>8850.2395462534805</v>
      </c>
      <c r="H15" s="83">
        <v>6663.3098603819208</v>
      </c>
      <c r="I15" s="92">
        <v>15.200083194659999</v>
      </c>
      <c r="J15" s="88">
        <v>1012.8286422960955</v>
      </c>
      <c r="K15" s="83">
        <v>4678.2021989710202</v>
      </c>
      <c r="L15" s="83">
        <v>8648.4175217928096</v>
      </c>
      <c r="M15" s="106">
        <v>508.32522057406311</v>
      </c>
      <c r="N15" s="107">
        <v>47.633089541940002</v>
      </c>
      <c r="O15" s="108">
        <v>242.1310074803105</v>
      </c>
      <c r="P15" s="106">
        <v>33.757166372269999</v>
      </c>
      <c r="Q15" s="106">
        <v>982.89327477586005</v>
      </c>
      <c r="R15" s="106">
        <v>519.41510592541351</v>
      </c>
      <c r="S15" s="107">
        <v>46.55248083195</v>
      </c>
      <c r="T15" s="108">
        <v>241.80061762419214</v>
      </c>
      <c r="U15" s="106">
        <v>45.49460394247</v>
      </c>
      <c r="V15" s="106">
        <v>993.33560790835998</v>
      </c>
      <c r="W15" s="106">
        <v>25.126009836065599</v>
      </c>
      <c r="X15" s="107">
        <v>98.459423313390005</v>
      </c>
      <c r="Y15" s="108">
        <v>24.738924386255622</v>
      </c>
      <c r="Z15" s="106">
        <v>0</v>
      </c>
      <c r="AA15" s="106">
        <v>73.61341064938</v>
      </c>
    </row>
    <row r="16" spans="1:27" s="21" customFormat="1" ht="11.25" customHeight="1" x14ac:dyDescent="0.2"/>
    <row r="17" spans="1:78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78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78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78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78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78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78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78" s="21" customFormat="1" ht="11.25" customHeight="1" thickTop="1" x14ac:dyDescent="0.2"/>
    <row r="25" spans="1:78" s="33" customFormat="1" ht="11.25" customHeight="1" x14ac:dyDescent="0.2">
      <c r="A25" s="46" t="s">
        <v>607</v>
      </c>
    </row>
    <row r="26" spans="1:78" s="33" customFormat="1" ht="11.25" customHeight="1" x14ac:dyDescent="0.2">
      <c r="A26" s="9" t="s">
        <v>604</v>
      </c>
    </row>
    <row r="27" spans="1:78" s="33" customFormat="1" ht="11.25" customHeight="1" x14ac:dyDescent="0.2"/>
    <row r="28" spans="1:78" s="33" customFormat="1" ht="11.25" customHeight="1" x14ac:dyDescent="0.2"/>
    <row r="29" spans="1:78" s="33" customFormat="1" ht="11.25" customHeight="1" x14ac:dyDescent="0.2"/>
    <row r="30" spans="1:78" s="33" customFormat="1" ht="11.25" customHeight="1" x14ac:dyDescent="0.2"/>
    <row r="31" spans="1:78" s="15" customFormat="1" ht="11.25" customHeight="1" x14ac:dyDescent="0.25">
      <c r="H31" s="28" t="s">
        <v>520</v>
      </c>
      <c r="I31" s="28"/>
      <c r="J31" s="28"/>
      <c r="K31" s="28"/>
      <c r="L31" s="28"/>
    </row>
    <row r="32" spans="1:78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</row>
    <row r="33" spans="3:78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</row>
    <row r="34" spans="3:78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</row>
    <row r="35" spans="3:78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</row>
    <row r="36" spans="3:78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</row>
    <row r="37" spans="3:78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</row>
    <row r="38" spans="3:78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</row>
    <row r="39" spans="3:78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</row>
    <row r="40" spans="3:78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</row>
    <row r="50" spans="3:78" s="33" customFormat="1" ht="11.25" customHeight="1" x14ac:dyDescent="0.2"/>
    <row r="51" spans="3:78" s="33" customFormat="1" ht="11.25" customHeight="1" x14ac:dyDescent="0.2"/>
    <row r="52" spans="3:78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</row>
    <row r="53" spans="3:78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</row>
    <row r="54" spans="3:78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</row>
    <row r="55" spans="3:78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</row>
    <row r="56" spans="3:78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</row>
    <row r="57" spans="3:78" ht="11.25" customHeight="1" x14ac:dyDescent="0.2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</row>
    <row r="58" spans="3:78" ht="11.25" customHeight="1" x14ac:dyDescent="0.2"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</row>
    <row r="59" spans="3:78" ht="11.25" customHeight="1" x14ac:dyDescent="0.2"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</row>
  </sheetData>
  <mergeCells count="4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C9:C10"/>
    <mergeCell ref="D9:D10"/>
    <mergeCell ref="E9:E10"/>
    <mergeCell ref="F9:G9"/>
    <mergeCell ref="A11:B11"/>
    <mergeCell ref="A12:B12"/>
    <mergeCell ref="A13:B13"/>
    <mergeCell ref="A14:B14"/>
    <mergeCell ref="A15:B15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W6:AA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M6:Q8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/>
  <dimension ref="A1:CL4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2" width="8.28515625" style="7" customWidth="1"/>
    <col min="43" max="16384" width="15.7109375" style="7"/>
  </cols>
  <sheetData>
    <row r="1" spans="1:42" ht="11.25" customHeight="1" x14ac:dyDescent="0.2">
      <c r="A1" s="1" t="s">
        <v>779</v>
      </c>
      <c r="B1" s="7"/>
      <c r="AL1" s="2"/>
      <c r="AM1" s="2"/>
      <c r="AN1" s="2"/>
      <c r="AO1" s="2"/>
      <c r="AP1" s="2" t="s">
        <v>354</v>
      </c>
    </row>
    <row r="2" spans="1:42" ht="11.25" customHeight="1" x14ac:dyDescent="0.2">
      <c r="A2" s="1" t="s">
        <v>506</v>
      </c>
    </row>
    <row r="3" spans="1:42" ht="11.25" customHeight="1" x14ac:dyDescent="0.2">
      <c r="A3" s="1"/>
    </row>
    <row r="4" spans="1:42" ht="11.25" customHeight="1" x14ac:dyDescent="0.2">
      <c r="A4" s="1"/>
    </row>
    <row r="5" spans="1:42" ht="11.25" customHeight="1" x14ac:dyDescent="0.2">
      <c r="A5" s="1"/>
    </row>
    <row r="6" spans="1:42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355</v>
      </c>
      <c r="I6" s="188"/>
      <c r="J6" s="188"/>
      <c r="K6" s="188"/>
      <c r="L6" s="188"/>
      <c r="M6" s="188" t="s">
        <v>356</v>
      </c>
      <c r="N6" s="188"/>
      <c r="O6" s="188"/>
      <c r="P6" s="188"/>
      <c r="Q6" s="188"/>
      <c r="R6" s="188" t="s">
        <v>357</v>
      </c>
      <c r="S6" s="188"/>
      <c r="T6" s="188"/>
      <c r="U6" s="188"/>
      <c r="V6" s="188"/>
      <c r="W6" s="188" t="s">
        <v>358</v>
      </c>
      <c r="X6" s="188"/>
      <c r="Y6" s="188"/>
      <c r="Z6" s="188"/>
      <c r="AA6" s="188"/>
      <c r="AB6" s="188" t="s">
        <v>359</v>
      </c>
      <c r="AC6" s="188"/>
      <c r="AD6" s="188"/>
      <c r="AE6" s="188"/>
      <c r="AF6" s="188"/>
      <c r="AG6" s="188" t="s">
        <v>167</v>
      </c>
      <c r="AH6" s="188"/>
      <c r="AI6" s="188"/>
      <c r="AJ6" s="188"/>
      <c r="AK6" s="188"/>
      <c r="AL6" s="188" t="s">
        <v>37</v>
      </c>
      <c r="AM6" s="188"/>
      <c r="AN6" s="188"/>
      <c r="AO6" s="188"/>
      <c r="AP6" s="188"/>
    </row>
    <row r="7" spans="1:42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</row>
    <row r="8" spans="1:42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</row>
    <row r="9" spans="1:4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55" t="s">
        <v>658</v>
      </c>
      <c r="AP9" s="155"/>
    </row>
    <row r="10" spans="1:4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</row>
    <row r="11" spans="1:42" s="6" customFormat="1" ht="11.25" customHeight="1" x14ac:dyDescent="0.2">
      <c r="A11" s="145" t="s">
        <v>1</v>
      </c>
      <c r="B11" s="145"/>
      <c r="C11" s="64">
        <v>43119.558142865557</v>
      </c>
      <c r="D11" s="94">
        <v>5.7229979912699998</v>
      </c>
      <c r="E11" s="68">
        <v>2467.7314463601238</v>
      </c>
      <c r="F11" s="64">
        <v>38282.893384482893</v>
      </c>
      <c r="G11" s="64">
        <v>47956.222901248169</v>
      </c>
      <c r="H11" s="64">
        <v>10151.457632999131</v>
      </c>
      <c r="I11" s="94">
        <v>11.8565059165</v>
      </c>
      <c r="J11" s="68">
        <v>1203.6081748678107</v>
      </c>
      <c r="K11" s="64">
        <v>7792.4289587602898</v>
      </c>
      <c r="L11" s="64">
        <v>12510.48630723795</v>
      </c>
      <c r="M11" s="64">
        <v>7901.9879542599574</v>
      </c>
      <c r="N11" s="94">
        <v>13.50166329442</v>
      </c>
      <c r="O11" s="68">
        <v>1066.8998071498397</v>
      </c>
      <c r="P11" s="64">
        <v>5810.9027571336001</v>
      </c>
      <c r="Q11" s="64">
        <v>9993.0731513863193</v>
      </c>
      <c r="R11" s="120">
        <v>4670.2875861926213</v>
      </c>
      <c r="S11" s="121">
        <v>21.694780187919999</v>
      </c>
      <c r="T11" s="122">
        <v>1013.2086259684081</v>
      </c>
      <c r="U11" s="120">
        <v>2684.4351704692799</v>
      </c>
      <c r="V11" s="120">
        <v>6656.1400019159601</v>
      </c>
      <c r="W11" s="99">
        <v>1221.663401764361</v>
      </c>
      <c r="X11" s="109">
        <v>33.440733462970002</v>
      </c>
      <c r="Y11" s="110">
        <v>408.53320199863117</v>
      </c>
      <c r="Z11" s="99">
        <v>420.95303935824001</v>
      </c>
      <c r="AA11" s="99">
        <v>2022.3737641704799</v>
      </c>
      <c r="AB11" s="64">
        <v>11203.140267979939</v>
      </c>
      <c r="AC11" s="94">
        <v>11.25024295999</v>
      </c>
      <c r="AD11" s="68">
        <v>1260.3804992966411</v>
      </c>
      <c r="AE11" s="64">
        <v>8732.8398825419808</v>
      </c>
      <c r="AF11" s="64">
        <v>13673.4406534179</v>
      </c>
      <c r="AG11" s="64">
        <v>7911.4703996694898</v>
      </c>
      <c r="AH11" s="94">
        <v>14.286179372579999</v>
      </c>
      <c r="AI11" s="68">
        <v>1130.2468523056762</v>
      </c>
      <c r="AJ11" s="64">
        <v>5696.2272755106596</v>
      </c>
      <c r="AK11" s="64">
        <v>10126.71352382831</v>
      </c>
      <c r="AL11" s="99">
        <v>59.550899999999999</v>
      </c>
      <c r="AM11" s="109">
        <v>76.950166814319999</v>
      </c>
      <c r="AN11" s="110">
        <v>45.824516889431557</v>
      </c>
      <c r="AO11" s="99">
        <v>0</v>
      </c>
      <c r="AP11" s="99">
        <v>149.36530271223</v>
      </c>
    </row>
    <row r="12" spans="1:42" ht="11.25" customHeight="1" x14ac:dyDescent="0.2">
      <c r="A12" s="146" t="s">
        <v>502</v>
      </c>
      <c r="B12" s="146"/>
      <c r="C12" s="63">
        <v>2054.1939902784479</v>
      </c>
      <c r="D12" s="89">
        <v>13.03966620924</v>
      </c>
      <c r="E12" s="91">
        <v>267.86003962265005</v>
      </c>
      <c r="F12" s="63">
        <v>1529.1979597206</v>
      </c>
      <c r="G12" s="63">
        <v>2579.1900208362999</v>
      </c>
      <c r="H12" s="103">
        <v>403.4868453413913</v>
      </c>
      <c r="I12" s="104">
        <v>32.067096513769997</v>
      </c>
      <c r="J12" s="105">
        <v>129.38651611600389</v>
      </c>
      <c r="K12" s="103">
        <v>149.89393366892</v>
      </c>
      <c r="L12" s="103">
        <v>657.07975701385999</v>
      </c>
      <c r="M12" s="114">
        <v>601.67412981911127</v>
      </c>
      <c r="N12" s="115">
        <v>24.38929926066</v>
      </c>
      <c r="O12" s="116">
        <v>146.74410409554571</v>
      </c>
      <c r="P12" s="114">
        <v>314.06097084825001</v>
      </c>
      <c r="Q12" s="114">
        <v>889.28728878997003</v>
      </c>
      <c r="R12" s="103">
        <v>54.410518661283803</v>
      </c>
      <c r="S12" s="104">
        <v>76.223044723580003</v>
      </c>
      <c r="T12" s="105">
        <v>41.473353973522634</v>
      </c>
      <c r="U12" s="103">
        <v>0</v>
      </c>
      <c r="V12" s="103">
        <v>135.69679876747</v>
      </c>
      <c r="W12" s="103">
        <v>132.8149589078642</v>
      </c>
      <c r="X12" s="104">
        <v>57.118270410000001</v>
      </c>
      <c r="Y12" s="105">
        <v>75.86160737392855</v>
      </c>
      <c r="Z12" s="103">
        <v>0</v>
      </c>
      <c r="AA12" s="103">
        <v>281.50097717007998</v>
      </c>
      <c r="AB12" s="103">
        <v>358.9298239367584</v>
      </c>
      <c r="AC12" s="104">
        <v>31.960538883369999</v>
      </c>
      <c r="AD12" s="105">
        <v>114.71590594331877</v>
      </c>
      <c r="AE12" s="103">
        <v>134.09077983398001</v>
      </c>
      <c r="AF12" s="103">
        <v>583.76886803954005</v>
      </c>
      <c r="AG12" s="103">
        <v>459.73061361203929</v>
      </c>
      <c r="AH12" s="104">
        <v>31.040126483270001</v>
      </c>
      <c r="AI12" s="105">
        <v>142.70096394747395</v>
      </c>
      <c r="AJ12" s="103">
        <v>180.04186371585001</v>
      </c>
      <c r="AK12" s="103">
        <v>739.41936350823005</v>
      </c>
      <c r="AL12" s="103">
        <v>43.147100000000002</v>
      </c>
      <c r="AM12" s="104">
        <v>98.243991571289996</v>
      </c>
      <c r="AN12" s="105">
        <v>42.389433287254576</v>
      </c>
      <c r="AO12" s="103">
        <v>0</v>
      </c>
      <c r="AP12" s="103">
        <v>126.22886256808</v>
      </c>
    </row>
    <row r="13" spans="1:42" ht="11.25" customHeight="1" x14ac:dyDescent="0.2">
      <c r="A13" s="146" t="s">
        <v>503</v>
      </c>
      <c r="B13" s="146"/>
      <c r="C13" s="63">
        <v>5821.8712827229201</v>
      </c>
      <c r="D13" s="89">
        <v>11.2916445994</v>
      </c>
      <c r="E13" s="91">
        <v>657.38501427988376</v>
      </c>
      <c r="F13" s="63">
        <v>4533.4203307580301</v>
      </c>
      <c r="G13" s="63">
        <v>7110.3222346878001</v>
      </c>
      <c r="H13" s="114">
        <v>1710.618773074933</v>
      </c>
      <c r="I13" s="115">
        <v>21.700789183019999</v>
      </c>
      <c r="J13" s="116">
        <v>371.21777367016637</v>
      </c>
      <c r="K13" s="114">
        <v>983.04530626028998</v>
      </c>
      <c r="L13" s="114">
        <v>2438.1922398895799</v>
      </c>
      <c r="M13" s="114">
        <v>914.56386495233278</v>
      </c>
      <c r="N13" s="115">
        <v>29.573439204669999</v>
      </c>
      <c r="O13" s="116">
        <v>270.46798858956959</v>
      </c>
      <c r="P13" s="114">
        <v>384.4563483458</v>
      </c>
      <c r="Q13" s="114">
        <v>1444.6713815588701</v>
      </c>
      <c r="R13" s="103">
        <v>388.86729821428571</v>
      </c>
      <c r="S13" s="104">
        <v>48.744261018209997</v>
      </c>
      <c r="T13" s="105">
        <v>189.5504908560178</v>
      </c>
      <c r="U13" s="103">
        <v>17.355162884609999</v>
      </c>
      <c r="V13" s="103">
        <v>760.37943354395998</v>
      </c>
      <c r="W13" s="103">
        <v>234.18357645580269</v>
      </c>
      <c r="X13" s="104">
        <v>67.647695168989998</v>
      </c>
      <c r="Y13" s="105">
        <v>158.4197919366672</v>
      </c>
      <c r="Z13" s="103">
        <v>0</v>
      </c>
      <c r="AA13" s="103">
        <v>544.68066308999005</v>
      </c>
      <c r="AB13" s="114">
        <v>1536.6089265139381</v>
      </c>
      <c r="AC13" s="115">
        <v>22.652252046089998</v>
      </c>
      <c r="AD13" s="116">
        <v>348.07652699661094</v>
      </c>
      <c r="AE13" s="114">
        <v>854.39146973682</v>
      </c>
      <c r="AF13" s="114">
        <v>2218.8263832910602</v>
      </c>
      <c r="AG13" s="114">
        <v>1020.625043511626</v>
      </c>
      <c r="AH13" s="115">
        <v>26.893100468459998</v>
      </c>
      <c r="AI13" s="116">
        <v>274.47771835783914</v>
      </c>
      <c r="AJ13" s="114">
        <v>482.65860097155002</v>
      </c>
      <c r="AK13" s="114">
        <v>1558.5914860517</v>
      </c>
      <c r="AL13" s="103">
        <v>16.4038</v>
      </c>
      <c r="AM13" s="104">
        <v>96.3755132199</v>
      </c>
      <c r="AN13" s="105">
        <v>15.809246437566609</v>
      </c>
      <c r="AO13" s="103">
        <v>0</v>
      </c>
      <c r="AP13" s="103">
        <v>47.389353640350002</v>
      </c>
    </row>
    <row r="14" spans="1:42" ht="11.25" customHeight="1" x14ac:dyDescent="0.2">
      <c r="A14" s="146" t="s">
        <v>504</v>
      </c>
      <c r="B14" s="146"/>
      <c r="C14" s="63">
        <v>12418.16163411243</v>
      </c>
      <c r="D14" s="89">
        <v>10.506422848730001</v>
      </c>
      <c r="E14" s="91">
        <v>1304.704571318995</v>
      </c>
      <c r="F14" s="63">
        <v>9860.9876638624992</v>
      </c>
      <c r="G14" s="63">
        <v>14975.335604362361</v>
      </c>
      <c r="H14" s="114">
        <v>2771.4818268053559</v>
      </c>
      <c r="I14" s="115">
        <v>22.138112035100001</v>
      </c>
      <c r="J14" s="116">
        <v>613.55375185055698</v>
      </c>
      <c r="K14" s="114">
        <v>1568.93857059887</v>
      </c>
      <c r="L14" s="114">
        <v>3974.0250830118398</v>
      </c>
      <c r="M14" s="114">
        <v>3662.2910148936612</v>
      </c>
      <c r="N14" s="115">
        <v>21.026310956429999</v>
      </c>
      <c r="O14" s="116">
        <v>770.04469692096313</v>
      </c>
      <c r="P14" s="114">
        <v>2153.0311424425499</v>
      </c>
      <c r="Q14" s="114">
        <v>5171.5508873447698</v>
      </c>
      <c r="R14" s="103">
        <v>343.83579257698892</v>
      </c>
      <c r="S14" s="104">
        <v>69.14945774604</v>
      </c>
      <c r="T14" s="105">
        <v>237.7605861037743</v>
      </c>
      <c r="U14" s="103">
        <v>0</v>
      </c>
      <c r="V14" s="103">
        <v>809.83797828350998</v>
      </c>
      <c r="W14" s="103">
        <v>586.68497285365856</v>
      </c>
      <c r="X14" s="104">
        <v>54.086367250530003</v>
      </c>
      <c r="Y14" s="105">
        <v>317.31658902129902</v>
      </c>
      <c r="Z14" s="103">
        <v>0</v>
      </c>
      <c r="AA14" s="103">
        <v>1208.6140590324901</v>
      </c>
      <c r="AB14" s="114">
        <v>3022.8973344882429</v>
      </c>
      <c r="AC14" s="115">
        <v>20.72074817835</v>
      </c>
      <c r="AD14" s="116">
        <v>626.36694436938853</v>
      </c>
      <c r="AE14" s="114">
        <v>1795.2406824178699</v>
      </c>
      <c r="AF14" s="114">
        <v>4250.5539865586097</v>
      </c>
      <c r="AG14" s="103">
        <v>2030.9706924945219</v>
      </c>
      <c r="AH14" s="104">
        <v>30.553271412659999</v>
      </c>
      <c r="AI14" s="105">
        <v>620.52798798933975</v>
      </c>
      <c r="AJ14" s="103">
        <v>814.75818463635005</v>
      </c>
      <c r="AK14" s="103">
        <v>3247.1832003527002</v>
      </c>
      <c r="AL14" s="62">
        <v>0</v>
      </c>
      <c r="AM14" s="62" t="s">
        <v>678</v>
      </c>
      <c r="AN14" s="62" t="s">
        <v>678</v>
      </c>
      <c r="AO14" s="62" t="s">
        <v>678</v>
      </c>
      <c r="AP14" s="62" t="s">
        <v>678</v>
      </c>
    </row>
    <row r="15" spans="1:42" ht="11.25" customHeight="1" x14ac:dyDescent="0.2">
      <c r="A15" s="144" t="s">
        <v>505</v>
      </c>
      <c r="B15" s="144"/>
      <c r="C15" s="84">
        <v>22825.33123575171</v>
      </c>
      <c r="D15" s="95">
        <v>8.5256208151300008</v>
      </c>
      <c r="E15" s="96">
        <v>1946.00119095683</v>
      </c>
      <c r="F15" s="84">
        <v>19011.238987604371</v>
      </c>
      <c r="G15" s="84">
        <v>26639.423483899041</v>
      </c>
      <c r="H15" s="83">
        <v>5265.8701877774411</v>
      </c>
      <c r="I15" s="92">
        <v>18.174643950589999</v>
      </c>
      <c r="J15" s="88">
        <v>957.05315752868103</v>
      </c>
      <c r="K15" s="83">
        <v>3390.0804677309402</v>
      </c>
      <c r="L15" s="83">
        <v>7141.6599078239497</v>
      </c>
      <c r="M15" s="117">
        <v>2723.4589445948518</v>
      </c>
      <c r="N15" s="118">
        <v>24.459978505500001</v>
      </c>
      <c r="O15" s="119">
        <v>666.15747245399189</v>
      </c>
      <c r="P15" s="117">
        <v>1417.81429055283</v>
      </c>
      <c r="Q15" s="117">
        <v>4029.1035986368702</v>
      </c>
      <c r="R15" s="117">
        <v>3883.1739767400618</v>
      </c>
      <c r="S15" s="118">
        <v>24.77458720405</v>
      </c>
      <c r="T15" s="119">
        <v>962.04032315242978</v>
      </c>
      <c r="U15" s="117">
        <v>1997.60959168608</v>
      </c>
      <c r="V15" s="117">
        <v>5768.7383617940504</v>
      </c>
      <c r="W15" s="106">
        <v>267.979893547036</v>
      </c>
      <c r="X15" s="107">
        <v>70.158627039519999</v>
      </c>
      <c r="Y15" s="108">
        <v>188.01101405455822</v>
      </c>
      <c r="Z15" s="106">
        <v>0</v>
      </c>
      <c r="AA15" s="106">
        <v>636.47470979081004</v>
      </c>
      <c r="AB15" s="83">
        <v>6284.7041830410026</v>
      </c>
      <c r="AC15" s="92">
        <v>16.35803195994</v>
      </c>
      <c r="AD15" s="88">
        <v>1028.0539188495538</v>
      </c>
      <c r="AE15" s="83">
        <v>4269.7555279306698</v>
      </c>
      <c r="AF15" s="83">
        <v>8299.6528381513399</v>
      </c>
      <c r="AG15" s="117">
        <v>4400.1440500513008</v>
      </c>
      <c r="AH15" s="118">
        <v>20.261034634120001</v>
      </c>
      <c r="AI15" s="119">
        <v>891.51470993213331</v>
      </c>
      <c r="AJ15" s="117">
        <v>2652.80732689669</v>
      </c>
      <c r="AK15" s="117">
        <v>6147.4807732059098</v>
      </c>
      <c r="AL15" s="83">
        <v>0</v>
      </c>
      <c r="AM15" s="83" t="s">
        <v>678</v>
      </c>
      <c r="AN15" s="83" t="s">
        <v>678</v>
      </c>
      <c r="AO15" s="83" t="s">
        <v>678</v>
      </c>
      <c r="AP15" s="83" t="s">
        <v>678</v>
      </c>
    </row>
    <row r="16" spans="1:42" s="21" customFormat="1" ht="11.25" customHeight="1" x14ac:dyDescent="0.2"/>
    <row r="17" spans="1:90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90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90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90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90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90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90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90" s="21" customFormat="1" ht="11.25" customHeight="1" thickTop="1" x14ac:dyDescent="0.2"/>
    <row r="25" spans="1:90" s="33" customFormat="1" ht="11.25" customHeight="1" x14ac:dyDescent="0.2">
      <c r="A25" s="9" t="s">
        <v>604</v>
      </c>
    </row>
    <row r="26" spans="1:90" s="33" customFormat="1" ht="11.25" customHeight="1" x14ac:dyDescent="0.2"/>
    <row r="27" spans="1:90" s="33" customFormat="1" ht="11.25" customHeight="1" x14ac:dyDescent="0.2"/>
    <row r="28" spans="1:90" s="33" customFormat="1" ht="11.25" customHeight="1" x14ac:dyDescent="0.2"/>
    <row r="29" spans="1:90" s="33" customFormat="1" ht="11.25" customHeight="1" x14ac:dyDescent="0.2"/>
    <row r="30" spans="1:90" s="33" customFormat="1" ht="11.25" customHeight="1" x14ac:dyDescent="0.2"/>
    <row r="31" spans="1:90" s="15" customFormat="1" ht="11.25" customHeight="1" x14ac:dyDescent="0.25">
      <c r="H31" s="28" t="s">
        <v>520</v>
      </c>
      <c r="I31" s="28"/>
      <c r="J31" s="28"/>
      <c r="K31" s="28"/>
      <c r="L31" s="28"/>
    </row>
    <row r="32" spans="1:90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</row>
    <row r="33" spans="3:90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</row>
    <row r="34" spans="3:90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</row>
    <row r="35" spans="3:90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</row>
    <row r="36" spans="3:90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</row>
    <row r="37" spans="3:90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</row>
    <row r="38" spans="3:90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</row>
    <row r="39" spans="3:90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</row>
    <row r="40" spans="3:90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</row>
  </sheetData>
  <mergeCells count="56">
    <mergeCell ref="B21:C21"/>
    <mergeCell ref="B22:C23"/>
    <mergeCell ref="D20:G20"/>
    <mergeCell ref="D21:G21"/>
    <mergeCell ref="D22:G22"/>
    <mergeCell ref="D23:G23"/>
    <mergeCell ref="A6:B10"/>
    <mergeCell ref="B17:G17"/>
    <mergeCell ref="B19:C19"/>
    <mergeCell ref="D19:G19"/>
    <mergeCell ref="B20:C20"/>
    <mergeCell ref="A11:B11"/>
    <mergeCell ref="A12:B12"/>
    <mergeCell ref="A13:B13"/>
    <mergeCell ref="A14:B14"/>
    <mergeCell ref="A15:B15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L6:AP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/>
  <dimension ref="A1:CP5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7" width="8.28515625" style="7" customWidth="1"/>
    <col min="48" max="16384" width="15.7109375" style="7"/>
  </cols>
  <sheetData>
    <row r="1" spans="1:47" ht="11.25" customHeight="1" x14ac:dyDescent="0.2">
      <c r="A1" s="1" t="s">
        <v>780</v>
      </c>
      <c r="B1" s="7"/>
      <c r="AQ1" s="2"/>
      <c r="AR1" s="2"/>
      <c r="AS1" s="2"/>
      <c r="AT1" s="2"/>
      <c r="AU1" s="2" t="s">
        <v>366</v>
      </c>
    </row>
    <row r="2" spans="1:47" ht="11.25" customHeight="1" x14ac:dyDescent="0.2">
      <c r="A2" s="1" t="s">
        <v>506</v>
      </c>
    </row>
    <row r="3" spans="1:47" ht="11.25" customHeight="1" x14ac:dyDescent="0.2">
      <c r="A3" s="54"/>
    </row>
    <row r="4" spans="1:47" ht="11.25" customHeight="1" x14ac:dyDescent="0.2">
      <c r="A4" s="54"/>
    </row>
    <row r="5" spans="1:47" ht="11.25" customHeight="1" x14ac:dyDescent="0.2">
      <c r="A5" s="54"/>
    </row>
    <row r="6" spans="1:4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412</v>
      </c>
      <c r="I6" s="188"/>
      <c r="J6" s="188"/>
      <c r="K6" s="188"/>
      <c r="L6" s="188"/>
      <c r="M6" s="188" t="s">
        <v>360</v>
      </c>
      <c r="N6" s="188"/>
      <c r="O6" s="188"/>
      <c r="P6" s="188"/>
      <c r="Q6" s="188"/>
      <c r="R6" s="188" t="s">
        <v>361</v>
      </c>
      <c r="S6" s="188"/>
      <c r="T6" s="188"/>
      <c r="U6" s="188"/>
      <c r="V6" s="188"/>
      <c r="W6" s="188" t="s">
        <v>362</v>
      </c>
      <c r="X6" s="188"/>
      <c r="Y6" s="188"/>
      <c r="Z6" s="188"/>
      <c r="AA6" s="188"/>
      <c r="AB6" s="188" t="s">
        <v>363</v>
      </c>
      <c r="AC6" s="188"/>
      <c r="AD6" s="188"/>
      <c r="AE6" s="188"/>
      <c r="AF6" s="188"/>
      <c r="AG6" s="188" t="s">
        <v>364</v>
      </c>
      <c r="AH6" s="188"/>
      <c r="AI6" s="188"/>
      <c r="AJ6" s="188"/>
      <c r="AK6" s="188"/>
      <c r="AL6" s="188" t="s">
        <v>365</v>
      </c>
      <c r="AM6" s="188"/>
      <c r="AN6" s="188"/>
      <c r="AO6" s="188"/>
      <c r="AP6" s="188"/>
      <c r="AQ6" s="188" t="s">
        <v>37</v>
      </c>
      <c r="AR6" s="188"/>
      <c r="AS6" s="188"/>
      <c r="AT6" s="188"/>
      <c r="AU6" s="188"/>
    </row>
    <row r="7" spans="1:4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</row>
    <row r="8" spans="1:4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</row>
    <row r="9" spans="1:4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55" t="s">
        <v>658</v>
      </c>
      <c r="AU9" s="155"/>
    </row>
    <row r="10" spans="1:4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</row>
    <row r="11" spans="1:47" s="6" customFormat="1" ht="11.25" customHeight="1" x14ac:dyDescent="0.2">
      <c r="A11" s="145" t="s">
        <v>1</v>
      </c>
      <c r="B11" s="145"/>
      <c r="C11" s="64">
        <v>145717.61324804471</v>
      </c>
      <c r="D11" s="94">
        <v>2.5757592444199999</v>
      </c>
      <c r="E11" s="68">
        <v>3753.3348939855077</v>
      </c>
      <c r="F11" s="64">
        <v>138361.2120339165</v>
      </c>
      <c r="G11" s="64">
        <v>153074.01446217421</v>
      </c>
      <c r="H11" s="64">
        <v>117112.9116569614</v>
      </c>
      <c r="I11" s="94">
        <v>3.0786884649899999</v>
      </c>
      <c r="J11" s="68">
        <v>3605.5417021937951</v>
      </c>
      <c r="K11" s="64">
        <v>110046.17977590454</v>
      </c>
      <c r="L11" s="64">
        <v>124179.64353801831</v>
      </c>
      <c r="M11" s="64">
        <v>42003.17605356135</v>
      </c>
      <c r="N11" s="94">
        <v>5.4993421501100004</v>
      </c>
      <c r="O11" s="68">
        <v>2309.8983650967552</v>
      </c>
      <c r="P11" s="64">
        <v>37475.858450023872</v>
      </c>
      <c r="Q11" s="64">
        <v>46530.493657098807</v>
      </c>
      <c r="R11" s="64">
        <v>49617.235283501213</v>
      </c>
      <c r="S11" s="94">
        <v>5.1199130841400002</v>
      </c>
      <c r="T11" s="68">
        <v>2540.3593212684118</v>
      </c>
      <c r="U11" s="64">
        <v>44638.22250602462</v>
      </c>
      <c r="V11" s="64">
        <v>54596.248060977741</v>
      </c>
      <c r="W11" s="64">
        <v>45639.924934528048</v>
      </c>
      <c r="X11" s="94">
        <v>5.3904945165699996</v>
      </c>
      <c r="Y11" s="68">
        <v>2460.2176509630895</v>
      </c>
      <c r="Z11" s="64">
        <v>40817.986944510798</v>
      </c>
      <c r="AA11" s="64">
        <v>50461.862924545319</v>
      </c>
      <c r="AB11" s="64">
        <v>39004.954686206293</v>
      </c>
      <c r="AC11" s="94">
        <v>5.7798063928500003</v>
      </c>
      <c r="AD11" s="68">
        <v>2254.4108644807034</v>
      </c>
      <c r="AE11" s="64">
        <v>34586.390585468384</v>
      </c>
      <c r="AF11" s="64">
        <v>43423.518786944107</v>
      </c>
      <c r="AG11" s="64">
        <v>32851.836114183963</v>
      </c>
      <c r="AH11" s="94">
        <v>6.3899966030900002</v>
      </c>
      <c r="AI11" s="68">
        <v>2099.2312117501156</v>
      </c>
      <c r="AJ11" s="64">
        <v>28737.418543931421</v>
      </c>
      <c r="AK11" s="64">
        <v>36966.2536844364</v>
      </c>
      <c r="AL11" s="64">
        <v>38651.448949084966</v>
      </c>
      <c r="AM11" s="94">
        <v>5.8730752037</v>
      </c>
      <c r="AN11" s="68">
        <v>2270.0286640997015</v>
      </c>
      <c r="AO11" s="64">
        <v>34202.274523576059</v>
      </c>
      <c r="AP11" s="64">
        <v>43100.623374593779</v>
      </c>
      <c r="AQ11" s="99">
        <v>137.67189999999999</v>
      </c>
      <c r="AR11" s="109">
        <v>78.243277335689996</v>
      </c>
      <c r="AS11" s="110">
        <v>107.71900653030831</v>
      </c>
      <c r="AT11" s="99">
        <v>0</v>
      </c>
      <c r="AU11" s="99">
        <v>348.79727324983003</v>
      </c>
    </row>
    <row r="12" spans="1:47" ht="11.25" customHeight="1" x14ac:dyDescent="0.2">
      <c r="A12" s="146" t="s">
        <v>502</v>
      </c>
      <c r="B12" s="146"/>
      <c r="C12" s="63">
        <v>7808.7784392886479</v>
      </c>
      <c r="D12" s="89">
        <v>4.8050698000300001</v>
      </c>
      <c r="E12" s="91">
        <v>375.21725453775849</v>
      </c>
      <c r="F12" s="63">
        <v>7073.36613401668</v>
      </c>
      <c r="G12" s="63">
        <v>8544.1907445606503</v>
      </c>
      <c r="H12" s="62">
        <v>5432.8114566426621</v>
      </c>
      <c r="I12" s="90">
        <v>6.85162393384</v>
      </c>
      <c r="J12" s="69">
        <v>372.23581004349842</v>
      </c>
      <c r="K12" s="62">
        <v>4703.2426752013398</v>
      </c>
      <c r="L12" s="62">
        <v>6162.3802380839998</v>
      </c>
      <c r="M12" s="62">
        <v>2555.9220337930442</v>
      </c>
      <c r="N12" s="90">
        <v>11.57055473628</v>
      </c>
      <c r="O12" s="69">
        <v>295.73435793660747</v>
      </c>
      <c r="P12" s="62">
        <v>1976.2933432462301</v>
      </c>
      <c r="Q12" s="62">
        <v>3135.5507243398602</v>
      </c>
      <c r="R12" s="62">
        <v>3833.209445530842</v>
      </c>
      <c r="S12" s="90">
        <v>8.6780087934000001</v>
      </c>
      <c r="T12" s="69">
        <v>332.64625275244674</v>
      </c>
      <c r="U12" s="62">
        <v>3181.2347705438601</v>
      </c>
      <c r="V12" s="62">
        <v>4485.1841205178298</v>
      </c>
      <c r="W12" s="62">
        <v>2536.7656434992041</v>
      </c>
      <c r="X12" s="90">
        <v>11.61979338614</v>
      </c>
      <c r="Y12" s="69">
        <v>294.76692646508246</v>
      </c>
      <c r="Z12" s="62">
        <v>1959.0330837940901</v>
      </c>
      <c r="AA12" s="62">
        <v>3114.4982032043199</v>
      </c>
      <c r="AB12" s="62">
        <v>1677.588370602939</v>
      </c>
      <c r="AC12" s="90">
        <v>14.74564751164</v>
      </c>
      <c r="AD12" s="69">
        <v>247.37126782542632</v>
      </c>
      <c r="AE12" s="62">
        <v>1192.74959485511</v>
      </c>
      <c r="AF12" s="62">
        <v>2162.4271463507698</v>
      </c>
      <c r="AG12" s="62">
        <v>1088.5940678242721</v>
      </c>
      <c r="AH12" s="90">
        <v>18.15800785914</v>
      </c>
      <c r="AI12" s="69">
        <v>197.66699638966006</v>
      </c>
      <c r="AJ12" s="62">
        <v>701.17387396833999</v>
      </c>
      <c r="AK12" s="62">
        <v>1476.0142616802</v>
      </c>
      <c r="AL12" s="62">
        <v>1856.223133643253</v>
      </c>
      <c r="AM12" s="90">
        <v>13.88792015071</v>
      </c>
      <c r="AN12" s="69">
        <v>257.79078661931925</v>
      </c>
      <c r="AO12" s="62">
        <v>1350.96247632315</v>
      </c>
      <c r="AP12" s="62">
        <v>2361.4837909633502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</row>
    <row r="13" spans="1:47" ht="11.25" customHeight="1" x14ac:dyDescent="0.2">
      <c r="A13" s="146" t="s">
        <v>503</v>
      </c>
      <c r="B13" s="146"/>
      <c r="C13" s="63">
        <v>22925.97742291418</v>
      </c>
      <c r="D13" s="89">
        <v>4.5174934705099998</v>
      </c>
      <c r="E13" s="91">
        <v>1035.6795331307981</v>
      </c>
      <c r="F13" s="63">
        <v>20896.082838452588</v>
      </c>
      <c r="G13" s="63">
        <v>24955.872007375721</v>
      </c>
      <c r="H13" s="62">
        <v>16787.03350961845</v>
      </c>
      <c r="I13" s="90">
        <v>5.7407995279300001</v>
      </c>
      <c r="J13" s="69">
        <v>963.7099404743318</v>
      </c>
      <c r="K13" s="62">
        <v>14898.196734745559</v>
      </c>
      <c r="L13" s="62">
        <v>18675.87028449132</v>
      </c>
      <c r="M13" s="62">
        <v>5731.2618143724212</v>
      </c>
      <c r="N13" s="90">
        <v>10.183798323990001</v>
      </c>
      <c r="O13" s="69">
        <v>583.66014459570079</v>
      </c>
      <c r="P13" s="62">
        <v>4587.3089517534299</v>
      </c>
      <c r="Q13" s="62">
        <v>6875.2146769913998</v>
      </c>
      <c r="R13" s="62">
        <v>6455.4615041416328</v>
      </c>
      <c r="S13" s="90">
        <v>9.6933535657000007</v>
      </c>
      <c r="T13" s="69">
        <v>625.75070789440042</v>
      </c>
      <c r="U13" s="62">
        <v>5229.0126533681896</v>
      </c>
      <c r="V13" s="62">
        <v>7681.9103549150605</v>
      </c>
      <c r="W13" s="62">
        <v>6720.412681277392</v>
      </c>
      <c r="X13" s="90">
        <v>10.07630757389</v>
      </c>
      <c r="Y13" s="69">
        <v>677.16945200054681</v>
      </c>
      <c r="Z13" s="62">
        <v>5393.1849439256303</v>
      </c>
      <c r="AA13" s="62">
        <v>8047.6404186291502</v>
      </c>
      <c r="AB13" s="62">
        <v>5494.129272477232</v>
      </c>
      <c r="AC13" s="90">
        <v>10.626463065599999</v>
      </c>
      <c r="AD13" s="69">
        <v>583.83161791637713</v>
      </c>
      <c r="AE13" s="62">
        <v>4349.8403283254102</v>
      </c>
      <c r="AF13" s="62">
        <v>6638.4182166290402</v>
      </c>
      <c r="AG13" s="62">
        <v>4473.6525490600006</v>
      </c>
      <c r="AH13" s="90">
        <v>11.122039289490001</v>
      </c>
      <c r="AI13" s="69">
        <v>497.56139418182227</v>
      </c>
      <c r="AJ13" s="62">
        <v>3498.4501363661202</v>
      </c>
      <c r="AK13" s="62">
        <v>5448.8549617538802</v>
      </c>
      <c r="AL13" s="62">
        <v>5512.7530460656608</v>
      </c>
      <c r="AM13" s="90">
        <v>10.957208887809999</v>
      </c>
      <c r="AN13" s="69">
        <v>604.0438667267282</v>
      </c>
      <c r="AO13" s="62">
        <v>4328.8488221989901</v>
      </c>
      <c r="AP13" s="62">
        <v>6696.6572699323297</v>
      </c>
      <c r="AQ13" s="62">
        <v>0</v>
      </c>
      <c r="AR13" s="62" t="s">
        <v>678</v>
      </c>
      <c r="AS13" s="62" t="s">
        <v>678</v>
      </c>
      <c r="AT13" s="62" t="s">
        <v>678</v>
      </c>
      <c r="AU13" s="62" t="s">
        <v>678</v>
      </c>
    </row>
    <row r="14" spans="1:47" ht="11.25" customHeight="1" x14ac:dyDescent="0.2">
      <c r="A14" s="146" t="s">
        <v>504</v>
      </c>
      <c r="B14" s="146"/>
      <c r="C14" s="63">
        <v>38727.54558863939</v>
      </c>
      <c r="D14" s="89">
        <v>4.8123254198399996</v>
      </c>
      <c r="E14" s="91">
        <v>1863.6955208434615</v>
      </c>
      <c r="F14" s="63">
        <v>35074.769489637678</v>
      </c>
      <c r="G14" s="63">
        <v>42380.321687641088</v>
      </c>
      <c r="H14" s="62">
        <v>31997.04139425838</v>
      </c>
      <c r="I14" s="90">
        <v>5.6864069852199997</v>
      </c>
      <c r="J14" s="69">
        <v>1819.4819969083333</v>
      </c>
      <c r="K14" s="62">
        <v>28430.922209799101</v>
      </c>
      <c r="L14" s="62">
        <v>35563.160578717609</v>
      </c>
      <c r="M14" s="62">
        <v>13020.458774734991</v>
      </c>
      <c r="N14" s="90">
        <v>9.9201568624099998</v>
      </c>
      <c r="O14" s="69">
        <v>1291.6499346591193</v>
      </c>
      <c r="P14" s="62">
        <v>10488.87142216967</v>
      </c>
      <c r="Q14" s="62">
        <v>15552.046127300309</v>
      </c>
      <c r="R14" s="62">
        <v>15190.93814180594</v>
      </c>
      <c r="S14" s="90">
        <v>9.2333328941200001</v>
      </c>
      <c r="T14" s="69">
        <v>1402.6298883731533</v>
      </c>
      <c r="U14" s="62">
        <v>12441.834076955211</v>
      </c>
      <c r="V14" s="62">
        <v>17940.04220665669</v>
      </c>
      <c r="W14" s="62">
        <v>12123.17456645616</v>
      </c>
      <c r="X14" s="90">
        <v>10.57548964848</v>
      </c>
      <c r="Y14" s="69">
        <v>1282.0850713425041</v>
      </c>
      <c r="Z14" s="62">
        <v>9610.3340015084505</v>
      </c>
      <c r="AA14" s="62">
        <v>14636.015131403859</v>
      </c>
      <c r="AB14" s="62">
        <v>11263.212464308641</v>
      </c>
      <c r="AC14" s="90">
        <v>10.726712304819999</v>
      </c>
      <c r="AD14" s="69">
        <v>1208.1723973266485</v>
      </c>
      <c r="AE14" s="62">
        <v>8895.2380784330599</v>
      </c>
      <c r="AF14" s="62">
        <v>13631.18685018422</v>
      </c>
      <c r="AG14" s="62">
        <v>9558.1213858669034</v>
      </c>
      <c r="AH14" s="90">
        <v>11.85018767841</v>
      </c>
      <c r="AI14" s="69">
        <v>1132.6553227558286</v>
      </c>
      <c r="AJ14" s="62">
        <v>7338.1577463679496</v>
      </c>
      <c r="AK14" s="62">
        <v>11778.085025365859</v>
      </c>
      <c r="AL14" s="62">
        <v>11001.08016748702</v>
      </c>
      <c r="AM14" s="90">
        <v>10.920868522579999</v>
      </c>
      <c r="AN14" s="69">
        <v>1201.4135011550907</v>
      </c>
      <c r="AO14" s="62">
        <v>8646.3529746829299</v>
      </c>
      <c r="AP14" s="62">
        <v>13355.807360291101</v>
      </c>
      <c r="AQ14" s="103">
        <v>137.67189999999999</v>
      </c>
      <c r="AR14" s="104">
        <v>78.273951584000002</v>
      </c>
      <c r="AS14" s="105">
        <v>107.76123635077897</v>
      </c>
      <c r="AT14" s="103">
        <v>0</v>
      </c>
      <c r="AU14" s="103">
        <v>348.88004217703002</v>
      </c>
    </row>
    <row r="15" spans="1:47" ht="11.25" customHeight="1" x14ac:dyDescent="0.2">
      <c r="A15" s="144" t="s">
        <v>505</v>
      </c>
      <c r="B15" s="144"/>
      <c r="C15" s="84">
        <v>76255.31179720322</v>
      </c>
      <c r="D15" s="95">
        <v>3.8196060271599999</v>
      </c>
      <c r="E15" s="96">
        <v>2912.6524854341478</v>
      </c>
      <c r="F15" s="84">
        <v>70546.617826271307</v>
      </c>
      <c r="G15" s="84">
        <v>81964.005768134986</v>
      </c>
      <c r="H15" s="83">
        <v>62896.025296442058</v>
      </c>
      <c r="I15" s="92">
        <v>4.4637679872199998</v>
      </c>
      <c r="J15" s="88">
        <v>2807.5326424147715</v>
      </c>
      <c r="K15" s="83">
        <v>57393.362431888541</v>
      </c>
      <c r="L15" s="83">
        <v>68398.688160995283</v>
      </c>
      <c r="M15" s="83">
        <v>20695.533430660871</v>
      </c>
      <c r="N15" s="92">
        <v>8.5826856852900004</v>
      </c>
      <c r="O15" s="88">
        <v>1776.232585247735</v>
      </c>
      <c r="P15" s="83">
        <v>17214.181535408919</v>
      </c>
      <c r="Q15" s="83">
        <v>24176.885325912801</v>
      </c>
      <c r="R15" s="83">
        <v>24137.626192022752</v>
      </c>
      <c r="S15" s="92">
        <v>8.1430696812000001</v>
      </c>
      <c r="T15" s="88">
        <v>1965.5437202043822</v>
      </c>
      <c r="U15" s="83">
        <v>20285.23129038337</v>
      </c>
      <c r="V15" s="83">
        <v>27990.021093662079</v>
      </c>
      <c r="W15" s="83">
        <v>24259.572043295291</v>
      </c>
      <c r="X15" s="92">
        <v>8.0090872074800004</v>
      </c>
      <c r="Y15" s="88">
        <v>1942.9702811078139</v>
      </c>
      <c r="Z15" s="83">
        <v>20451.420269292401</v>
      </c>
      <c r="AA15" s="83">
        <v>28067.723817298149</v>
      </c>
      <c r="AB15" s="83">
        <v>20570.024578817429</v>
      </c>
      <c r="AC15" s="92">
        <v>8.6179914569000005</v>
      </c>
      <c r="AD15" s="88">
        <v>1772.7229608840439</v>
      </c>
      <c r="AE15" s="83">
        <v>17095.551420917582</v>
      </c>
      <c r="AF15" s="83">
        <v>24044.497736717251</v>
      </c>
      <c r="AG15" s="83">
        <v>17731.46811143274</v>
      </c>
      <c r="AH15" s="92">
        <v>9.3844137127499998</v>
      </c>
      <c r="AI15" s="88">
        <v>1663.9943249218989</v>
      </c>
      <c r="AJ15" s="83">
        <v>14470.099164106859</v>
      </c>
      <c r="AK15" s="83">
        <v>20992.8370587586</v>
      </c>
      <c r="AL15" s="83">
        <v>20281.392601888991</v>
      </c>
      <c r="AM15" s="92">
        <v>8.8337667630599999</v>
      </c>
      <c r="AN15" s="88">
        <v>1791.6109187507311</v>
      </c>
      <c r="AO15" s="83">
        <v>16769.89972682892</v>
      </c>
      <c r="AP15" s="83">
        <v>23792.885476949032</v>
      </c>
      <c r="AQ15" s="83">
        <v>0</v>
      </c>
      <c r="AR15" s="83" t="s">
        <v>678</v>
      </c>
      <c r="AS15" s="83" t="s">
        <v>678</v>
      </c>
      <c r="AT15" s="83" t="s">
        <v>678</v>
      </c>
      <c r="AU15" s="83" t="s">
        <v>678</v>
      </c>
    </row>
    <row r="16" spans="1:47" s="21" customFormat="1" ht="11.25" customHeight="1" x14ac:dyDescent="0.2"/>
    <row r="17" spans="1:94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94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94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94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94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94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94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94" s="21" customFormat="1" ht="11.25" customHeight="1" thickTop="1" x14ac:dyDescent="0.2"/>
    <row r="25" spans="1:94" s="33" customFormat="1" ht="11.25" customHeight="1" x14ac:dyDescent="0.2">
      <c r="A25" s="46" t="s">
        <v>607</v>
      </c>
    </row>
    <row r="26" spans="1:94" s="33" customFormat="1" ht="11.25" customHeight="1" x14ac:dyDescent="0.2">
      <c r="A26" s="9" t="s">
        <v>604</v>
      </c>
    </row>
    <row r="27" spans="1:94" s="33" customFormat="1" ht="11.25" customHeight="1" x14ac:dyDescent="0.2"/>
    <row r="28" spans="1:94" s="33" customFormat="1" ht="11.25" customHeight="1" x14ac:dyDescent="0.2"/>
    <row r="29" spans="1:94" s="33" customFormat="1" ht="11.25" customHeight="1" x14ac:dyDescent="0.2"/>
    <row r="30" spans="1:94" s="33" customFormat="1" ht="11.25" customHeight="1" x14ac:dyDescent="0.2"/>
    <row r="31" spans="1:94" s="15" customFormat="1" ht="11.25" customHeight="1" x14ac:dyDescent="0.25">
      <c r="H31" s="28" t="s">
        <v>520</v>
      </c>
      <c r="I31" s="28"/>
      <c r="J31" s="28"/>
      <c r="K31" s="28"/>
      <c r="L31" s="28"/>
    </row>
    <row r="32" spans="1:94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</row>
    <row r="33" spans="3:94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</row>
    <row r="34" spans="3:94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</row>
    <row r="35" spans="3:94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</row>
    <row r="36" spans="3:94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</row>
    <row r="37" spans="3:94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</row>
    <row r="38" spans="3:94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</row>
    <row r="39" spans="3:94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</row>
    <row r="40" spans="3:94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</row>
    <row r="50" spans="3:94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</row>
  </sheetData>
  <mergeCells count="6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Q6:AU8"/>
    <mergeCell ref="AQ9:AQ10"/>
    <mergeCell ref="AR9:AR10"/>
    <mergeCell ref="AS9:AS10"/>
    <mergeCell ref="AT9:AU9"/>
    <mergeCell ref="A14:B14"/>
    <mergeCell ref="A15:B15"/>
    <mergeCell ref="AL6:AP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B6:AF8"/>
    <mergeCell ref="A11:B11"/>
    <mergeCell ref="A12:B12"/>
    <mergeCell ref="A13:B13"/>
    <mergeCell ref="AC9:AC10"/>
    <mergeCell ref="AD9:AD10"/>
    <mergeCell ref="AE9:AF9"/>
    <mergeCell ref="W6:AA8"/>
    <mergeCell ref="W9:W10"/>
    <mergeCell ref="X9:X10"/>
    <mergeCell ref="Y9:Y10"/>
    <mergeCell ref="Z9:AA9"/>
    <mergeCell ref="AB9:AB10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9"/>
  <dimension ref="A1:BJ5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7" customWidth="1"/>
    <col min="8" max="16384" width="15.7109375" style="7"/>
  </cols>
  <sheetData>
    <row r="1" spans="1:7" ht="11.25" customHeight="1" x14ac:dyDescent="0.2">
      <c r="A1" s="1" t="s">
        <v>781</v>
      </c>
      <c r="B1" s="7"/>
      <c r="C1" s="2"/>
      <c r="D1" s="2"/>
      <c r="E1" s="2"/>
      <c r="F1" s="2"/>
      <c r="G1" s="2" t="s">
        <v>367</v>
      </c>
    </row>
    <row r="2" spans="1:7" ht="11.25" customHeight="1" x14ac:dyDescent="0.2">
      <c r="A2" s="55" t="s">
        <v>545</v>
      </c>
    </row>
    <row r="3" spans="1:7" ht="11.25" customHeight="1" x14ac:dyDescent="0.2">
      <c r="A3" s="1" t="s">
        <v>506</v>
      </c>
    </row>
    <row r="4" spans="1:7" ht="11.25" customHeight="1" x14ac:dyDescent="0.2">
      <c r="A4" s="1"/>
    </row>
    <row r="5" spans="1:7" ht="11.25" customHeight="1" x14ac:dyDescent="0.2">
      <c r="A5" s="1"/>
    </row>
    <row r="6" spans="1:7" s="6" customFormat="1" ht="11.25" customHeight="1" x14ac:dyDescent="0.2">
      <c r="A6" s="150" t="s">
        <v>501</v>
      </c>
      <c r="B6" s="150"/>
      <c r="C6" s="188" t="s">
        <v>1</v>
      </c>
      <c r="D6" s="188"/>
      <c r="E6" s="188"/>
      <c r="F6" s="188"/>
      <c r="G6" s="188"/>
    </row>
    <row r="7" spans="1:7" s="6" customFormat="1" ht="11.25" customHeight="1" x14ac:dyDescent="0.2">
      <c r="A7" s="151"/>
      <c r="B7" s="151"/>
      <c r="C7" s="189"/>
      <c r="D7" s="189"/>
      <c r="E7" s="189"/>
      <c r="F7" s="189"/>
      <c r="G7" s="189"/>
    </row>
    <row r="8" spans="1:7" s="6" customFormat="1" ht="11.25" customHeight="1" x14ac:dyDescent="0.2">
      <c r="A8" s="151"/>
      <c r="B8" s="151"/>
      <c r="C8" s="183"/>
      <c r="D8" s="183"/>
      <c r="E8" s="183"/>
      <c r="F8" s="183"/>
      <c r="G8" s="183"/>
    </row>
    <row r="9" spans="1:7" s="6" customFormat="1" ht="22.15" customHeight="1" x14ac:dyDescent="0.2">
      <c r="A9" s="151"/>
      <c r="B9" s="151"/>
      <c r="C9" s="153" t="s">
        <v>655</v>
      </c>
      <c r="D9" s="153" t="s">
        <v>656</v>
      </c>
      <c r="E9" s="153" t="s">
        <v>657</v>
      </c>
      <c r="F9" s="155" t="s">
        <v>658</v>
      </c>
      <c r="G9" s="155"/>
    </row>
    <row r="10" spans="1:7" s="6" customFormat="1" ht="22.15" customHeight="1" x14ac:dyDescent="0.2">
      <c r="A10" s="152"/>
      <c r="B10" s="152"/>
      <c r="C10" s="153"/>
      <c r="D10" s="154"/>
      <c r="E10" s="153"/>
      <c r="F10" s="82" t="s">
        <v>659</v>
      </c>
      <c r="G10" s="82" t="s">
        <v>660</v>
      </c>
    </row>
    <row r="11" spans="1:7" s="6" customFormat="1" ht="11.25" customHeight="1" x14ac:dyDescent="0.2">
      <c r="A11" s="145" t="s">
        <v>1</v>
      </c>
      <c r="B11" s="145"/>
      <c r="C11" s="64">
        <v>7687.4594552772796</v>
      </c>
      <c r="D11" s="94">
        <v>13.01386717582</v>
      </c>
      <c r="E11" s="68">
        <v>1000.4357627045894</v>
      </c>
      <c r="F11" s="64">
        <v>5726.6413915304802</v>
      </c>
      <c r="G11" s="64">
        <v>9648.2775190240809</v>
      </c>
    </row>
    <row r="12" spans="1:7" ht="11.25" customHeight="1" x14ac:dyDescent="0.2">
      <c r="A12" s="146" t="s">
        <v>502</v>
      </c>
      <c r="B12" s="146"/>
      <c r="C12" s="114">
        <v>775.15112001897523</v>
      </c>
      <c r="D12" s="115">
        <v>21.4980965128</v>
      </c>
      <c r="E12" s="116">
        <v>166.64273590170149</v>
      </c>
      <c r="F12" s="114">
        <v>448.53735936643</v>
      </c>
      <c r="G12" s="114">
        <v>1101.7648806715199</v>
      </c>
    </row>
    <row r="13" spans="1:7" ht="11.25" customHeight="1" x14ac:dyDescent="0.2">
      <c r="A13" s="146" t="s">
        <v>503</v>
      </c>
      <c r="B13" s="146"/>
      <c r="C13" s="114">
        <v>1358.077732529202</v>
      </c>
      <c r="D13" s="115">
        <v>23.18695962268</v>
      </c>
      <c r="E13" s="116">
        <v>314.8969354861735</v>
      </c>
      <c r="F13" s="114">
        <v>740.89108013428995</v>
      </c>
      <c r="G13" s="114">
        <v>1975.2643849241199</v>
      </c>
    </row>
    <row r="14" spans="1:7" ht="11.25" customHeight="1" x14ac:dyDescent="0.2">
      <c r="A14" s="146" t="s">
        <v>504</v>
      </c>
      <c r="B14" s="146"/>
      <c r="C14" s="114">
        <v>2883.5359722999779</v>
      </c>
      <c r="D14" s="115">
        <v>23.148994489580001</v>
      </c>
      <c r="E14" s="116">
        <v>667.50958333279971</v>
      </c>
      <c r="F14" s="114">
        <v>1575.2412296323901</v>
      </c>
      <c r="G14" s="114">
        <v>4191.8307149675702</v>
      </c>
    </row>
    <row r="15" spans="1:7" ht="11.25" customHeight="1" x14ac:dyDescent="0.2">
      <c r="A15" s="144" t="s">
        <v>505</v>
      </c>
      <c r="B15" s="144"/>
      <c r="C15" s="117">
        <v>2670.6946304291209</v>
      </c>
      <c r="D15" s="118">
        <v>24.377636696020001</v>
      </c>
      <c r="E15" s="119">
        <v>651.05223426620728</v>
      </c>
      <c r="F15" s="117">
        <v>1394.65569921306</v>
      </c>
      <c r="G15" s="117">
        <v>3946.7335616451901</v>
      </c>
    </row>
    <row r="16" spans="1:7" s="21" customFormat="1" ht="11.25" customHeight="1" x14ac:dyDescent="0.2"/>
    <row r="17" spans="1:6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2" s="21" customFormat="1" ht="11.25" customHeight="1" thickTop="1" x14ac:dyDescent="0.2"/>
    <row r="25" spans="1:62" s="33" customFormat="1" ht="11.25" customHeight="1" x14ac:dyDescent="0.2">
      <c r="A25" s="9" t="s">
        <v>604</v>
      </c>
    </row>
    <row r="26" spans="1:62" s="33" customFormat="1" ht="11.25" customHeight="1" x14ac:dyDescent="0.2"/>
    <row r="27" spans="1:62" s="33" customFormat="1" ht="11.25" customHeight="1" x14ac:dyDescent="0.2"/>
    <row r="28" spans="1:62" s="33" customFormat="1" ht="11.25" customHeight="1" x14ac:dyDescent="0.2"/>
    <row r="29" spans="1:62" s="33" customFormat="1" ht="11.25" customHeight="1" x14ac:dyDescent="0.2"/>
    <row r="30" spans="1:62" s="33" customFormat="1" ht="11.25" customHeight="1" x14ac:dyDescent="0.2"/>
    <row r="31" spans="1:62" s="15" customFormat="1" ht="11.25" customHeight="1" x14ac:dyDescent="0.25">
      <c r="H31" s="28" t="s">
        <v>520</v>
      </c>
    </row>
    <row r="32" spans="1: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3: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3: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3: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3: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3: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3: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3: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3: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50" spans="3:62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3:62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</sheetData>
  <mergeCells count="2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C9:C10"/>
    <mergeCell ref="D9:D10"/>
    <mergeCell ref="E9:E10"/>
    <mergeCell ref="F9:G9"/>
    <mergeCell ref="A13:B13"/>
    <mergeCell ref="A14:B14"/>
    <mergeCell ref="A15:B15"/>
    <mergeCell ref="A11:B11"/>
    <mergeCell ref="A12:B12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/>
  <dimension ref="A1:BJ55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7" customWidth="1"/>
    <col min="8" max="16384" width="15.7109375" style="7"/>
  </cols>
  <sheetData>
    <row r="1" spans="1:7" ht="11.25" customHeight="1" x14ac:dyDescent="0.2">
      <c r="A1" s="1" t="s">
        <v>782</v>
      </c>
      <c r="B1" s="7"/>
      <c r="C1" s="2"/>
      <c r="D1" s="2"/>
      <c r="E1" s="2"/>
      <c r="F1" s="2"/>
      <c r="G1" s="2" t="s">
        <v>368</v>
      </c>
    </row>
    <row r="2" spans="1:7" ht="11.25" customHeight="1" x14ac:dyDescent="0.2">
      <c r="A2" s="55" t="s">
        <v>640</v>
      </c>
    </row>
    <row r="3" spans="1:7" ht="11.25" customHeight="1" x14ac:dyDescent="0.2">
      <c r="A3" s="1" t="s">
        <v>506</v>
      </c>
    </row>
    <row r="4" spans="1:7" ht="11.25" customHeight="1" x14ac:dyDescent="0.2">
      <c r="A4" s="1"/>
    </row>
    <row r="5" spans="1:7" ht="11.25" customHeight="1" x14ac:dyDescent="0.2">
      <c r="A5" s="1"/>
    </row>
    <row r="6" spans="1:7" s="6" customFormat="1" ht="11.25" customHeight="1" x14ac:dyDescent="0.2">
      <c r="A6" s="150" t="s">
        <v>501</v>
      </c>
      <c r="B6" s="150"/>
      <c r="C6" s="188" t="s">
        <v>1</v>
      </c>
      <c r="D6" s="188"/>
      <c r="E6" s="188"/>
      <c r="F6" s="188"/>
      <c r="G6" s="188"/>
    </row>
    <row r="7" spans="1:7" s="6" customFormat="1" ht="11.25" customHeight="1" x14ac:dyDescent="0.2">
      <c r="A7" s="151"/>
      <c r="B7" s="151"/>
      <c r="C7" s="189"/>
      <c r="D7" s="189"/>
      <c r="E7" s="189"/>
      <c r="F7" s="189"/>
      <c r="G7" s="189"/>
    </row>
    <row r="8" spans="1:7" s="6" customFormat="1" ht="11.25" customHeight="1" x14ac:dyDescent="0.2">
      <c r="A8" s="151"/>
      <c r="B8" s="151"/>
      <c r="C8" s="183"/>
      <c r="D8" s="183"/>
      <c r="E8" s="183"/>
      <c r="F8" s="183"/>
      <c r="G8" s="183"/>
    </row>
    <row r="9" spans="1:7" s="6" customFormat="1" ht="22.15" customHeight="1" x14ac:dyDescent="0.2">
      <c r="A9" s="151"/>
      <c r="B9" s="151"/>
      <c r="C9" s="153" t="s">
        <v>655</v>
      </c>
      <c r="D9" s="153" t="s">
        <v>656</v>
      </c>
      <c r="E9" s="153" t="s">
        <v>657</v>
      </c>
      <c r="F9" s="155" t="s">
        <v>658</v>
      </c>
      <c r="G9" s="155"/>
    </row>
    <row r="10" spans="1:7" s="6" customFormat="1" ht="22.15" customHeight="1" x14ac:dyDescent="0.2">
      <c r="A10" s="152"/>
      <c r="B10" s="152"/>
      <c r="C10" s="153"/>
      <c r="D10" s="154"/>
      <c r="E10" s="153"/>
      <c r="F10" s="82" t="s">
        <v>659</v>
      </c>
      <c r="G10" s="82" t="s">
        <v>660</v>
      </c>
    </row>
    <row r="11" spans="1:7" s="6" customFormat="1" ht="11.25" customHeight="1" x14ac:dyDescent="0.2">
      <c r="A11" s="145" t="s">
        <v>1</v>
      </c>
      <c r="B11" s="145"/>
      <c r="C11" s="64">
        <v>88697.584596691537</v>
      </c>
      <c r="D11" s="94">
        <v>3.7669948352999998</v>
      </c>
      <c r="E11" s="68">
        <v>3341.2334307955293</v>
      </c>
      <c r="F11" s="64">
        <v>82148.88740839134</v>
      </c>
      <c r="G11" s="64">
        <v>95246.28178499185</v>
      </c>
    </row>
    <row r="12" spans="1:7" ht="11.25" customHeight="1" x14ac:dyDescent="0.2">
      <c r="A12" s="146" t="s">
        <v>502</v>
      </c>
      <c r="B12" s="146"/>
      <c r="C12" s="62">
        <v>4916.5385850558614</v>
      </c>
      <c r="D12" s="90">
        <v>7.4405187218400002</v>
      </c>
      <c r="E12" s="69">
        <v>365.81597388780796</v>
      </c>
      <c r="F12" s="62">
        <v>4199.5524512663296</v>
      </c>
      <c r="G12" s="62">
        <v>5633.5247188453905</v>
      </c>
    </row>
    <row r="13" spans="1:7" ht="11.25" customHeight="1" x14ac:dyDescent="0.2">
      <c r="A13" s="146" t="s">
        <v>503</v>
      </c>
      <c r="B13" s="146"/>
      <c r="C13" s="62">
        <v>15909.17396732507</v>
      </c>
      <c r="D13" s="90">
        <v>6.2776804759499996</v>
      </c>
      <c r="E13" s="69">
        <v>998.72710803095902</v>
      </c>
      <c r="F13" s="62">
        <v>13951.70480520059</v>
      </c>
      <c r="G13" s="62">
        <v>17866.643129449531</v>
      </c>
    </row>
    <row r="14" spans="1:7" ht="11.25" customHeight="1" x14ac:dyDescent="0.2">
      <c r="A14" s="146" t="s">
        <v>504</v>
      </c>
      <c r="B14" s="146"/>
      <c r="C14" s="62">
        <v>21267.93819688142</v>
      </c>
      <c r="D14" s="90">
        <v>7.6970062964399997</v>
      </c>
      <c r="E14" s="69">
        <v>1636.9945421370708</v>
      </c>
      <c r="F14" s="62">
        <v>18059.48785140421</v>
      </c>
      <c r="G14" s="62">
        <v>24476.388542358629</v>
      </c>
    </row>
    <row r="15" spans="1:7" ht="11.25" customHeight="1" x14ac:dyDescent="0.2">
      <c r="A15" s="144" t="s">
        <v>505</v>
      </c>
      <c r="B15" s="144"/>
      <c r="C15" s="83">
        <v>46603.933847429347</v>
      </c>
      <c r="D15" s="92">
        <v>5.7084077721600002</v>
      </c>
      <c r="E15" s="88">
        <v>2660.3425818779074</v>
      </c>
      <c r="F15" s="83">
        <v>41389.758200410419</v>
      </c>
      <c r="G15" s="83">
        <v>51818.10949444813</v>
      </c>
    </row>
    <row r="16" spans="1:7" s="21" customFormat="1" ht="11.25" customHeight="1" x14ac:dyDescent="0.2"/>
    <row r="17" spans="1:6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2" s="21" customFormat="1" ht="11.25" customHeight="1" thickTop="1" x14ac:dyDescent="0.2"/>
    <row r="25" spans="1:62" s="33" customFormat="1" ht="11.25" customHeight="1" x14ac:dyDescent="0.2">
      <c r="A25" s="9" t="s">
        <v>604</v>
      </c>
    </row>
    <row r="26" spans="1:62" s="33" customFormat="1" ht="11.25" customHeight="1" x14ac:dyDescent="0.2"/>
    <row r="27" spans="1:62" s="33" customFormat="1" ht="11.25" customHeight="1" x14ac:dyDescent="0.2"/>
    <row r="28" spans="1:62" s="33" customFormat="1" ht="11.25" customHeight="1" x14ac:dyDescent="0.2"/>
    <row r="29" spans="1:62" s="33" customFormat="1" ht="11.25" customHeight="1" x14ac:dyDescent="0.2"/>
    <row r="30" spans="1:62" s="33" customFormat="1" ht="11.25" customHeight="1" x14ac:dyDescent="0.2"/>
    <row r="31" spans="1:62" s="15" customFormat="1" ht="11.25" customHeight="1" x14ac:dyDescent="0.25">
      <c r="H31" s="28" t="s">
        <v>520</v>
      </c>
    </row>
    <row r="32" spans="1: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3: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3: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3: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3: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3: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3: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3: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3: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50" spans="3:62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3:62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3:62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3:62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</row>
    <row r="54" spans="3:62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</row>
    <row r="55" spans="3:62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</row>
  </sheetData>
  <mergeCells count="2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C9:C10"/>
    <mergeCell ref="D9:D10"/>
    <mergeCell ref="E9:E10"/>
    <mergeCell ref="F9:G9"/>
    <mergeCell ref="A14:B14"/>
    <mergeCell ref="A15:B15"/>
    <mergeCell ref="A11:B11"/>
    <mergeCell ref="A12:B12"/>
    <mergeCell ref="A13:B13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BZ4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7" customWidth="1"/>
    <col min="8" max="27" width="8.28515625" style="9" customWidth="1"/>
    <col min="28" max="16384" width="15.7109375" style="9"/>
  </cols>
  <sheetData>
    <row r="1" spans="1:27" s="21" customFormat="1" ht="11.25" customHeight="1" x14ac:dyDescent="0.2">
      <c r="A1" s="1" t="s">
        <v>687</v>
      </c>
      <c r="B1" s="7"/>
      <c r="C1" s="7"/>
      <c r="D1" s="7"/>
      <c r="E1" s="7"/>
      <c r="F1" s="7"/>
      <c r="G1" s="7"/>
      <c r="W1" s="2"/>
      <c r="X1" s="2"/>
      <c r="Y1" s="2"/>
      <c r="Z1" s="2"/>
      <c r="AA1" s="2" t="s">
        <v>3</v>
      </c>
    </row>
    <row r="2" spans="1:27" ht="11.25" customHeight="1" x14ac:dyDescent="0.2">
      <c r="A2" s="55" t="s">
        <v>623</v>
      </c>
    </row>
    <row r="3" spans="1:27" ht="11.25" customHeight="1" x14ac:dyDescent="0.2">
      <c r="A3" s="1" t="s">
        <v>506</v>
      </c>
    </row>
    <row r="4" spans="1:27" ht="11.25" customHeight="1" x14ac:dyDescent="0.2">
      <c r="A4" s="1"/>
    </row>
    <row r="5" spans="1:27" ht="11.25" customHeight="1" x14ac:dyDescent="0.2">
      <c r="A5" s="1"/>
    </row>
    <row r="6" spans="1:27" s="1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246</v>
      </c>
      <c r="I6" s="188"/>
      <c r="J6" s="188"/>
      <c r="K6" s="188"/>
      <c r="L6" s="188"/>
      <c r="M6" s="188" t="s">
        <v>661</v>
      </c>
      <c r="N6" s="188"/>
      <c r="O6" s="188"/>
      <c r="P6" s="188"/>
      <c r="Q6" s="188"/>
      <c r="R6" s="188" t="s">
        <v>247</v>
      </c>
      <c r="S6" s="188"/>
      <c r="T6" s="188"/>
      <c r="U6" s="188"/>
      <c r="V6" s="188"/>
      <c r="W6" s="188" t="s">
        <v>37</v>
      </c>
      <c r="X6" s="188"/>
      <c r="Y6" s="188"/>
      <c r="Z6" s="188"/>
      <c r="AA6" s="188"/>
    </row>
    <row r="7" spans="1:27" s="1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</row>
    <row r="8" spans="1:27" s="1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</row>
    <row r="9" spans="1:27" s="1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55" t="s">
        <v>658</v>
      </c>
      <c r="AA9" s="155"/>
    </row>
    <row r="10" spans="1:27" s="1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</row>
    <row r="11" spans="1:27" ht="11.25" customHeight="1" x14ac:dyDescent="0.2">
      <c r="A11" s="145" t="s">
        <v>1</v>
      </c>
      <c r="B11" s="145"/>
      <c r="C11" s="64">
        <v>207664.65785556889</v>
      </c>
      <c r="D11" s="94">
        <v>1.9062538040200001</v>
      </c>
      <c r="E11" s="68">
        <v>3958.6154399690326</v>
      </c>
      <c r="F11" s="64">
        <v>199905.91416458791</v>
      </c>
      <c r="G11" s="64">
        <v>215423.40154655447</v>
      </c>
      <c r="H11" s="63">
        <v>139044.7259960534</v>
      </c>
      <c r="I11" s="89">
        <v>2.7588616844899998</v>
      </c>
      <c r="J11" s="91">
        <v>3836.051669811221</v>
      </c>
      <c r="K11" s="63">
        <v>131526.20288038926</v>
      </c>
      <c r="L11" s="63">
        <v>146563.24911171829</v>
      </c>
      <c r="M11" s="63">
        <v>123230.076026854</v>
      </c>
      <c r="N11" s="89">
        <v>2.8486402427300002</v>
      </c>
      <c r="O11" s="91">
        <v>3510.3815368452952</v>
      </c>
      <c r="P11" s="63">
        <v>116349.85464264333</v>
      </c>
      <c r="Q11" s="63">
        <v>130110.29741106523</v>
      </c>
      <c r="R11" s="63">
        <v>31338.063256456531</v>
      </c>
      <c r="S11" s="89">
        <v>6.6865046190799999</v>
      </c>
      <c r="T11" s="91">
        <v>2095.4210471738156</v>
      </c>
      <c r="U11" s="63">
        <v>27231.113471548731</v>
      </c>
      <c r="V11" s="63">
        <v>35445.013041364269</v>
      </c>
      <c r="W11" s="63">
        <v>47211.053691356108</v>
      </c>
      <c r="X11" s="89">
        <v>5.2779540120000004</v>
      </c>
      <c r="Y11" s="91">
        <v>2491.7777024092152</v>
      </c>
      <c r="Z11" s="63">
        <v>42327.259137154222</v>
      </c>
      <c r="AA11" s="63">
        <v>52094.848245558002</v>
      </c>
    </row>
    <row r="12" spans="1:27" ht="11.25" customHeight="1" x14ac:dyDescent="0.2">
      <c r="A12" s="146" t="s">
        <v>502</v>
      </c>
      <c r="B12" s="146"/>
      <c r="C12" s="63">
        <v>8653.717930829298</v>
      </c>
      <c r="D12" s="89">
        <v>4.1634109080100004</v>
      </c>
      <c r="E12" s="91">
        <v>360.2898362806535</v>
      </c>
      <c r="F12" s="63">
        <v>7947.56282772341</v>
      </c>
      <c r="G12" s="63">
        <v>9359.8730339352005</v>
      </c>
      <c r="H12" s="62">
        <v>4305.6021100418266</v>
      </c>
      <c r="I12" s="90">
        <v>8.1833945195499993</v>
      </c>
      <c r="J12" s="69">
        <v>352.34440710698613</v>
      </c>
      <c r="K12" s="62">
        <v>3615.0197619580399</v>
      </c>
      <c r="L12" s="62">
        <v>4996.18445812562</v>
      </c>
      <c r="M12" s="62">
        <v>5336.135025355622</v>
      </c>
      <c r="N12" s="90">
        <v>6.72968409979</v>
      </c>
      <c r="O12" s="69">
        <v>359.10503034458281</v>
      </c>
      <c r="P12" s="62">
        <v>4632.3020992130896</v>
      </c>
      <c r="Q12" s="62">
        <v>6039.9679514981499</v>
      </c>
      <c r="R12" s="114">
        <v>977.48555667103699</v>
      </c>
      <c r="S12" s="115">
        <v>20.650234325620001</v>
      </c>
      <c r="T12" s="116">
        <v>201.85305795161301</v>
      </c>
      <c r="U12" s="114">
        <v>581.86083291660998</v>
      </c>
      <c r="V12" s="114">
        <v>1373.1102804254599</v>
      </c>
      <c r="W12" s="62">
        <v>2188.5971786523442</v>
      </c>
      <c r="X12" s="90">
        <v>12.61602205002</v>
      </c>
      <c r="Y12" s="69">
        <v>276.11390264479826</v>
      </c>
      <c r="Z12" s="62">
        <v>1647.4238738377601</v>
      </c>
      <c r="AA12" s="62">
        <v>2729.7704834669298</v>
      </c>
    </row>
    <row r="13" spans="1:27" ht="11.25" customHeight="1" x14ac:dyDescent="0.2">
      <c r="A13" s="146" t="s">
        <v>503</v>
      </c>
      <c r="B13" s="146"/>
      <c r="C13" s="63">
        <v>31193.719208215491</v>
      </c>
      <c r="D13" s="89">
        <v>3.3151368034700002</v>
      </c>
      <c r="E13" s="91">
        <v>1034.1144658427647</v>
      </c>
      <c r="F13" s="63">
        <v>29166.89209927179</v>
      </c>
      <c r="G13" s="63">
        <v>33220.54631715906</v>
      </c>
      <c r="H13" s="62">
        <v>16583.468064659959</v>
      </c>
      <c r="I13" s="90">
        <v>5.9194737335000003</v>
      </c>
      <c r="J13" s="69">
        <v>981.65403619110384</v>
      </c>
      <c r="K13" s="62">
        <v>14659.461508447061</v>
      </c>
      <c r="L13" s="62">
        <v>18507.474620872828</v>
      </c>
      <c r="M13" s="62">
        <v>18483.65289978615</v>
      </c>
      <c r="N13" s="90">
        <v>4.9763365635000003</v>
      </c>
      <c r="O13" s="69">
        <v>919.8087775230714</v>
      </c>
      <c r="P13" s="62">
        <v>16680.86082317714</v>
      </c>
      <c r="Q13" s="62">
        <v>20286.444976395109</v>
      </c>
      <c r="R13" s="62">
        <v>3377.5527113918251</v>
      </c>
      <c r="S13" s="90">
        <v>14.83744347277</v>
      </c>
      <c r="T13" s="69">
        <v>501.14247431579531</v>
      </c>
      <c r="U13" s="62">
        <v>2395.3315106096002</v>
      </c>
      <c r="V13" s="62">
        <v>4359.7739121740497</v>
      </c>
      <c r="W13" s="62">
        <v>7720.2482349234497</v>
      </c>
      <c r="X13" s="90">
        <v>10.109027231340001</v>
      </c>
      <c r="Y13" s="69">
        <v>780.44199639550982</v>
      </c>
      <c r="Z13" s="62">
        <v>6190.6100299657601</v>
      </c>
      <c r="AA13" s="62">
        <v>9249.8864398811493</v>
      </c>
    </row>
    <row r="14" spans="1:27" ht="11.25" customHeight="1" x14ac:dyDescent="0.2">
      <c r="A14" s="146" t="s">
        <v>504</v>
      </c>
      <c r="B14" s="146"/>
      <c r="C14" s="63">
        <v>54278.874522461389</v>
      </c>
      <c r="D14" s="89">
        <v>3.3735094761400002</v>
      </c>
      <c r="E14" s="91">
        <v>1831.102975555855</v>
      </c>
      <c r="F14" s="63">
        <v>50689.978638387911</v>
      </c>
      <c r="G14" s="63">
        <v>57867.770406534932</v>
      </c>
      <c r="H14" s="62">
        <v>32299.06017000676</v>
      </c>
      <c r="I14" s="90">
        <v>5.4442967925200003</v>
      </c>
      <c r="J14" s="69">
        <v>1758.456696850639</v>
      </c>
      <c r="K14" s="62">
        <v>28852.54837580624</v>
      </c>
      <c r="L14" s="62">
        <v>35745.571964207098</v>
      </c>
      <c r="M14" s="62">
        <v>33643.279746329194</v>
      </c>
      <c r="N14" s="90">
        <v>5.2408787270100001</v>
      </c>
      <c r="O14" s="69">
        <v>1763.2034912945064</v>
      </c>
      <c r="P14" s="62">
        <v>30187.46440597672</v>
      </c>
      <c r="Q14" s="62">
        <v>37099.095086681562</v>
      </c>
      <c r="R14" s="62">
        <v>9296.3462457211645</v>
      </c>
      <c r="S14" s="90">
        <v>11.75839650585</v>
      </c>
      <c r="T14" s="69">
        <v>1093.1012521282876</v>
      </c>
      <c r="U14" s="62">
        <v>7153.9071600941297</v>
      </c>
      <c r="V14" s="62">
        <v>11438.785331348179</v>
      </c>
      <c r="W14" s="62">
        <v>13972.81980490905</v>
      </c>
      <c r="X14" s="90">
        <v>9.3987409026899993</v>
      </c>
      <c r="Y14" s="69">
        <v>1313.2691302625203</v>
      </c>
      <c r="Z14" s="62">
        <v>11398.85960758635</v>
      </c>
      <c r="AA14" s="62">
        <v>16546.780002231772</v>
      </c>
    </row>
    <row r="15" spans="1:27" ht="11.25" customHeight="1" x14ac:dyDescent="0.2">
      <c r="A15" s="144" t="s">
        <v>505</v>
      </c>
      <c r="B15" s="144"/>
      <c r="C15" s="84">
        <v>113538.3461940649</v>
      </c>
      <c r="D15" s="95">
        <v>2.6011920367900001</v>
      </c>
      <c r="E15" s="96">
        <v>2953.3504199087506</v>
      </c>
      <c r="F15" s="84">
        <v>107749.88573731775</v>
      </c>
      <c r="G15" s="84">
        <v>119326.80665081223</v>
      </c>
      <c r="H15" s="83">
        <v>85856.595651345269</v>
      </c>
      <c r="I15" s="92">
        <v>3.4497764018299999</v>
      </c>
      <c r="J15" s="88">
        <v>2961.8605761925428</v>
      </c>
      <c r="K15" s="83">
        <v>80051.455594779007</v>
      </c>
      <c r="L15" s="83">
        <v>91661.735707911546</v>
      </c>
      <c r="M15" s="83">
        <v>65767.008355383485</v>
      </c>
      <c r="N15" s="92">
        <v>4.1404901654700002</v>
      </c>
      <c r="O15" s="88">
        <v>2723.0765130815803</v>
      </c>
      <c r="P15" s="83">
        <v>60429.876462596651</v>
      </c>
      <c r="Q15" s="83">
        <v>71104.140248169977</v>
      </c>
      <c r="R15" s="83">
        <v>17686.67874267248</v>
      </c>
      <c r="S15" s="92">
        <v>9.5306258566400004</v>
      </c>
      <c r="T15" s="88">
        <v>1685.6511774296307</v>
      </c>
      <c r="U15" s="83">
        <v>14382.863144412941</v>
      </c>
      <c r="V15" s="83">
        <v>20990.494340931979</v>
      </c>
      <c r="W15" s="83">
        <v>23329.388472871258</v>
      </c>
      <c r="X15" s="92">
        <v>8.2793326504800007</v>
      </c>
      <c r="Y15" s="88">
        <v>1931.5176769910736</v>
      </c>
      <c r="Z15" s="83">
        <v>19543.683390466362</v>
      </c>
      <c r="AA15" s="83">
        <v>27115.0935552761</v>
      </c>
    </row>
    <row r="16" spans="1:27" s="21" customFormat="1" ht="11.25" customHeight="1" x14ac:dyDescent="0.2"/>
    <row r="17" spans="1:78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78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78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78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78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78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78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78" s="21" customFormat="1" ht="11.25" customHeight="1" thickTop="1" x14ac:dyDescent="0.2"/>
    <row r="25" spans="1:78" s="33" customFormat="1" ht="11.25" customHeight="1" x14ac:dyDescent="0.2">
      <c r="A25" s="33" t="s">
        <v>607</v>
      </c>
    </row>
    <row r="26" spans="1:78" s="33" customFormat="1" ht="11.25" customHeight="1" x14ac:dyDescent="0.2">
      <c r="A26" s="9" t="s">
        <v>604</v>
      </c>
    </row>
    <row r="27" spans="1:78" s="33" customFormat="1" ht="11.25" customHeight="1" x14ac:dyDescent="0.2"/>
    <row r="28" spans="1:78" s="33" customFormat="1" ht="11.25" customHeight="1" x14ac:dyDescent="0.2"/>
    <row r="29" spans="1:78" s="33" customFormat="1" ht="11.25" customHeight="1" x14ac:dyDescent="0.2"/>
    <row r="30" spans="1:78" s="33" customFormat="1" ht="11.25" customHeight="1" x14ac:dyDescent="0.2"/>
    <row r="31" spans="1:78" s="15" customFormat="1" ht="11.25" customHeight="1" x14ac:dyDescent="0.25">
      <c r="H31" s="28" t="s">
        <v>520</v>
      </c>
      <c r="I31" s="28"/>
      <c r="J31" s="28"/>
      <c r="K31" s="28"/>
      <c r="L31" s="28"/>
    </row>
    <row r="32" spans="1:78" ht="11.25" customHeight="1" x14ac:dyDescent="0.2">
      <c r="C32" s="2"/>
      <c r="D32" s="2"/>
      <c r="E32" s="2"/>
      <c r="F32" s="2"/>
      <c r="G32" s="2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</row>
    <row r="33" spans="3:78" ht="11.25" customHeight="1" x14ac:dyDescent="0.2">
      <c r="C33" s="2"/>
      <c r="D33" s="2"/>
      <c r="E33" s="2"/>
      <c r="F33" s="2"/>
      <c r="G33" s="2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</row>
    <row r="34" spans="3:78" ht="11.25" customHeight="1" x14ac:dyDescent="0.2">
      <c r="C34" s="2"/>
      <c r="D34" s="2"/>
      <c r="E34" s="2"/>
      <c r="F34" s="2"/>
      <c r="G34" s="2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</row>
    <row r="35" spans="3:78" ht="11.25" customHeight="1" x14ac:dyDescent="0.2">
      <c r="C35" s="2"/>
      <c r="D35" s="2"/>
      <c r="E35" s="2"/>
      <c r="F35" s="2"/>
      <c r="G35" s="2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</row>
    <row r="36" spans="3:78" ht="11.25" customHeight="1" x14ac:dyDescent="0.2">
      <c r="C36" s="2"/>
      <c r="D36" s="2"/>
      <c r="E36" s="2"/>
      <c r="F36" s="2"/>
      <c r="G36" s="2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</row>
    <row r="37" spans="3:78" ht="11.25" customHeight="1" x14ac:dyDescent="0.2">
      <c r="C37" s="2"/>
      <c r="D37" s="2"/>
      <c r="E37" s="2"/>
      <c r="F37" s="2"/>
      <c r="G37" s="2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</row>
    <row r="38" spans="3:78" ht="11.25" customHeight="1" x14ac:dyDescent="0.2">
      <c r="C38" s="2"/>
      <c r="D38" s="2"/>
      <c r="E38" s="2"/>
      <c r="F38" s="2"/>
      <c r="G38" s="2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</row>
    <row r="39" spans="3:78" ht="11.25" customHeight="1" x14ac:dyDescent="0.2">
      <c r="C39" s="2"/>
      <c r="D39" s="2"/>
      <c r="E39" s="2"/>
      <c r="F39" s="2"/>
      <c r="G39" s="2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</row>
    <row r="40" spans="3:78" ht="11.25" customHeight="1" x14ac:dyDescent="0.2">
      <c r="C40" s="2"/>
      <c r="D40" s="2"/>
      <c r="E40" s="2"/>
      <c r="F40" s="2"/>
      <c r="G40" s="2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</row>
  </sheetData>
  <mergeCells count="4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W6:AA8"/>
    <mergeCell ref="W9:W10"/>
    <mergeCell ref="X9:X10"/>
    <mergeCell ref="Y9:Y10"/>
    <mergeCell ref="Z9:AA9"/>
    <mergeCell ref="A15:B15"/>
    <mergeCell ref="A11:B11"/>
    <mergeCell ref="A12:B12"/>
    <mergeCell ref="A13:B13"/>
    <mergeCell ref="A14:B14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"/>
  <dimension ref="A1:CX56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57" width="8.28515625" style="7" customWidth="1"/>
    <col min="58" max="16384" width="15.7109375" style="7"/>
  </cols>
  <sheetData>
    <row r="1" spans="1:57" ht="11.25" customHeight="1" x14ac:dyDescent="0.2">
      <c r="A1" s="1" t="s">
        <v>783</v>
      </c>
      <c r="B1" s="7"/>
      <c r="BA1" s="2"/>
      <c r="BB1" s="2"/>
      <c r="BC1" s="2"/>
      <c r="BD1" s="2"/>
      <c r="BE1" s="2" t="s">
        <v>369</v>
      </c>
    </row>
    <row r="2" spans="1:57" ht="11.25" customHeight="1" x14ac:dyDescent="0.2">
      <c r="A2" s="55" t="s">
        <v>546</v>
      </c>
    </row>
    <row r="3" spans="1:57" ht="11.25" customHeight="1" x14ac:dyDescent="0.2">
      <c r="A3" s="1" t="s">
        <v>506</v>
      </c>
    </row>
    <row r="4" spans="1:57" ht="11.25" customHeight="1" x14ac:dyDescent="0.2">
      <c r="A4" s="1"/>
    </row>
    <row r="5" spans="1:57" ht="11.25" customHeight="1" x14ac:dyDescent="0.2">
      <c r="A5" s="1"/>
    </row>
    <row r="6" spans="1:5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370</v>
      </c>
      <c r="I6" s="188"/>
      <c r="J6" s="188"/>
      <c r="K6" s="188"/>
      <c r="L6" s="188"/>
      <c r="M6" s="188" t="s">
        <v>371</v>
      </c>
      <c r="N6" s="188"/>
      <c r="O6" s="188"/>
      <c r="P6" s="188"/>
      <c r="Q6" s="188"/>
      <c r="R6" s="188" t="s">
        <v>372</v>
      </c>
      <c r="S6" s="188"/>
      <c r="T6" s="188"/>
      <c r="U6" s="188"/>
      <c r="V6" s="188"/>
      <c r="W6" s="188" t="s">
        <v>373</v>
      </c>
      <c r="X6" s="188"/>
      <c r="Y6" s="188"/>
      <c r="Z6" s="188"/>
      <c r="AA6" s="188"/>
      <c r="AB6" s="188" t="s">
        <v>374</v>
      </c>
      <c r="AC6" s="188"/>
      <c r="AD6" s="188"/>
      <c r="AE6" s="188"/>
      <c r="AF6" s="188"/>
      <c r="AG6" s="188" t="s">
        <v>375</v>
      </c>
      <c r="AH6" s="188"/>
      <c r="AI6" s="188"/>
      <c r="AJ6" s="188"/>
      <c r="AK6" s="188"/>
      <c r="AL6" s="188" t="s">
        <v>376</v>
      </c>
      <c r="AM6" s="188"/>
      <c r="AN6" s="188"/>
      <c r="AO6" s="188"/>
      <c r="AP6" s="188"/>
      <c r="AQ6" s="188" t="s">
        <v>167</v>
      </c>
      <c r="AR6" s="188"/>
      <c r="AS6" s="188"/>
      <c r="AT6" s="188"/>
      <c r="AU6" s="188"/>
      <c r="AV6" s="188" t="s">
        <v>377</v>
      </c>
      <c r="AW6" s="188"/>
      <c r="AX6" s="188"/>
      <c r="AY6" s="188"/>
      <c r="AZ6" s="188"/>
      <c r="BA6" s="188" t="s">
        <v>37</v>
      </c>
      <c r="BB6" s="188"/>
      <c r="BC6" s="188"/>
      <c r="BD6" s="188"/>
      <c r="BE6" s="188"/>
    </row>
    <row r="7" spans="1:5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</row>
    <row r="8" spans="1:5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</row>
    <row r="9" spans="1:5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55" t="s">
        <v>658</v>
      </c>
      <c r="BE9" s="155"/>
    </row>
    <row r="10" spans="1:5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</row>
    <row r="11" spans="1:57" s="6" customFormat="1" ht="11.25" customHeight="1" x14ac:dyDescent="0.2">
      <c r="A11" s="145" t="s">
        <v>1</v>
      </c>
      <c r="B11" s="145"/>
      <c r="C11" s="64">
        <v>185211.8353123852</v>
      </c>
      <c r="D11" s="94">
        <v>2.1397163608300001</v>
      </c>
      <c r="E11" s="68">
        <v>3963.0079423711459</v>
      </c>
      <c r="F11" s="64">
        <v>177444.48247489365</v>
      </c>
      <c r="G11" s="64">
        <v>192979.18814988047</v>
      </c>
      <c r="H11" s="64">
        <v>67336.210861157859</v>
      </c>
      <c r="I11" s="94">
        <v>4.4084105940800002</v>
      </c>
      <c r="J11" s="68">
        <v>2968.4566532562512</v>
      </c>
      <c r="K11" s="64">
        <v>61518.142731107531</v>
      </c>
      <c r="L11" s="64">
        <v>73154.27899120831</v>
      </c>
      <c r="M11" s="64">
        <v>13383.801612817941</v>
      </c>
      <c r="N11" s="94">
        <v>10.580519194540001</v>
      </c>
      <c r="O11" s="68">
        <v>1416.0756986027122</v>
      </c>
      <c r="P11" s="64">
        <v>10608.34424417431</v>
      </c>
      <c r="Q11" s="64">
        <v>16159.25898146158</v>
      </c>
      <c r="R11" s="64">
        <v>9824.4032126234288</v>
      </c>
      <c r="S11" s="94">
        <v>12.689821955099999</v>
      </c>
      <c r="T11" s="68">
        <v>1246.6992758330625</v>
      </c>
      <c r="U11" s="64">
        <v>7380.9175324385196</v>
      </c>
      <c r="V11" s="64">
        <v>12267.888892808331</v>
      </c>
      <c r="W11" s="64">
        <v>5160.4214588963396</v>
      </c>
      <c r="X11" s="94">
        <v>17.249751872200001</v>
      </c>
      <c r="Y11" s="68">
        <v>890.15989721958101</v>
      </c>
      <c r="Z11" s="64">
        <v>3415.7401198641401</v>
      </c>
      <c r="AA11" s="64">
        <v>6905.10279792855</v>
      </c>
      <c r="AB11" s="99">
        <v>992.52283881286598</v>
      </c>
      <c r="AC11" s="109">
        <v>32.347770410659997</v>
      </c>
      <c r="AD11" s="110">
        <v>321.05900917258128</v>
      </c>
      <c r="AE11" s="99">
        <v>363.25874392251001</v>
      </c>
      <c r="AF11" s="99">
        <v>1621.78693370322</v>
      </c>
      <c r="AG11" s="99">
        <v>673.67744729426511</v>
      </c>
      <c r="AH11" s="109">
        <v>53.801958810110001</v>
      </c>
      <c r="AI11" s="110">
        <v>362.4516627062693</v>
      </c>
      <c r="AJ11" s="99">
        <v>0</v>
      </c>
      <c r="AK11" s="99">
        <v>1384.0696523351901</v>
      </c>
      <c r="AL11" s="64">
        <v>32354.674546139631</v>
      </c>
      <c r="AM11" s="94">
        <v>6.4765222527999997</v>
      </c>
      <c r="AN11" s="68">
        <v>2095.4576968028919</v>
      </c>
      <c r="AO11" s="64">
        <v>28247.652929278789</v>
      </c>
      <c r="AP11" s="64">
        <v>36461.696163000408</v>
      </c>
      <c r="AQ11" s="64">
        <v>49469.098594948933</v>
      </c>
      <c r="AR11" s="94">
        <v>5.3394249240600002</v>
      </c>
      <c r="AS11" s="68">
        <v>2641.3653800887046</v>
      </c>
      <c r="AT11" s="64">
        <v>44292.117579964222</v>
      </c>
      <c r="AU11" s="64">
        <v>54646.079609933549</v>
      </c>
      <c r="AV11" s="64">
        <v>6010.2469396953729</v>
      </c>
      <c r="AW11" s="94">
        <v>16.91396153314</v>
      </c>
      <c r="AX11" s="68">
        <v>1016.5708554266622</v>
      </c>
      <c r="AY11" s="64">
        <v>4017.8046753261001</v>
      </c>
      <c r="AZ11" s="64">
        <v>8002.6892040646499</v>
      </c>
      <c r="BA11" s="99">
        <v>6.7778</v>
      </c>
      <c r="BB11" s="109">
        <v>96.863442603349995</v>
      </c>
      <c r="BC11" s="110">
        <v>6.5652104127699982</v>
      </c>
      <c r="BD11" s="99">
        <v>0</v>
      </c>
      <c r="BE11" s="99">
        <v>19.645375959959999</v>
      </c>
    </row>
    <row r="12" spans="1:57" ht="11.25" customHeight="1" x14ac:dyDescent="0.2">
      <c r="A12" s="146" t="s">
        <v>502</v>
      </c>
      <c r="B12" s="146"/>
      <c r="C12" s="63">
        <v>6952.0475030999314</v>
      </c>
      <c r="D12" s="89">
        <v>5.4141197960599996</v>
      </c>
      <c r="E12" s="91">
        <v>376.3921800969548</v>
      </c>
      <c r="F12" s="63">
        <v>6214.3323860474102</v>
      </c>
      <c r="G12" s="63">
        <v>7689.7626201524599</v>
      </c>
      <c r="H12" s="62">
        <v>2714.650680786453</v>
      </c>
      <c r="I12" s="90">
        <v>11.099213199479999</v>
      </c>
      <c r="J12" s="69">
        <v>301.3048666817221</v>
      </c>
      <c r="K12" s="62">
        <v>2124.1039937236501</v>
      </c>
      <c r="L12" s="62">
        <v>3305.19736784925</v>
      </c>
      <c r="M12" s="114">
        <v>736.39569556060462</v>
      </c>
      <c r="N12" s="115">
        <v>22.55043767854</v>
      </c>
      <c r="O12" s="116">
        <v>166.0604523948351</v>
      </c>
      <c r="P12" s="114">
        <v>410.92318961030998</v>
      </c>
      <c r="Q12" s="114">
        <v>1061.8682015109</v>
      </c>
      <c r="R12" s="103">
        <v>457.61443483600829</v>
      </c>
      <c r="S12" s="104">
        <v>33.464723715079998</v>
      </c>
      <c r="T12" s="105">
        <v>153.13940629820192</v>
      </c>
      <c r="U12" s="103">
        <v>157.46671387769001</v>
      </c>
      <c r="V12" s="103">
        <v>757.76215579432005</v>
      </c>
      <c r="W12" s="103">
        <v>355.7429120457179</v>
      </c>
      <c r="X12" s="104">
        <v>34.689852846660003</v>
      </c>
      <c r="Y12" s="105">
        <v>123.4066927010863</v>
      </c>
      <c r="Z12" s="103">
        <v>113.87023890039001</v>
      </c>
      <c r="AA12" s="103">
        <v>597.61558519104005</v>
      </c>
      <c r="AB12" s="103">
        <v>144.33366021505381</v>
      </c>
      <c r="AC12" s="104">
        <v>48.529739846209999</v>
      </c>
      <c r="AD12" s="105">
        <v>70.044749812872382</v>
      </c>
      <c r="AE12" s="103">
        <v>7.0484732757100002</v>
      </c>
      <c r="AF12" s="103">
        <v>281.61884715439999</v>
      </c>
      <c r="AG12" s="103">
        <v>39.8745519946171</v>
      </c>
      <c r="AH12" s="104">
        <v>98.243991571289996</v>
      </c>
      <c r="AI12" s="105">
        <v>39.174351500679855</v>
      </c>
      <c r="AJ12" s="103">
        <v>0</v>
      </c>
      <c r="AK12" s="103">
        <v>116.65487005366001</v>
      </c>
      <c r="AL12" s="114">
        <v>806.74447672887413</v>
      </c>
      <c r="AM12" s="115">
        <v>21.33370241135</v>
      </c>
      <c r="AN12" s="116">
        <v>172.10846588531203</v>
      </c>
      <c r="AO12" s="114">
        <v>469.41808215922998</v>
      </c>
      <c r="AP12" s="114">
        <v>1144.0708712985199</v>
      </c>
      <c r="AQ12" s="62">
        <v>1529.1054259556499</v>
      </c>
      <c r="AR12" s="90">
        <v>15.08547036153</v>
      </c>
      <c r="AS12" s="69">
        <v>230.6727458290602</v>
      </c>
      <c r="AT12" s="62">
        <v>1076.9951519157401</v>
      </c>
      <c r="AU12" s="62">
        <v>1981.21569999556</v>
      </c>
      <c r="AV12" s="103">
        <v>160.80786497695851</v>
      </c>
      <c r="AW12" s="104">
        <v>46.125862993479998</v>
      </c>
      <c r="AX12" s="105">
        <v>74.174015482020138</v>
      </c>
      <c r="AY12" s="103">
        <v>15.429466043490001</v>
      </c>
      <c r="AZ12" s="103">
        <v>306.18626391043</v>
      </c>
      <c r="BA12" s="103">
        <v>6.7778</v>
      </c>
      <c r="BB12" s="104">
        <v>93.674591666850006</v>
      </c>
      <c r="BC12" s="105">
        <v>6.349076473996023</v>
      </c>
      <c r="BD12" s="103">
        <v>0</v>
      </c>
      <c r="BE12" s="103">
        <v>19.221761224120002</v>
      </c>
    </row>
    <row r="13" spans="1:57" ht="11.25" customHeight="1" x14ac:dyDescent="0.2">
      <c r="A13" s="146" t="s">
        <v>503</v>
      </c>
      <c r="B13" s="146"/>
      <c r="C13" s="63">
        <v>26019.281792294682</v>
      </c>
      <c r="D13" s="89">
        <v>3.9639974537599998</v>
      </c>
      <c r="E13" s="91">
        <v>1031.4036677335876</v>
      </c>
      <c r="F13" s="63">
        <v>23997.76775001434</v>
      </c>
      <c r="G13" s="63">
        <v>28040.795834574928</v>
      </c>
      <c r="H13" s="62">
        <v>11032.91818147615</v>
      </c>
      <c r="I13" s="90">
        <v>7.9967838334500003</v>
      </c>
      <c r="J13" s="69">
        <v>882.27861749414808</v>
      </c>
      <c r="K13" s="62">
        <v>9303.6838668578694</v>
      </c>
      <c r="L13" s="62">
        <v>12762.152496094421</v>
      </c>
      <c r="M13" s="114">
        <v>1789.6564981993581</v>
      </c>
      <c r="N13" s="115">
        <v>21.453411607069999</v>
      </c>
      <c r="O13" s="116">
        <v>383.94237491138801</v>
      </c>
      <c r="P13" s="114">
        <v>1037.1432712342801</v>
      </c>
      <c r="Q13" s="114">
        <v>2542.16972516443</v>
      </c>
      <c r="R13" s="114">
        <v>1016.573029471132</v>
      </c>
      <c r="S13" s="115">
        <v>25.08110511317</v>
      </c>
      <c r="T13" s="116">
        <v>254.9677500738344</v>
      </c>
      <c r="U13" s="114">
        <v>516.84542210721997</v>
      </c>
      <c r="V13" s="114">
        <v>1516.30063683504</v>
      </c>
      <c r="W13" s="114">
        <v>1092.151153107545</v>
      </c>
      <c r="X13" s="115">
        <v>28.698404086610001</v>
      </c>
      <c r="Y13" s="116">
        <v>313.4299511554172</v>
      </c>
      <c r="Z13" s="114">
        <v>477.83973716679998</v>
      </c>
      <c r="AA13" s="114">
        <v>1706.4625690482901</v>
      </c>
      <c r="AB13" s="103">
        <v>113.11467314222109</v>
      </c>
      <c r="AC13" s="104">
        <v>76.259841271539997</v>
      </c>
      <c r="AD13" s="105">
        <v>86.261070193082844</v>
      </c>
      <c r="AE13" s="103">
        <v>0</v>
      </c>
      <c r="AF13" s="103">
        <v>282.18326398853998</v>
      </c>
      <c r="AG13" s="103">
        <v>16.4038</v>
      </c>
      <c r="AH13" s="104">
        <v>96.3755132199</v>
      </c>
      <c r="AI13" s="105">
        <v>15.8092464375666</v>
      </c>
      <c r="AJ13" s="103">
        <v>0</v>
      </c>
      <c r="AK13" s="103">
        <v>47.389353640350002</v>
      </c>
      <c r="AL13" s="62">
        <v>4343.8793421686696</v>
      </c>
      <c r="AM13" s="90">
        <v>11.68926834963</v>
      </c>
      <c r="AN13" s="69">
        <v>507.76771309008069</v>
      </c>
      <c r="AO13" s="62">
        <v>3348.6729119998699</v>
      </c>
      <c r="AP13" s="62">
        <v>5339.0857723374702</v>
      </c>
      <c r="AQ13" s="62">
        <v>5775.1916574954284</v>
      </c>
      <c r="AR13" s="90">
        <v>10.47010469059</v>
      </c>
      <c r="AS13" s="69">
        <v>604.66861262184921</v>
      </c>
      <c r="AT13" s="62">
        <v>4590.0629541748303</v>
      </c>
      <c r="AU13" s="62">
        <v>6960.3203608160202</v>
      </c>
      <c r="AV13" s="114">
        <v>839.39345723411986</v>
      </c>
      <c r="AW13" s="115">
        <v>26.68826085437</v>
      </c>
      <c r="AX13" s="116">
        <v>224.0195154611547</v>
      </c>
      <c r="AY13" s="114">
        <v>400.32327509615999</v>
      </c>
      <c r="AZ13" s="114">
        <v>1278.46363937208</v>
      </c>
      <c r="BA13" s="62">
        <v>0</v>
      </c>
      <c r="BB13" s="62" t="s">
        <v>678</v>
      </c>
      <c r="BC13" s="62" t="s">
        <v>678</v>
      </c>
      <c r="BD13" s="62" t="s">
        <v>678</v>
      </c>
      <c r="BE13" s="62" t="s">
        <v>678</v>
      </c>
    </row>
    <row r="14" spans="1:57" ht="11.25" customHeight="1" x14ac:dyDescent="0.2">
      <c r="A14" s="146" t="s">
        <v>504</v>
      </c>
      <c r="B14" s="146"/>
      <c r="C14" s="63">
        <v>51423.126549038017</v>
      </c>
      <c r="D14" s="89">
        <v>3.5492182352400001</v>
      </c>
      <c r="E14" s="91">
        <v>1825.1189846064503</v>
      </c>
      <c r="F14" s="63">
        <v>47845.959071709149</v>
      </c>
      <c r="G14" s="63">
        <v>55000.294026366857</v>
      </c>
      <c r="H14" s="62">
        <v>17039.00467098497</v>
      </c>
      <c r="I14" s="90">
        <v>8.3985404852999999</v>
      </c>
      <c r="J14" s="69">
        <v>1431.0277055850829</v>
      </c>
      <c r="K14" s="62">
        <v>14234.241907159279</v>
      </c>
      <c r="L14" s="62">
        <v>19843.76743481063</v>
      </c>
      <c r="M14" s="62">
        <v>4078.2208605228789</v>
      </c>
      <c r="N14" s="90">
        <v>19.346404790880001</v>
      </c>
      <c r="O14" s="69">
        <v>788.9891159427857</v>
      </c>
      <c r="P14" s="62">
        <v>2531.8306090809601</v>
      </c>
      <c r="Q14" s="62">
        <v>5624.6111119647903</v>
      </c>
      <c r="R14" s="114">
        <v>2553.250524706476</v>
      </c>
      <c r="S14" s="115">
        <v>23.751660068100001</v>
      </c>
      <c r="T14" s="116">
        <v>606.43938531523349</v>
      </c>
      <c r="U14" s="114">
        <v>1364.6511706820399</v>
      </c>
      <c r="V14" s="114">
        <v>3741.8498787309099</v>
      </c>
      <c r="W14" s="103">
        <v>1163.258800632934</v>
      </c>
      <c r="X14" s="104">
        <v>36.671376574180002</v>
      </c>
      <c r="Y14" s="105">
        <v>426.58301531237936</v>
      </c>
      <c r="Z14" s="103">
        <v>327.17145420420002</v>
      </c>
      <c r="AA14" s="103">
        <v>1999.3461470616701</v>
      </c>
      <c r="AB14" s="103">
        <v>401.153240590726</v>
      </c>
      <c r="AC14" s="104">
        <v>57.073064762100003</v>
      </c>
      <c r="AD14" s="105">
        <v>228.95044879761079</v>
      </c>
      <c r="AE14" s="103">
        <v>0</v>
      </c>
      <c r="AF14" s="103">
        <v>849.88787447830998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  <c r="AL14" s="62">
        <v>9719.4919186438437</v>
      </c>
      <c r="AM14" s="90">
        <v>11.82100998554</v>
      </c>
      <c r="AN14" s="69">
        <v>1148.9421102465672</v>
      </c>
      <c r="AO14" s="62">
        <v>7467.6067622391902</v>
      </c>
      <c r="AP14" s="62">
        <v>11971.377075048509</v>
      </c>
      <c r="AQ14" s="62">
        <v>13885.255524841939</v>
      </c>
      <c r="AR14" s="90">
        <v>9.9974948995199995</v>
      </c>
      <c r="AS14" s="69">
        <v>1388.1777128817519</v>
      </c>
      <c r="AT14" s="62">
        <v>11164.477203452599</v>
      </c>
      <c r="AU14" s="62">
        <v>16606.03384623129</v>
      </c>
      <c r="AV14" s="114">
        <v>2583.491008114227</v>
      </c>
      <c r="AW14" s="115">
        <v>26.874893330799999</v>
      </c>
      <c r="AX14" s="116">
        <v>694.31045264146462</v>
      </c>
      <c r="AY14" s="114">
        <v>1222.66752684729</v>
      </c>
      <c r="AZ14" s="114">
        <v>3944.31448938116</v>
      </c>
      <c r="BA14" s="62">
        <v>0</v>
      </c>
      <c r="BB14" s="62" t="s">
        <v>678</v>
      </c>
      <c r="BC14" s="62" t="s">
        <v>678</v>
      </c>
      <c r="BD14" s="62" t="s">
        <v>678</v>
      </c>
      <c r="BE14" s="62" t="s">
        <v>678</v>
      </c>
    </row>
    <row r="15" spans="1:57" ht="11.25" customHeight="1" x14ac:dyDescent="0.2">
      <c r="A15" s="144" t="s">
        <v>505</v>
      </c>
      <c r="B15" s="144"/>
      <c r="C15" s="84">
        <v>100817.3794679541</v>
      </c>
      <c r="D15" s="95">
        <v>2.9801974571100001</v>
      </c>
      <c r="E15" s="96">
        <v>3004.5569792285391</v>
      </c>
      <c r="F15" s="84">
        <v>94928.555999167816</v>
      </c>
      <c r="G15" s="84">
        <v>106706.20293674027</v>
      </c>
      <c r="H15" s="83">
        <v>36549.637327910372</v>
      </c>
      <c r="I15" s="92">
        <v>6.5300237673100003</v>
      </c>
      <c r="J15" s="88">
        <v>2386.7000043765679</v>
      </c>
      <c r="K15" s="83">
        <v>31871.791277430792</v>
      </c>
      <c r="L15" s="83">
        <v>41227.483378389858</v>
      </c>
      <c r="M15" s="83">
        <v>6779.5285585350994</v>
      </c>
      <c r="N15" s="92">
        <v>16.166848215209999</v>
      </c>
      <c r="O15" s="88">
        <v>1096.0360917650016</v>
      </c>
      <c r="P15" s="83">
        <v>4631.3372929197203</v>
      </c>
      <c r="Q15" s="83">
        <v>8927.7198241504793</v>
      </c>
      <c r="R15" s="83">
        <v>5796.96522360981</v>
      </c>
      <c r="S15" s="92">
        <v>18.046842712949999</v>
      </c>
      <c r="T15" s="88">
        <v>1046.1691960290057</v>
      </c>
      <c r="U15" s="83">
        <v>3746.5112776577898</v>
      </c>
      <c r="V15" s="83">
        <v>7847.4191695618301</v>
      </c>
      <c r="W15" s="117">
        <v>2549.268593110145</v>
      </c>
      <c r="X15" s="118">
        <v>27.685145645030001</v>
      </c>
      <c r="Y15" s="119">
        <v>705.76872288558047</v>
      </c>
      <c r="Z15" s="117">
        <v>1165.98731483962</v>
      </c>
      <c r="AA15" s="117">
        <v>3932.5498713806801</v>
      </c>
      <c r="AB15" s="106">
        <v>333.92126486486512</v>
      </c>
      <c r="AC15" s="107">
        <v>58.751748631760002</v>
      </c>
      <c r="AD15" s="108">
        <v>196.18458216140115</v>
      </c>
      <c r="AE15" s="106">
        <v>0</v>
      </c>
      <c r="AF15" s="106">
        <v>718.43598022323999</v>
      </c>
      <c r="AG15" s="106">
        <v>617.39909529964802</v>
      </c>
      <c r="AH15" s="107">
        <v>58.343477071460001</v>
      </c>
      <c r="AI15" s="108">
        <v>360.21209960552841</v>
      </c>
      <c r="AJ15" s="106">
        <v>0</v>
      </c>
      <c r="AK15" s="106">
        <v>1323.4018373220199</v>
      </c>
      <c r="AL15" s="83">
        <v>17484.55880859818</v>
      </c>
      <c r="AM15" s="92">
        <v>9.4246698931899999</v>
      </c>
      <c r="AN15" s="88">
        <v>1647.8619499915935</v>
      </c>
      <c r="AO15" s="83">
        <v>14254.808735120811</v>
      </c>
      <c r="AP15" s="83">
        <v>20714.308882075558</v>
      </c>
      <c r="AQ15" s="83">
        <v>28279.545986655841</v>
      </c>
      <c r="AR15" s="92">
        <v>7.4324171166899999</v>
      </c>
      <c r="AS15" s="88">
        <v>2101.8538164346478</v>
      </c>
      <c r="AT15" s="83">
        <v>24159.98820567596</v>
      </c>
      <c r="AU15" s="83">
        <v>32399.103767635679</v>
      </c>
      <c r="AV15" s="117">
        <v>2426.5546093700659</v>
      </c>
      <c r="AW15" s="118">
        <v>28.847922871480002</v>
      </c>
      <c r="AX15" s="119">
        <v>700.01060214534357</v>
      </c>
      <c r="AY15" s="117">
        <v>1054.5590403690301</v>
      </c>
      <c r="AZ15" s="117">
        <v>3798.5501783711002</v>
      </c>
      <c r="BA15" s="83">
        <v>0</v>
      </c>
      <c r="BB15" s="83" t="s">
        <v>678</v>
      </c>
      <c r="BC15" s="83" t="s">
        <v>678</v>
      </c>
      <c r="BD15" s="83" t="s">
        <v>678</v>
      </c>
      <c r="BE15" s="83" t="s">
        <v>678</v>
      </c>
    </row>
    <row r="16" spans="1:57" s="21" customFormat="1" ht="11.25" customHeight="1" x14ac:dyDescent="0.2"/>
    <row r="17" spans="1:10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10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10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10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10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10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10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102" s="21" customFormat="1" ht="11.25" customHeight="1" thickTop="1" x14ac:dyDescent="0.2"/>
    <row r="25" spans="1:102" s="33" customFormat="1" ht="11.25" customHeight="1" x14ac:dyDescent="0.2">
      <c r="A25" s="9" t="s">
        <v>604</v>
      </c>
    </row>
    <row r="26" spans="1:102" s="33" customFormat="1" ht="11.25" customHeight="1" x14ac:dyDescent="0.2"/>
    <row r="27" spans="1:102" s="33" customFormat="1" ht="11.25" customHeight="1" x14ac:dyDescent="0.2"/>
    <row r="28" spans="1:102" s="33" customFormat="1" ht="11.25" customHeight="1" x14ac:dyDescent="0.2"/>
    <row r="29" spans="1:102" s="33" customFormat="1" ht="11.25" customHeight="1" x14ac:dyDescent="0.2"/>
    <row r="30" spans="1:102" s="33" customFormat="1" ht="11.25" customHeight="1" x14ac:dyDescent="0.2"/>
    <row r="31" spans="1:102" s="15" customFormat="1" ht="11.25" customHeight="1" x14ac:dyDescent="0.25">
      <c r="H31" s="28" t="s">
        <v>520</v>
      </c>
      <c r="I31" s="28"/>
      <c r="J31" s="28"/>
      <c r="K31" s="28"/>
      <c r="L31" s="28"/>
    </row>
    <row r="32" spans="1:10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3:10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</row>
    <row r="34" spans="3:10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3:10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3:10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</row>
    <row r="37" spans="3:10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</row>
    <row r="38" spans="3:10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3:10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3:10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50" spans="3:102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3:102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</row>
    <row r="52" spans="3:102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3:102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  <row r="54" spans="3:102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</row>
    <row r="55" spans="3:102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</row>
    <row r="56" spans="3:102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</row>
  </sheetData>
  <mergeCells count="7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BA6:BE8"/>
    <mergeCell ref="BA9:BA10"/>
    <mergeCell ref="BB9:BB10"/>
    <mergeCell ref="BC9:BC10"/>
    <mergeCell ref="BD9:BE9"/>
    <mergeCell ref="A13:B13"/>
    <mergeCell ref="A14:B14"/>
    <mergeCell ref="A15:B15"/>
    <mergeCell ref="AV6:AZ8"/>
    <mergeCell ref="AV9:AV10"/>
    <mergeCell ref="AW9:AW10"/>
    <mergeCell ref="AX9:AX10"/>
    <mergeCell ref="AY9:AZ9"/>
    <mergeCell ref="AQ6:AU8"/>
    <mergeCell ref="AQ9:AQ10"/>
    <mergeCell ref="AR9:AR10"/>
    <mergeCell ref="A11:B11"/>
    <mergeCell ref="A12:B12"/>
    <mergeCell ref="AS9:AS10"/>
    <mergeCell ref="AT9:AU9"/>
    <mergeCell ref="AL6:AP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/>
  <dimension ref="A1:BR55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7" customWidth="1"/>
    <col min="18" max="16384" width="15.7109375" style="7"/>
  </cols>
  <sheetData>
    <row r="1" spans="1:17" ht="11.25" customHeight="1" x14ac:dyDescent="0.2">
      <c r="A1" s="1" t="s">
        <v>784</v>
      </c>
      <c r="B1" s="7"/>
      <c r="M1" s="2"/>
      <c r="N1" s="2"/>
      <c r="O1" s="2"/>
      <c r="P1" s="2"/>
      <c r="Q1" s="2" t="s">
        <v>8</v>
      </c>
    </row>
    <row r="2" spans="1:17" ht="11.25" customHeight="1" x14ac:dyDescent="0.2">
      <c r="A2" s="55" t="s">
        <v>641</v>
      </c>
    </row>
    <row r="3" spans="1:17" ht="11.25" customHeight="1" x14ac:dyDescent="0.2">
      <c r="A3" s="55" t="s">
        <v>506</v>
      </c>
    </row>
    <row r="4" spans="1:17" ht="11.25" customHeight="1" x14ac:dyDescent="0.2">
      <c r="A4" s="55"/>
    </row>
    <row r="5" spans="1:17" ht="11.25" customHeight="1" x14ac:dyDescent="0.2">
      <c r="A5" s="55"/>
    </row>
    <row r="6" spans="1:1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159</v>
      </c>
      <c r="I6" s="188"/>
      <c r="J6" s="188"/>
      <c r="K6" s="188"/>
      <c r="L6" s="188"/>
      <c r="M6" s="188" t="s">
        <v>160</v>
      </c>
      <c r="N6" s="188"/>
      <c r="O6" s="188"/>
      <c r="P6" s="188"/>
      <c r="Q6" s="188"/>
    </row>
    <row r="7" spans="1:1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</row>
    <row r="8" spans="1:1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</row>
    <row r="9" spans="1:1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55" t="s">
        <v>658</v>
      </c>
      <c r="Q9" s="155"/>
    </row>
    <row r="10" spans="1:1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</row>
    <row r="11" spans="1:17" s="6" customFormat="1" ht="11.25" customHeight="1" x14ac:dyDescent="0.2">
      <c r="A11" s="145" t="s">
        <v>1</v>
      </c>
      <c r="B11" s="145"/>
      <c r="C11" s="64">
        <v>6246.2525203607984</v>
      </c>
      <c r="D11" s="94">
        <v>14.471499698120001</v>
      </c>
      <c r="E11" s="68">
        <v>903.92641462753022</v>
      </c>
      <c r="F11" s="64">
        <v>4474.5893030164698</v>
      </c>
      <c r="G11" s="64">
        <v>8017.9157377051297</v>
      </c>
      <c r="H11" s="120">
        <v>2307.0135254274392</v>
      </c>
      <c r="I11" s="121">
        <v>23.4352401911</v>
      </c>
      <c r="J11" s="122">
        <v>540.65416092500845</v>
      </c>
      <c r="K11" s="120">
        <v>1247.3508419227301</v>
      </c>
      <c r="L11" s="120">
        <v>3366.6762089321501</v>
      </c>
      <c r="M11" s="64">
        <v>3939.2389949333592</v>
      </c>
      <c r="N11" s="94">
        <v>18.497069197249999</v>
      </c>
      <c r="O11" s="68">
        <v>728.64376273785479</v>
      </c>
      <c r="P11" s="64">
        <v>2511.12346240745</v>
      </c>
      <c r="Q11" s="64">
        <v>5367.3545274592598</v>
      </c>
    </row>
    <row r="12" spans="1:17" ht="11.25" customHeight="1" x14ac:dyDescent="0.2">
      <c r="A12" s="146" t="s">
        <v>502</v>
      </c>
      <c r="B12" s="146"/>
      <c r="C12" s="125">
        <v>427.94742001897532</v>
      </c>
      <c r="D12" s="126">
        <v>28.284543907930001</v>
      </c>
      <c r="E12" s="127">
        <v>121.04297591810857</v>
      </c>
      <c r="F12" s="125">
        <v>190.70754663794</v>
      </c>
      <c r="G12" s="125">
        <v>665.18729340001005</v>
      </c>
      <c r="H12" s="103">
        <v>148.6059435483871</v>
      </c>
      <c r="I12" s="104">
        <v>47.537279228229998</v>
      </c>
      <c r="J12" s="105">
        <v>70.643222334346731</v>
      </c>
      <c r="K12" s="103">
        <v>10.14777202122</v>
      </c>
      <c r="L12" s="103">
        <v>287.06411507555998</v>
      </c>
      <c r="M12" s="103">
        <v>279.34147647058819</v>
      </c>
      <c r="N12" s="104">
        <v>35.675231445309997</v>
      </c>
      <c r="O12" s="105">
        <v>99.655718253624244</v>
      </c>
      <c r="P12" s="103">
        <v>84.019857840019995</v>
      </c>
      <c r="Q12" s="103">
        <v>474.66309510116002</v>
      </c>
    </row>
    <row r="13" spans="1:17" ht="11.25" customHeight="1" x14ac:dyDescent="0.2">
      <c r="A13" s="146" t="s">
        <v>503</v>
      </c>
      <c r="B13" s="146"/>
      <c r="C13" s="125">
        <v>1140.49768156714</v>
      </c>
      <c r="D13" s="126">
        <v>26.113575935490001</v>
      </c>
      <c r="E13" s="127">
        <v>297.82472811852529</v>
      </c>
      <c r="F13" s="125">
        <v>556.77194074940996</v>
      </c>
      <c r="G13" s="125">
        <v>1724.22342238487</v>
      </c>
      <c r="H13" s="103">
        <v>542.59315511891361</v>
      </c>
      <c r="I13" s="104">
        <v>41.960293968270001</v>
      </c>
      <c r="J13" s="105">
        <v>227.67368293961272</v>
      </c>
      <c r="K13" s="103">
        <v>96.360936329690006</v>
      </c>
      <c r="L13" s="103">
        <v>988.82537390813002</v>
      </c>
      <c r="M13" s="103">
        <v>597.9045264482271</v>
      </c>
      <c r="N13" s="104">
        <v>32.562904955020002</v>
      </c>
      <c r="O13" s="105">
        <v>194.69508266908477</v>
      </c>
      <c r="P13" s="103">
        <v>216.30917644978001</v>
      </c>
      <c r="Q13" s="103">
        <v>979.49987644666999</v>
      </c>
    </row>
    <row r="14" spans="1:17" ht="11.25" customHeight="1" x14ac:dyDescent="0.2">
      <c r="A14" s="146" t="s">
        <v>504</v>
      </c>
      <c r="B14" s="146"/>
      <c r="C14" s="125">
        <v>1864.8106265498991</v>
      </c>
      <c r="D14" s="126">
        <v>27.13992411645</v>
      </c>
      <c r="E14" s="127">
        <v>506.10818896118127</v>
      </c>
      <c r="F14" s="125">
        <v>872.85680390521998</v>
      </c>
      <c r="G14" s="125">
        <v>2856.7644491945798</v>
      </c>
      <c r="H14" s="103">
        <v>242.8961550156526</v>
      </c>
      <c r="I14" s="104">
        <v>54.228273644520002</v>
      </c>
      <c r="J14" s="105">
        <v>131.71839161391262</v>
      </c>
      <c r="K14" s="103">
        <v>0</v>
      </c>
      <c r="L14" s="103">
        <v>501.05945868046001</v>
      </c>
      <c r="M14" s="103">
        <v>1621.9144715342461</v>
      </c>
      <c r="N14" s="104">
        <v>30.178805169149999</v>
      </c>
      <c r="O14" s="105">
        <v>489.47440837451376</v>
      </c>
      <c r="P14" s="103">
        <v>662.56225976617998</v>
      </c>
      <c r="Q14" s="103">
        <v>2581.26668330232</v>
      </c>
    </row>
    <row r="15" spans="1:17" ht="11.25" customHeight="1" x14ac:dyDescent="0.2">
      <c r="A15" s="144" t="s">
        <v>505</v>
      </c>
      <c r="B15" s="144"/>
      <c r="C15" s="134">
        <v>2812.996792224782</v>
      </c>
      <c r="D15" s="135">
        <v>24.075519411369999</v>
      </c>
      <c r="E15" s="136">
        <v>677.24358875338453</v>
      </c>
      <c r="F15" s="134">
        <v>1485.62374950753</v>
      </c>
      <c r="G15" s="134">
        <v>4140.3698349420401</v>
      </c>
      <c r="H15" s="106">
        <v>1372.918271744486</v>
      </c>
      <c r="I15" s="107">
        <v>34.034534515410002</v>
      </c>
      <c r="J15" s="108">
        <v>467.26634306521993</v>
      </c>
      <c r="K15" s="106">
        <v>457.09306814894001</v>
      </c>
      <c r="L15" s="106">
        <v>2288.7434753400298</v>
      </c>
      <c r="M15" s="106">
        <v>1440.0785204802969</v>
      </c>
      <c r="N15" s="107">
        <v>34.281934478990003</v>
      </c>
      <c r="O15" s="108">
        <v>493.68677483700196</v>
      </c>
      <c r="P15" s="106">
        <v>472.47022215606</v>
      </c>
      <c r="Q15" s="106">
        <v>2407.68681880453</v>
      </c>
    </row>
    <row r="16" spans="1:17" s="21" customFormat="1" ht="11.25" customHeight="1" x14ac:dyDescent="0.2"/>
    <row r="17" spans="1:70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70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70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70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70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70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70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70" s="21" customFormat="1" ht="11.25" customHeight="1" thickTop="1" x14ac:dyDescent="0.2"/>
    <row r="25" spans="1:70" s="33" customFormat="1" ht="11.25" customHeight="1" x14ac:dyDescent="0.2">
      <c r="A25" s="9" t="s">
        <v>604</v>
      </c>
    </row>
    <row r="26" spans="1:70" s="33" customFormat="1" ht="11.25" customHeight="1" x14ac:dyDescent="0.2"/>
    <row r="27" spans="1:70" s="33" customFormat="1" ht="11.25" customHeight="1" x14ac:dyDescent="0.2"/>
    <row r="28" spans="1:70" s="33" customFormat="1" ht="11.25" customHeight="1" x14ac:dyDescent="0.2"/>
    <row r="29" spans="1:70" s="33" customFormat="1" ht="11.25" customHeight="1" x14ac:dyDescent="0.2"/>
    <row r="30" spans="1:70" s="33" customFormat="1" ht="11.25" customHeight="1" x14ac:dyDescent="0.2"/>
    <row r="31" spans="1:70" s="15" customFormat="1" ht="11.25" customHeight="1" x14ac:dyDescent="0.25">
      <c r="H31" s="28" t="s">
        <v>520</v>
      </c>
      <c r="I31" s="28"/>
      <c r="J31" s="28"/>
      <c r="K31" s="28"/>
      <c r="L31" s="28"/>
    </row>
    <row r="32" spans="1:70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</row>
    <row r="33" spans="3:70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</row>
    <row r="34" spans="3:70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</row>
    <row r="35" spans="3:70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</row>
    <row r="36" spans="3:70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</row>
    <row r="37" spans="3:70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</row>
    <row r="38" spans="3:70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</row>
    <row r="39" spans="3:70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</row>
    <row r="40" spans="3:70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</row>
    <row r="50" spans="3:70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</row>
    <row r="51" spans="3:70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</row>
    <row r="52" spans="3:70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</row>
    <row r="53" spans="3:70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</row>
    <row r="54" spans="3:70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</row>
    <row r="55" spans="3:70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</row>
  </sheetData>
  <mergeCells count="3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M6:Q8"/>
    <mergeCell ref="M9:M10"/>
    <mergeCell ref="N9:N10"/>
    <mergeCell ref="O9:O10"/>
    <mergeCell ref="P9:Q9"/>
    <mergeCell ref="A15:B15"/>
    <mergeCell ref="A11:B11"/>
    <mergeCell ref="A12:B12"/>
    <mergeCell ref="A13:B13"/>
    <mergeCell ref="A14:B14"/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/>
  <dimension ref="A1:BJ57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7" customWidth="1"/>
    <col min="8" max="16384" width="15.7109375" style="9"/>
  </cols>
  <sheetData>
    <row r="1" spans="1:7" s="21" customFormat="1" ht="11.25" customHeight="1" x14ac:dyDescent="0.2">
      <c r="A1" s="1" t="s">
        <v>785</v>
      </c>
      <c r="B1" s="7"/>
      <c r="C1" s="2"/>
      <c r="D1" s="2"/>
      <c r="E1" s="2"/>
      <c r="F1" s="2"/>
      <c r="G1" s="2" t="s">
        <v>306</v>
      </c>
    </row>
    <row r="2" spans="1:7" ht="11.25" customHeight="1" x14ac:dyDescent="0.2">
      <c r="A2" s="55" t="s">
        <v>576</v>
      </c>
    </row>
    <row r="3" spans="1:7" ht="11.25" customHeight="1" x14ac:dyDescent="0.2">
      <c r="A3" s="1" t="s">
        <v>506</v>
      </c>
    </row>
    <row r="4" spans="1:7" ht="11.25" customHeight="1" x14ac:dyDescent="0.2">
      <c r="A4" s="1"/>
    </row>
    <row r="5" spans="1:7" ht="11.25" customHeight="1" x14ac:dyDescent="0.2">
      <c r="A5" s="1"/>
    </row>
    <row r="6" spans="1:7" s="16" customFormat="1" ht="11.25" customHeight="1" x14ac:dyDescent="0.2">
      <c r="A6" s="150" t="s">
        <v>501</v>
      </c>
      <c r="B6" s="150"/>
      <c r="C6" s="188" t="s">
        <v>161</v>
      </c>
      <c r="D6" s="188"/>
      <c r="E6" s="188"/>
      <c r="F6" s="188"/>
      <c r="G6" s="188"/>
    </row>
    <row r="7" spans="1:7" s="16" customFormat="1" ht="11.25" customHeight="1" x14ac:dyDescent="0.2">
      <c r="A7" s="151"/>
      <c r="B7" s="151"/>
      <c r="C7" s="189"/>
      <c r="D7" s="189"/>
      <c r="E7" s="189"/>
      <c r="F7" s="189"/>
      <c r="G7" s="189"/>
    </row>
    <row r="8" spans="1:7" s="16" customFormat="1" ht="11.25" customHeight="1" x14ac:dyDescent="0.2">
      <c r="A8" s="151"/>
      <c r="B8" s="151"/>
      <c r="C8" s="183"/>
      <c r="D8" s="183"/>
      <c r="E8" s="183"/>
      <c r="F8" s="183"/>
      <c r="G8" s="183"/>
    </row>
    <row r="9" spans="1:7" s="16" customFormat="1" ht="22.15" customHeight="1" x14ac:dyDescent="0.2">
      <c r="A9" s="151"/>
      <c r="B9" s="151"/>
      <c r="C9" s="153" t="s">
        <v>655</v>
      </c>
      <c r="D9" s="153" t="s">
        <v>656</v>
      </c>
      <c r="E9" s="153" t="s">
        <v>657</v>
      </c>
      <c r="F9" s="155" t="s">
        <v>658</v>
      </c>
      <c r="G9" s="155"/>
    </row>
    <row r="10" spans="1:7" s="16" customFormat="1" ht="22.15" customHeight="1" x14ac:dyDescent="0.2">
      <c r="A10" s="152"/>
      <c r="B10" s="152"/>
      <c r="C10" s="153"/>
      <c r="D10" s="154"/>
      <c r="E10" s="153"/>
      <c r="F10" s="82" t="s">
        <v>659</v>
      </c>
      <c r="G10" s="82" t="s">
        <v>660</v>
      </c>
    </row>
    <row r="11" spans="1:7" ht="11.25" customHeight="1" x14ac:dyDescent="0.2">
      <c r="A11" s="145" t="s">
        <v>1</v>
      </c>
      <c r="B11" s="145"/>
      <c r="C11" s="64">
        <v>8.5366441514971996</v>
      </c>
      <c r="D11" s="94">
        <v>14.63688071772</v>
      </c>
      <c r="E11" s="68">
        <v>1.2494984217507346</v>
      </c>
      <c r="F11" s="64">
        <v>6.0876722461300004</v>
      </c>
      <c r="G11" s="64">
        <v>10.985616056870001</v>
      </c>
    </row>
    <row r="12" spans="1:7" ht="11.25" customHeight="1" x14ac:dyDescent="0.2">
      <c r="A12" s="146" t="s">
        <v>502</v>
      </c>
      <c r="B12" s="146"/>
      <c r="C12" s="114">
        <v>9.0653269160916992</v>
      </c>
      <c r="D12" s="115">
        <v>27.27951848699</v>
      </c>
      <c r="E12" s="116">
        <v>2.4729775319811771</v>
      </c>
      <c r="F12" s="114">
        <v>4.2183800188299996</v>
      </c>
      <c r="G12" s="114">
        <v>13.91227381335</v>
      </c>
    </row>
    <row r="13" spans="1:7" ht="11.25" customHeight="1" x14ac:dyDescent="0.2">
      <c r="A13" s="146" t="s">
        <v>503</v>
      </c>
      <c r="B13" s="146"/>
      <c r="C13" s="114">
        <v>9.2918737356537768</v>
      </c>
      <c r="D13" s="115">
        <v>28.353041764850001</v>
      </c>
      <c r="E13" s="116">
        <v>2.634528841007405</v>
      </c>
      <c r="F13" s="114">
        <v>4.1282920910499996</v>
      </c>
      <c r="G13" s="114">
        <v>14.45545538026</v>
      </c>
    </row>
    <row r="14" spans="1:7" ht="11.25" customHeight="1" x14ac:dyDescent="0.2">
      <c r="A14" s="146" t="s">
        <v>504</v>
      </c>
      <c r="B14" s="146"/>
      <c r="C14" s="114">
        <v>8.1780322726809569</v>
      </c>
      <c r="D14" s="115">
        <v>23.970744045389999</v>
      </c>
      <c r="E14" s="116">
        <v>1.9603351840337579</v>
      </c>
      <c r="F14" s="114">
        <v>4.3358459143500001</v>
      </c>
      <c r="G14" s="114">
        <v>12.02021863101</v>
      </c>
    </row>
    <row r="15" spans="1:7" ht="11.25" customHeight="1" x14ac:dyDescent="0.2">
      <c r="A15" s="144" t="s">
        <v>505</v>
      </c>
      <c r="B15" s="144"/>
      <c r="C15" s="117">
        <v>8.3877485773421352</v>
      </c>
      <c r="D15" s="118">
        <v>25.927830921609999</v>
      </c>
      <c r="E15" s="119">
        <v>2.174761269263072</v>
      </c>
      <c r="F15" s="117">
        <v>4.1252948146100001</v>
      </c>
      <c r="G15" s="117">
        <v>12.650202340070001</v>
      </c>
    </row>
    <row r="16" spans="1:7" s="21" customFormat="1" ht="11.25" customHeight="1" x14ac:dyDescent="0.2"/>
    <row r="17" spans="1:6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2" s="21" customFormat="1" ht="11.25" customHeight="1" thickTop="1" x14ac:dyDescent="0.2"/>
    <row r="25" spans="1:62" s="33" customFormat="1" ht="11.25" customHeight="1" x14ac:dyDescent="0.2">
      <c r="A25" s="33" t="s">
        <v>605</v>
      </c>
    </row>
    <row r="26" spans="1:62" s="33" customFormat="1" ht="11.25" customHeight="1" x14ac:dyDescent="0.2"/>
    <row r="27" spans="1:62" s="33" customFormat="1" ht="11.25" customHeight="1" x14ac:dyDescent="0.2"/>
    <row r="28" spans="1:62" s="33" customFormat="1" ht="11.25" customHeight="1" x14ac:dyDescent="0.2"/>
    <row r="29" spans="1:62" s="33" customFormat="1" ht="11.25" customHeight="1" x14ac:dyDescent="0.2"/>
    <row r="30" spans="1:62" s="33" customFormat="1" ht="11.25" customHeight="1" x14ac:dyDescent="0.2"/>
    <row r="31" spans="1:62" s="15" customFormat="1" ht="11.25" customHeight="1" x14ac:dyDescent="0.25">
      <c r="H31" s="28" t="s">
        <v>520</v>
      </c>
    </row>
    <row r="32" spans="1:62" ht="11.25" customHeight="1" x14ac:dyDescent="0.2">
      <c r="C32" s="2"/>
      <c r="D32" s="2"/>
      <c r="E32" s="2"/>
      <c r="F32" s="2"/>
      <c r="G32" s="2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</row>
    <row r="33" spans="3:62" ht="11.25" customHeight="1" x14ac:dyDescent="0.2">
      <c r="C33" s="2"/>
      <c r="D33" s="2"/>
      <c r="E33" s="2"/>
      <c r="F33" s="2"/>
      <c r="G33" s="2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</row>
    <row r="34" spans="3:62" ht="11.25" customHeight="1" x14ac:dyDescent="0.2">
      <c r="C34" s="2"/>
      <c r="D34" s="2"/>
      <c r="E34" s="2"/>
      <c r="F34" s="2"/>
      <c r="G34" s="2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</row>
    <row r="35" spans="3:62" ht="11.25" customHeight="1" x14ac:dyDescent="0.2">
      <c r="C35" s="2"/>
      <c r="D35" s="2"/>
      <c r="E35" s="2"/>
      <c r="F35" s="2"/>
      <c r="G35" s="2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</row>
    <row r="36" spans="3:62" ht="11.25" customHeight="1" x14ac:dyDescent="0.2">
      <c r="C36" s="2"/>
      <c r="D36" s="2"/>
      <c r="E36" s="2"/>
      <c r="F36" s="2"/>
      <c r="G36" s="2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</row>
    <row r="37" spans="3:62" ht="11.25" customHeight="1" x14ac:dyDescent="0.2">
      <c r="C37" s="2"/>
      <c r="D37" s="2"/>
      <c r="E37" s="2"/>
      <c r="F37" s="2"/>
      <c r="G37" s="2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</row>
    <row r="38" spans="3:62" ht="11.25" customHeight="1" x14ac:dyDescent="0.2">
      <c r="C38" s="2"/>
      <c r="D38" s="2"/>
      <c r="E38" s="2"/>
      <c r="F38" s="2"/>
      <c r="G38" s="2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</row>
    <row r="39" spans="3:62" ht="11.25" customHeight="1" x14ac:dyDescent="0.2">
      <c r="C39" s="2"/>
      <c r="D39" s="2"/>
      <c r="E39" s="2"/>
      <c r="F39" s="2"/>
      <c r="G39" s="2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</row>
    <row r="40" spans="3:62" ht="11.25" customHeight="1" x14ac:dyDescent="0.2">
      <c r="C40" s="2"/>
      <c r="D40" s="2"/>
      <c r="E40" s="2"/>
      <c r="F40" s="2"/>
      <c r="G40" s="2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</row>
    <row r="50" spans="3:62" ht="11.25" customHeight="1" x14ac:dyDescent="0.2">
      <c r="C50" s="2"/>
      <c r="D50" s="2"/>
      <c r="E50" s="2"/>
      <c r="F50" s="2"/>
      <c r="G50" s="2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</row>
    <row r="51" spans="3:62" ht="11.25" customHeight="1" x14ac:dyDescent="0.2">
      <c r="C51" s="2"/>
      <c r="D51" s="2"/>
      <c r="E51" s="2"/>
      <c r="F51" s="2"/>
      <c r="G51" s="2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</row>
    <row r="52" spans="3:62" ht="11.25" customHeight="1" x14ac:dyDescent="0.2">
      <c r="C52" s="2"/>
      <c r="D52" s="2"/>
      <c r="E52" s="2"/>
      <c r="F52" s="2"/>
      <c r="G52" s="2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</row>
    <row r="53" spans="3:62" ht="11.25" customHeight="1" x14ac:dyDescent="0.2">
      <c r="C53" s="2"/>
      <c r="D53" s="2"/>
      <c r="E53" s="2"/>
      <c r="F53" s="2"/>
      <c r="G53" s="2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</row>
    <row r="54" spans="3:62" ht="11.25" customHeight="1" x14ac:dyDescent="0.2">
      <c r="C54" s="2"/>
      <c r="D54" s="2"/>
      <c r="E54" s="2"/>
      <c r="F54" s="2"/>
      <c r="G54" s="2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</row>
    <row r="55" spans="3:62" ht="11.25" customHeight="1" x14ac:dyDescent="0.2">
      <c r="C55" s="2"/>
      <c r="D55" s="2"/>
      <c r="E55" s="2"/>
      <c r="F55" s="2"/>
      <c r="G55" s="2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</row>
    <row r="56" spans="3:62" ht="11.25" customHeight="1" x14ac:dyDescent="0.2">
      <c r="C56" s="2"/>
      <c r="D56" s="2"/>
      <c r="E56" s="2"/>
      <c r="F56" s="2"/>
      <c r="G56" s="2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</row>
    <row r="57" spans="3:62" ht="11.25" customHeight="1" x14ac:dyDescent="0.2">
      <c r="C57" s="2"/>
      <c r="D57" s="2"/>
      <c r="E57" s="2"/>
      <c r="F57" s="2"/>
      <c r="G57" s="2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</row>
  </sheetData>
  <mergeCells count="2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C9:C10"/>
    <mergeCell ref="D9:D10"/>
    <mergeCell ref="E9:E10"/>
    <mergeCell ref="F9:G9"/>
    <mergeCell ref="A15:B15"/>
    <mergeCell ref="A11:B11"/>
    <mergeCell ref="A12:B12"/>
    <mergeCell ref="A13:B13"/>
    <mergeCell ref="A14:B14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/>
  <dimension ref="A1:CL5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2" width="8.28515625" style="7" customWidth="1"/>
    <col min="43" max="16384" width="15.7109375" style="7"/>
  </cols>
  <sheetData>
    <row r="1" spans="1:42" ht="11.25" customHeight="1" x14ac:dyDescent="0.2">
      <c r="A1" s="1" t="s">
        <v>786</v>
      </c>
      <c r="B1" s="7"/>
      <c r="R1" s="2"/>
      <c r="S1" s="2"/>
      <c r="T1" s="2"/>
      <c r="U1" s="2"/>
      <c r="V1" s="2"/>
      <c r="AL1" s="2"/>
      <c r="AM1" s="2"/>
      <c r="AN1" s="2"/>
      <c r="AO1" s="2"/>
      <c r="AP1" s="4" t="s">
        <v>307</v>
      </c>
    </row>
    <row r="2" spans="1:42" ht="11.25" customHeight="1" x14ac:dyDescent="0.2">
      <c r="A2" s="1" t="s">
        <v>506</v>
      </c>
    </row>
    <row r="3" spans="1:42" ht="11.25" customHeight="1" x14ac:dyDescent="0.2">
      <c r="A3" s="53"/>
    </row>
    <row r="4" spans="1:42" ht="11.25" customHeight="1" x14ac:dyDescent="0.2">
      <c r="A4" s="53"/>
    </row>
    <row r="5" spans="1:42" ht="11.25" customHeight="1" x14ac:dyDescent="0.2">
      <c r="A5" s="53"/>
    </row>
    <row r="6" spans="1:42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162</v>
      </c>
      <c r="I6" s="188"/>
      <c r="J6" s="188"/>
      <c r="K6" s="188"/>
      <c r="L6" s="188"/>
      <c r="M6" s="188" t="s">
        <v>163</v>
      </c>
      <c r="N6" s="188"/>
      <c r="O6" s="188"/>
      <c r="P6" s="188"/>
      <c r="Q6" s="188"/>
      <c r="R6" s="188" t="s">
        <v>164</v>
      </c>
      <c r="S6" s="188"/>
      <c r="T6" s="188"/>
      <c r="U6" s="188"/>
      <c r="V6" s="188"/>
      <c r="W6" s="188" t="s">
        <v>165</v>
      </c>
      <c r="X6" s="188"/>
      <c r="Y6" s="188"/>
      <c r="Z6" s="188"/>
      <c r="AA6" s="188"/>
      <c r="AB6" s="188" t="s">
        <v>166</v>
      </c>
      <c r="AC6" s="188"/>
      <c r="AD6" s="188"/>
      <c r="AE6" s="188"/>
      <c r="AF6" s="188"/>
      <c r="AG6" s="188" t="s">
        <v>53</v>
      </c>
      <c r="AH6" s="188"/>
      <c r="AI6" s="188"/>
      <c r="AJ6" s="188"/>
      <c r="AK6" s="188"/>
      <c r="AL6" s="188" t="s">
        <v>37</v>
      </c>
      <c r="AM6" s="188"/>
      <c r="AN6" s="188"/>
      <c r="AO6" s="188"/>
      <c r="AP6" s="188"/>
    </row>
    <row r="7" spans="1:42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</row>
    <row r="8" spans="1:42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</row>
    <row r="9" spans="1:4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55" t="s">
        <v>658</v>
      </c>
      <c r="AP9" s="155"/>
    </row>
    <row r="10" spans="1:4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</row>
    <row r="11" spans="1:42" s="6" customFormat="1" ht="11.25" customHeight="1" x14ac:dyDescent="0.2">
      <c r="A11" s="145" t="s">
        <v>1</v>
      </c>
      <c r="B11" s="145"/>
      <c r="C11" s="64">
        <v>6246.2525203607984</v>
      </c>
      <c r="D11" s="94">
        <v>14.471499698120001</v>
      </c>
      <c r="E11" s="68">
        <v>903.92641462753033</v>
      </c>
      <c r="F11" s="64">
        <v>4474.5893030164698</v>
      </c>
      <c r="G11" s="64">
        <v>8017.9157377051297</v>
      </c>
      <c r="H11" s="64">
        <v>4659.0359416671472</v>
      </c>
      <c r="I11" s="94">
        <v>17.50010040031</v>
      </c>
      <c r="J11" s="68">
        <v>815.33596747809941</v>
      </c>
      <c r="K11" s="64">
        <v>3061.0068101100001</v>
      </c>
      <c r="L11" s="64">
        <v>6257.0650732243002</v>
      </c>
      <c r="M11" s="99">
        <v>188.73585064736869</v>
      </c>
      <c r="N11" s="109">
        <v>55.44327035912</v>
      </c>
      <c r="O11" s="110">
        <v>104.64132793899665</v>
      </c>
      <c r="P11" s="99">
        <v>0</v>
      </c>
      <c r="Q11" s="99">
        <v>393.82908470223998</v>
      </c>
      <c r="R11" s="99">
        <v>756.00236732067867</v>
      </c>
      <c r="S11" s="109">
        <v>41.805671496880002</v>
      </c>
      <c r="T11" s="110">
        <v>316.05186619073777</v>
      </c>
      <c r="U11" s="99">
        <v>136.55209234018</v>
      </c>
      <c r="V11" s="99">
        <v>1375.45264230118</v>
      </c>
      <c r="W11" s="99">
        <v>669.54808036489942</v>
      </c>
      <c r="X11" s="109">
        <v>32.845257607580002</v>
      </c>
      <c r="Y11" s="110">
        <v>219.91479180247535</v>
      </c>
      <c r="Z11" s="99">
        <v>238.52300876443999</v>
      </c>
      <c r="AA11" s="99">
        <v>1100.57315196536</v>
      </c>
      <c r="AB11" s="99">
        <v>1</v>
      </c>
      <c r="AC11" s="109">
        <v>99.616402005569995</v>
      </c>
      <c r="AD11" s="110">
        <v>0.9961640200557027</v>
      </c>
      <c r="AE11" s="99">
        <v>0</v>
      </c>
      <c r="AF11" s="99">
        <v>2.9524456020000001</v>
      </c>
      <c r="AG11" s="99">
        <v>444.3321463569099</v>
      </c>
      <c r="AH11" s="109">
        <v>46.184876468490003</v>
      </c>
      <c r="AI11" s="110">
        <v>205.21425290471066</v>
      </c>
      <c r="AJ11" s="99">
        <v>42.119601549389998</v>
      </c>
      <c r="AK11" s="99">
        <v>846.54469116442999</v>
      </c>
      <c r="AL11" s="64">
        <v>0</v>
      </c>
      <c r="AM11" s="64" t="s">
        <v>678</v>
      </c>
      <c r="AN11" s="64" t="s">
        <v>678</v>
      </c>
      <c r="AO11" s="64" t="s">
        <v>678</v>
      </c>
      <c r="AP11" s="64" t="s">
        <v>678</v>
      </c>
    </row>
    <row r="12" spans="1:42" ht="11.25" customHeight="1" x14ac:dyDescent="0.2">
      <c r="A12" s="146" t="s">
        <v>502</v>
      </c>
      <c r="B12" s="146"/>
      <c r="C12" s="125">
        <v>427.94742001897532</v>
      </c>
      <c r="D12" s="126">
        <v>28.284543907930001</v>
      </c>
      <c r="E12" s="127">
        <v>121.04297591810872</v>
      </c>
      <c r="F12" s="125">
        <v>190.70754663794</v>
      </c>
      <c r="G12" s="125">
        <v>665.18729340001005</v>
      </c>
      <c r="H12" s="103">
        <v>227.0497</v>
      </c>
      <c r="I12" s="104">
        <v>38.837758217519998</v>
      </c>
      <c r="J12" s="105">
        <v>88.181013519594117</v>
      </c>
      <c r="K12" s="103">
        <v>54.218089381360002</v>
      </c>
      <c r="L12" s="103">
        <v>399.88131061863999</v>
      </c>
      <c r="M12" s="103">
        <v>40.316800000000001</v>
      </c>
      <c r="N12" s="104">
        <v>98.909923635490003</v>
      </c>
      <c r="O12" s="105">
        <v>39.877316092275237</v>
      </c>
      <c r="P12" s="103">
        <v>0</v>
      </c>
      <c r="Q12" s="103">
        <v>118.47490334098001</v>
      </c>
      <c r="R12" s="103">
        <v>35.9187935483871</v>
      </c>
      <c r="S12" s="104">
        <v>98.909923635490003</v>
      </c>
      <c r="T12" s="105">
        <v>35.527251269500681</v>
      </c>
      <c r="U12" s="103">
        <v>0</v>
      </c>
      <c r="V12" s="103">
        <v>105.55092650631001</v>
      </c>
      <c r="W12" s="103">
        <v>53.872399999999999</v>
      </c>
      <c r="X12" s="104">
        <v>75.831410792859998</v>
      </c>
      <c r="Y12" s="105">
        <v>40.852200947973991</v>
      </c>
      <c r="Z12" s="103">
        <v>0</v>
      </c>
      <c r="AA12" s="103">
        <v>133.94124254722001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103">
        <v>77.567526470588206</v>
      </c>
      <c r="AH12" s="104">
        <v>69.009043857769996</v>
      </c>
      <c r="AI12" s="105">
        <v>53.52860836147844</v>
      </c>
      <c r="AJ12" s="103">
        <v>0</v>
      </c>
      <c r="AK12" s="103">
        <v>182.48167100162999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</row>
    <row r="13" spans="1:42" ht="11.25" customHeight="1" x14ac:dyDescent="0.2">
      <c r="A13" s="146" t="s">
        <v>503</v>
      </c>
      <c r="B13" s="146"/>
      <c r="C13" s="125">
        <v>1140.49768156714</v>
      </c>
      <c r="D13" s="126">
        <v>26.113575935490001</v>
      </c>
      <c r="E13" s="127">
        <v>297.8247281185258</v>
      </c>
      <c r="F13" s="125">
        <v>556.77194074940996</v>
      </c>
      <c r="G13" s="125">
        <v>1724.22342238487</v>
      </c>
      <c r="H13" s="114">
        <v>1001.553018318413</v>
      </c>
      <c r="I13" s="115">
        <v>28.958606069230001</v>
      </c>
      <c r="J13" s="116">
        <v>290.03579314932972</v>
      </c>
      <c r="K13" s="114">
        <v>433.09330951823</v>
      </c>
      <c r="L13" s="114">
        <v>1570.01272711859</v>
      </c>
      <c r="M13" s="103">
        <v>85.635745885463905</v>
      </c>
      <c r="N13" s="104">
        <v>99.328764876790004</v>
      </c>
      <c r="O13" s="105">
        <v>85.060928681061839</v>
      </c>
      <c r="P13" s="103">
        <v>0</v>
      </c>
      <c r="Q13" s="103">
        <v>252.35210259186999</v>
      </c>
      <c r="R13" s="103">
        <v>1</v>
      </c>
      <c r="S13" s="104">
        <v>96.3755132199</v>
      </c>
      <c r="T13" s="105">
        <v>0.96375513219903697</v>
      </c>
      <c r="U13" s="103">
        <v>0</v>
      </c>
      <c r="V13" s="103">
        <v>2.88892534903</v>
      </c>
      <c r="W13" s="103">
        <v>54.810836909442202</v>
      </c>
      <c r="X13" s="104">
        <v>61.648149145829997</v>
      </c>
      <c r="Y13" s="105">
        <v>33.789866486009458</v>
      </c>
      <c r="Z13" s="103">
        <v>0</v>
      </c>
      <c r="AA13" s="103">
        <v>121.03775826444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103">
        <v>83.133826339285704</v>
      </c>
      <c r="AH13" s="104">
        <v>72.981745241390001</v>
      </c>
      <c r="AI13" s="105">
        <v>60.672517348356756</v>
      </c>
      <c r="AJ13" s="103">
        <v>0</v>
      </c>
      <c r="AK13" s="103">
        <v>202.04977519344001</v>
      </c>
      <c r="AL13" s="62">
        <v>0</v>
      </c>
      <c r="AM13" s="62" t="s">
        <v>678</v>
      </c>
      <c r="AN13" s="62" t="s">
        <v>678</v>
      </c>
      <c r="AO13" s="62" t="s">
        <v>678</v>
      </c>
      <c r="AP13" s="62" t="s">
        <v>678</v>
      </c>
    </row>
    <row r="14" spans="1:42" ht="11.25" customHeight="1" x14ac:dyDescent="0.2">
      <c r="A14" s="146" t="s">
        <v>504</v>
      </c>
      <c r="B14" s="146"/>
      <c r="C14" s="125">
        <v>1864.8106265498991</v>
      </c>
      <c r="D14" s="126">
        <v>27.13992411645</v>
      </c>
      <c r="E14" s="127">
        <v>506.10818896118212</v>
      </c>
      <c r="F14" s="125">
        <v>872.85680390521998</v>
      </c>
      <c r="G14" s="125">
        <v>2856.7644491945798</v>
      </c>
      <c r="H14" s="103">
        <v>1380.7322156806381</v>
      </c>
      <c r="I14" s="104">
        <v>33.75030087551</v>
      </c>
      <c r="J14" s="105">
        <v>466.00127707728313</v>
      </c>
      <c r="K14" s="103">
        <v>467.38649585951998</v>
      </c>
      <c r="L14" s="103">
        <v>2294.0779355017598</v>
      </c>
      <c r="M14" s="103">
        <v>22.202704761904801</v>
      </c>
      <c r="N14" s="104">
        <v>96.704025204429996</v>
      </c>
      <c r="O14" s="105">
        <v>21.470909209017019</v>
      </c>
      <c r="P14" s="103">
        <v>0</v>
      </c>
      <c r="Q14" s="103">
        <v>64.284913526910003</v>
      </c>
      <c r="R14" s="103">
        <v>420.30551966313152</v>
      </c>
      <c r="S14" s="104">
        <v>52.6958953412</v>
      </c>
      <c r="T14" s="105">
        <v>221.48375675497013</v>
      </c>
      <c r="U14" s="103">
        <v>0</v>
      </c>
      <c r="V14" s="103">
        <v>854.40570606349002</v>
      </c>
      <c r="W14" s="103">
        <v>184.37097787279549</v>
      </c>
      <c r="X14" s="104">
        <v>38.288523765290002</v>
      </c>
      <c r="Y14" s="105">
        <v>70.592925679127944</v>
      </c>
      <c r="Z14" s="103">
        <v>46.0113859784</v>
      </c>
      <c r="AA14" s="103">
        <v>322.7305697672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103">
        <v>15.6509</v>
      </c>
      <c r="AH14" s="104">
        <v>96.704025204429996</v>
      </c>
      <c r="AI14" s="105">
        <v>15.135050280719737</v>
      </c>
      <c r="AJ14" s="103">
        <v>0</v>
      </c>
      <c r="AK14" s="103">
        <v>45.315053454409998</v>
      </c>
      <c r="AL14" s="62">
        <v>0</v>
      </c>
      <c r="AM14" s="62" t="s">
        <v>678</v>
      </c>
      <c r="AN14" s="62" t="s">
        <v>678</v>
      </c>
      <c r="AO14" s="62" t="s">
        <v>678</v>
      </c>
      <c r="AP14" s="62" t="s">
        <v>678</v>
      </c>
    </row>
    <row r="15" spans="1:42" ht="11.25" customHeight="1" x14ac:dyDescent="0.2">
      <c r="A15" s="144" t="s">
        <v>505</v>
      </c>
      <c r="B15" s="144"/>
      <c r="C15" s="134">
        <v>2812.996792224782</v>
      </c>
      <c r="D15" s="135">
        <v>24.075519411369999</v>
      </c>
      <c r="E15" s="136">
        <v>677.24358875338396</v>
      </c>
      <c r="F15" s="134">
        <v>1485.62374950753</v>
      </c>
      <c r="G15" s="134">
        <v>4140.3698349420401</v>
      </c>
      <c r="H15" s="117">
        <v>2049.7010076680958</v>
      </c>
      <c r="I15" s="118">
        <v>29.131154438829999</v>
      </c>
      <c r="J15" s="119">
        <v>597.1015660780098</v>
      </c>
      <c r="K15" s="117">
        <v>879.40344304277005</v>
      </c>
      <c r="L15" s="117">
        <v>3219.9985722934298</v>
      </c>
      <c r="M15" s="106">
        <v>40.580599999999997</v>
      </c>
      <c r="N15" s="107">
        <v>98.459423313390005</v>
      </c>
      <c r="O15" s="108">
        <v>39.955424737113155</v>
      </c>
      <c r="P15" s="106">
        <v>0</v>
      </c>
      <c r="Q15" s="106">
        <v>118.89179347174</v>
      </c>
      <c r="R15" s="106">
        <v>298.77805410915988</v>
      </c>
      <c r="S15" s="107">
        <v>74.481198658119993</v>
      </c>
      <c r="T15" s="108">
        <v>222.53347602790024</v>
      </c>
      <c r="U15" s="106">
        <v>0</v>
      </c>
      <c r="V15" s="106">
        <v>734.93565247833999</v>
      </c>
      <c r="W15" s="106">
        <v>376.49386558266178</v>
      </c>
      <c r="X15" s="107">
        <v>53.535515672300001</v>
      </c>
      <c r="Y15" s="108">
        <v>201.55793241427054</v>
      </c>
      <c r="Z15" s="106">
        <v>0</v>
      </c>
      <c r="AA15" s="106">
        <v>771.54015391298003</v>
      </c>
      <c r="AB15" s="106">
        <v>1</v>
      </c>
      <c r="AC15" s="107">
        <v>99.694141587299995</v>
      </c>
      <c r="AD15" s="108">
        <v>0.99694141587297191</v>
      </c>
      <c r="AE15" s="106">
        <v>0</v>
      </c>
      <c r="AF15" s="106">
        <v>2.95396926981</v>
      </c>
      <c r="AG15" s="106">
        <v>267.979893547036</v>
      </c>
      <c r="AH15" s="107">
        <v>70.158627039519999</v>
      </c>
      <c r="AI15" s="108">
        <v>188.01101405456083</v>
      </c>
      <c r="AJ15" s="106">
        <v>0</v>
      </c>
      <c r="AK15" s="106">
        <v>636.47470979082004</v>
      </c>
      <c r="AL15" s="83">
        <v>0</v>
      </c>
      <c r="AM15" s="83" t="s">
        <v>678</v>
      </c>
      <c r="AN15" s="83" t="s">
        <v>678</v>
      </c>
      <c r="AO15" s="83" t="s">
        <v>678</v>
      </c>
      <c r="AP15" s="83" t="s">
        <v>678</v>
      </c>
    </row>
    <row r="16" spans="1:42" s="21" customFormat="1" ht="11.25" customHeight="1" x14ac:dyDescent="0.2"/>
    <row r="17" spans="1:90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90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90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90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90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90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90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90" s="21" customFormat="1" ht="11.25" customHeight="1" thickTop="1" x14ac:dyDescent="0.2"/>
    <row r="25" spans="1:90" s="33" customFormat="1" ht="11.25" customHeight="1" x14ac:dyDescent="0.2">
      <c r="A25" s="46" t="s">
        <v>607</v>
      </c>
    </row>
    <row r="26" spans="1:90" s="33" customFormat="1" ht="11.25" customHeight="1" x14ac:dyDescent="0.2">
      <c r="A26" s="9" t="s">
        <v>604</v>
      </c>
    </row>
    <row r="27" spans="1:90" s="33" customFormat="1" ht="11.25" customHeight="1" x14ac:dyDescent="0.2"/>
    <row r="28" spans="1:90" s="33" customFormat="1" ht="11.25" customHeight="1" x14ac:dyDescent="0.2"/>
    <row r="29" spans="1:90" s="33" customFormat="1" ht="11.25" customHeight="1" x14ac:dyDescent="0.2"/>
    <row r="30" spans="1:90" s="33" customFormat="1" ht="11.25" customHeight="1" x14ac:dyDescent="0.2"/>
    <row r="31" spans="1:90" s="15" customFormat="1" ht="11.25" customHeight="1" x14ac:dyDescent="0.25">
      <c r="H31" s="28" t="s">
        <v>520</v>
      </c>
      <c r="I31" s="28"/>
      <c r="J31" s="28"/>
      <c r="K31" s="28"/>
      <c r="L31" s="28"/>
    </row>
    <row r="32" spans="1:90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</row>
    <row r="33" spans="3:90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</row>
    <row r="34" spans="3:90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</row>
    <row r="35" spans="3:90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</row>
    <row r="36" spans="3:90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</row>
    <row r="37" spans="3:90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</row>
    <row r="38" spans="3:90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</row>
    <row r="39" spans="3:90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</row>
    <row r="40" spans="3:90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</row>
    <row r="50" spans="3:90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3:90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</row>
  </sheetData>
  <mergeCells count="56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6:B10"/>
    <mergeCell ref="A14:B14"/>
    <mergeCell ref="A15:B15"/>
    <mergeCell ref="A11:B11"/>
    <mergeCell ref="A12:B12"/>
    <mergeCell ref="A13:B13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L6:AP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/>
  <dimension ref="A1:CH4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7" customWidth="1"/>
    <col min="38" max="16384" width="15.7109375" style="7"/>
  </cols>
  <sheetData>
    <row r="1" spans="1:37" ht="11.25" customHeight="1" x14ac:dyDescent="0.2">
      <c r="A1" s="1" t="s">
        <v>787</v>
      </c>
      <c r="B1" s="7"/>
      <c r="R1" s="2"/>
      <c r="S1" s="2"/>
      <c r="T1" s="2"/>
      <c r="U1" s="2"/>
      <c r="V1" s="2"/>
      <c r="AG1" s="2"/>
      <c r="AH1" s="2"/>
      <c r="AI1" s="2"/>
      <c r="AJ1" s="2"/>
      <c r="AK1" s="4" t="s">
        <v>17</v>
      </c>
    </row>
    <row r="2" spans="1:37" ht="11.25" customHeight="1" x14ac:dyDescent="0.2">
      <c r="A2" s="1" t="s">
        <v>506</v>
      </c>
    </row>
    <row r="3" spans="1:37" ht="11.25" customHeight="1" x14ac:dyDescent="0.2">
      <c r="A3" s="53"/>
    </row>
    <row r="4" spans="1:37" ht="11.25" customHeight="1" x14ac:dyDescent="0.2">
      <c r="A4" s="53"/>
    </row>
    <row r="5" spans="1:37" ht="11.25" customHeight="1" x14ac:dyDescent="0.2">
      <c r="A5" s="53"/>
    </row>
    <row r="6" spans="1:37" s="6" customFormat="1" ht="11.25" customHeight="1" x14ac:dyDescent="0.2">
      <c r="A6" s="150" t="s">
        <v>501</v>
      </c>
      <c r="B6" s="150"/>
      <c r="C6" s="175" t="s">
        <v>1</v>
      </c>
      <c r="D6" s="175"/>
      <c r="E6" s="175"/>
      <c r="F6" s="175"/>
      <c r="G6" s="175"/>
      <c r="H6" s="188" t="s">
        <v>399</v>
      </c>
      <c r="I6" s="188"/>
      <c r="J6" s="188"/>
      <c r="K6" s="188"/>
      <c r="L6" s="188"/>
      <c r="M6" s="188" t="s">
        <v>413</v>
      </c>
      <c r="N6" s="188"/>
      <c r="O6" s="188"/>
      <c r="P6" s="188"/>
      <c r="Q6" s="188"/>
      <c r="R6" s="188" t="s">
        <v>414</v>
      </c>
      <c r="S6" s="188"/>
      <c r="T6" s="188"/>
      <c r="U6" s="188"/>
      <c r="V6" s="188"/>
      <c r="W6" s="188" t="s">
        <v>400</v>
      </c>
      <c r="X6" s="188"/>
      <c r="Y6" s="188"/>
      <c r="Z6" s="188"/>
      <c r="AA6" s="188"/>
      <c r="AB6" s="188" t="s">
        <v>415</v>
      </c>
      <c r="AC6" s="188"/>
      <c r="AD6" s="188"/>
      <c r="AE6" s="188"/>
      <c r="AF6" s="188"/>
      <c r="AG6" s="188" t="s">
        <v>37</v>
      </c>
      <c r="AH6" s="188"/>
      <c r="AI6" s="188"/>
      <c r="AJ6" s="188"/>
      <c r="AK6" s="188"/>
    </row>
    <row r="7" spans="1:37" s="6" customFormat="1" ht="11.25" customHeight="1" x14ac:dyDescent="0.2">
      <c r="A7" s="151"/>
      <c r="B7" s="151"/>
      <c r="C7" s="176"/>
      <c r="D7" s="176"/>
      <c r="E7" s="176"/>
      <c r="F7" s="176"/>
      <c r="G7" s="176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</row>
    <row r="8" spans="1:37" s="6" customFormat="1" ht="11.25" customHeight="1" x14ac:dyDescent="0.2">
      <c r="A8" s="151"/>
      <c r="B8" s="151"/>
      <c r="C8" s="177"/>
      <c r="D8" s="177"/>
      <c r="E8" s="177"/>
      <c r="F8" s="177"/>
      <c r="G8" s="177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</row>
    <row r="9" spans="1:3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55" t="s">
        <v>658</v>
      </c>
      <c r="AK9" s="155"/>
    </row>
    <row r="10" spans="1:3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</row>
    <row r="11" spans="1:37" s="6" customFormat="1" ht="11.25" customHeight="1" x14ac:dyDescent="0.2">
      <c r="A11" s="145" t="s">
        <v>1</v>
      </c>
      <c r="B11" s="145"/>
      <c r="C11" s="67">
        <v>6246.2525203607984</v>
      </c>
      <c r="D11" s="123">
        <v>14.471499698120001</v>
      </c>
      <c r="E11" s="124">
        <v>903.92641462753033</v>
      </c>
      <c r="F11" s="67">
        <v>4474.5893030164698</v>
      </c>
      <c r="G11" s="67">
        <v>8017.9157377051297</v>
      </c>
      <c r="H11" s="120">
        <v>1877.7779919927291</v>
      </c>
      <c r="I11" s="121">
        <v>29.077562662790001</v>
      </c>
      <c r="J11" s="122">
        <v>546.01207228983969</v>
      </c>
      <c r="K11" s="120">
        <v>807.61399518059</v>
      </c>
      <c r="L11" s="120">
        <v>2947.9419888048701</v>
      </c>
      <c r="M11" s="120">
        <v>2281.030967403784</v>
      </c>
      <c r="N11" s="121">
        <v>22.932159752819999</v>
      </c>
      <c r="O11" s="122">
        <v>523.08966545625015</v>
      </c>
      <c r="P11" s="120">
        <v>1255.79406242446</v>
      </c>
      <c r="Q11" s="120">
        <v>3306.26787238311</v>
      </c>
      <c r="R11" s="99">
        <v>1011.945153772188</v>
      </c>
      <c r="S11" s="109">
        <v>37.744656058339999</v>
      </c>
      <c r="T11" s="110">
        <v>381.95521779038239</v>
      </c>
      <c r="U11" s="99">
        <v>263.32668319590999</v>
      </c>
      <c r="V11" s="99">
        <v>1760.5636243484701</v>
      </c>
      <c r="W11" s="99">
        <v>950.17414001165082</v>
      </c>
      <c r="X11" s="109">
        <v>34.028484091999999</v>
      </c>
      <c r="Y11" s="110">
        <v>323.32985608011637</v>
      </c>
      <c r="Z11" s="99">
        <v>316.45926696812001</v>
      </c>
      <c r="AA11" s="99">
        <v>1583.8890130551799</v>
      </c>
      <c r="AB11" s="99">
        <v>125.3242671804453</v>
      </c>
      <c r="AC11" s="109">
        <v>54.276625465919999</v>
      </c>
      <c r="AD11" s="110">
        <v>68.021783115433877</v>
      </c>
      <c r="AE11" s="99">
        <v>0</v>
      </c>
      <c r="AF11" s="99">
        <v>258.64451225088999</v>
      </c>
      <c r="AG11" s="64">
        <v>0</v>
      </c>
      <c r="AH11" s="64" t="s">
        <v>678</v>
      </c>
      <c r="AI11" s="64" t="s">
        <v>678</v>
      </c>
      <c r="AJ11" s="64" t="s">
        <v>678</v>
      </c>
      <c r="AK11" s="64" t="s">
        <v>678</v>
      </c>
    </row>
    <row r="12" spans="1:37" ht="11.25" customHeight="1" x14ac:dyDescent="0.2">
      <c r="A12" s="146" t="s">
        <v>502</v>
      </c>
      <c r="B12" s="146"/>
      <c r="C12" s="125">
        <v>427.94742001897532</v>
      </c>
      <c r="D12" s="126">
        <v>28.284543907930001</v>
      </c>
      <c r="E12" s="127">
        <v>121.04297591810872</v>
      </c>
      <c r="F12" s="125">
        <v>190.70754663794</v>
      </c>
      <c r="G12" s="125">
        <v>665.18729340001005</v>
      </c>
      <c r="H12" s="103">
        <v>87.819243548387107</v>
      </c>
      <c r="I12" s="104">
        <v>59.837809118309998</v>
      </c>
      <c r="J12" s="105">
        <v>52.549111323630335</v>
      </c>
      <c r="K12" s="103">
        <v>0</v>
      </c>
      <c r="L12" s="103">
        <v>190.81360916228999</v>
      </c>
      <c r="M12" s="103">
        <v>173.4645264705882</v>
      </c>
      <c r="N12" s="104">
        <v>44.337977886019999</v>
      </c>
      <c r="O12" s="105">
        <v>76.910663386624378</v>
      </c>
      <c r="P12" s="103">
        <v>22.72239620573</v>
      </c>
      <c r="Q12" s="103">
        <v>324.20665673545</v>
      </c>
      <c r="R12" s="103">
        <v>6.7778</v>
      </c>
      <c r="S12" s="104">
        <v>93.674591666850006</v>
      </c>
      <c r="T12" s="105">
        <v>6.349076473996023</v>
      </c>
      <c r="U12" s="103">
        <v>0</v>
      </c>
      <c r="V12" s="103">
        <v>19.221761224120002</v>
      </c>
      <c r="W12" s="103">
        <v>131.60015000000001</v>
      </c>
      <c r="X12" s="104">
        <v>57.484240819550003</v>
      </c>
      <c r="Y12" s="105">
        <v>75.6493471448848</v>
      </c>
      <c r="Z12" s="103">
        <v>0</v>
      </c>
      <c r="AA12" s="103">
        <v>279.87014585793997</v>
      </c>
      <c r="AB12" s="103">
        <v>28.285699999999999</v>
      </c>
      <c r="AC12" s="104">
        <v>98.291704812359995</v>
      </c>
      <c r="AD12" s="105">
        <v>27.802496748109693</v>
      </c>
      <c r="AE12" s="103">
        <v>0</v>
      </c>
      <c r="AF12" s="103">
        <v>82.777592306589995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</row>
    <row r="13" spans="1:37" ht="11.25" customHeight="1" x14ac:dyDescent="0.2">
      <c r="A13" s="146" t="s">
        <v>503</v>
      </c>
      <c r="B13" s="146"/>
      <c r="C13" s="125">
        <v>1140.49768156714</v>
      </c>
      <c r="D13" s="126">
        <v>26.113575935490001</v>
      </c>
      <c r="E13" s="127">
        <v>297.8247281185258</v>
      </c>
      <c r="F13" s="125">
        <v>556.77194074940996</v>
      </c>
      <c r="G13" s="125">
        <v>1724.22342238487</v>
      </c>
      <c r="H13" s="103">
        <v>39.830199999999998</v>
      </c>
      <c r="I13" s="104">
        <v>93.755777463450002</v>
      </c>
      <c r="J13" s="105">
        <v>37.343113675247565</v>
      </c>
      <c r="K13" s="103">
        <v>0</v>
      </c>
      <c r="L13" s="103">
        <v>113.02135787407001</v>
      </c>
      <c r="M13" s="103">
        <v>460.11941888613438</v>
      </c>
      <c r="N13" s="104">
        <v>36.386318708749997</v>
      </c>
      <c r="O13" s="105">
        <v>167.42051819673966</v>
      </c>
      <c r="P13" s="103">
        <v>131.98123294749999</v>
      </c>
      <c r="Q13" s="103">
        <v>788.25760482477006</v>
      </c>
      <c r="R13" s="103">
        <v>151.95320474197069</v>
      </c>
      <c r="S13" s="104">
        <v>66.528912631569995</v>
      </c>
      <c r="T13" s="105">
        <v>101.09281482366077</v>
      </c>
      <c r="U13" s="103">
        <v>0</v>
      </c>
      <c r="V13" s="103">
        <v>350.09148089211999</v>
      </c>
      <c r="W13" s="103">
        <v>405.4610315997499</v>
      </c>
      <c r="X13" s="104">
        <v>53.169412185120002</v>
      </c>
      <c r="Y13" s="105">
        <v>215.58124714130486</v>
      </c>
      <c r="Z13" s="103">
        <v>0</v>
      </c>
      <c r="AA13" s="103">
        <v>827.99251173892003</v>
      </c>
      <c r="AB13" s="103">
        <v>83.133826339285704</v>
      </c>
      <c r="AC13" s="104">
        <v>72.981745241390001</v>
      </c>
      <c r="AD13" s="105">
        <v>60.672517348356635</v>
      </c>
      <c r="AE13" s="103">
        <v>0</v>
      </c>
      <c r="AF13" s="103">
        <v>202.04977519344001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</row>
    <row r="14" spans="1:37" ht="11.25" customHeight="1" x14ac:dyDescent="0.2">
      <c r="A14" s="146" t="s">
        <v>504</v>
      </c>
      <c r="B14" s="146"/>
      <c r="C14" s="125">
        <v>1864.8106265498991</v>
      </c>
      <c r="D14" s="126">
        <v>27.13992411645</v>
      </c>
      <c r="E14" s="127">
        <v>506.10818896118212</v>
      </c>
      <c r="F14" s="125">
        <v>872.85680390521998</v>
      </c>
      <c r="G14" s="125">
        <v>2856.7644491945798</v>
      </c>
      <c r="H14" s="103">
        <v>635.99720735328629</v>
      </c>
      <c r="I14" s="104">
        <v>45.870485299130003</v>
      </c>
      <c r="J14" s="105">
        <v>291.73500550188368</v>
      </c>
      <c r="K14" s="103">
        <v>64.20710354002</v>
      </c>
      <c r="L14" s="103">
        <v>1207.7873111665599</v>
      </c>
      <c r="M14" s="103">
        <v>761.23766685577482</v>
      </c>
      <c r="N14" s="104">
        <v>36.458110896949997</v>
      </c>
      <c r="O14" s="105">
        <v>277.53287277160376</v>
      </c>
      <c r="P14" s="103">
        <v>217.28323169750999</v>
      </c>
      <c r="Q14" s="103">
        <v>1305.1921020140401</v>
      </c>
      <c r="R14" s="103">
        <v>437.14241149967802</v>
      </c>
      <c r="S14" s="104">
        <v>71.006343716849997</v>
      </c>
      <c r="T14" s="105">
        <v>310.39884324160096</v>
      </c>
      <c r="U14" s="103">
        <v>0</v>
      </c>
      <c r="V14" s="103">
        <v>1045.5129650960901</v>
      </c>
      <c r="W14" s="103">
        <v>17.528600000000001</v>
      </c>
      <c r="X14" s="104">
        <v>96.704025204429996</v>
      </c>
      <c r="Y14" s="105">
        <v>16.95086176198328</v>
      </c>
      <c r="Z14" s="103">
        <v>0</v>
      </c>
      <c r="AA14" s="103">
        <v>50.751678560400002</v>
      </c>
      <c r="AB14" s="103">
        <v>12.904740841159599</v>
      </c>
      <c r="AC14" s="104">
        <v>96.704025204429996</v>
      </c>
      <c r="AD14" s="105">
        <v>12.479403835601014</v>
      </c>
      <c r="AE14" s="103">
        <v>0</v>
      </c>
      <c r="AF14" s="103">
        <v>37.363922907469998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</row>
    <row r="15" spans="1:37" ht="11.25" customHeight="1" x14ac:dyDescent="0.2">
      <c r="A15" s="144" t="s">
        <v>505</v>
      </c>
      <c r="B15" s="144"/>
      <c r="C15" s="134">
        <v>2812.996792224782</v>
      </c>
      <c r="D15" s="135">
        <v>24.075519411369999</v>
      </c>
      <c r="E15" s="136">
        <v>677.24358875338396</v>
      </c>
      <c r="F15" s="134">
        <v>1485.62374950753</v>
      </c>
      <c r="G15" s="134">
        <v>4140.3698349420401</v>
      </c>
      <c r="H15" s="106">
        <v>1114.1313410910559</v>
      </c>
      <c r="I15" s="107">
        <v>41.051564936570003</v>
      </c>
      <c r="J15" s="108">
        <v>457.36835096670188</v>
      </c>
      <c r="K15" s="106">
        <v>217.70584552787</v>
      </c>
      <c r="L15" s="106">
        <v>2010.55683665424</v>
      </c>
      <c r="M15" s="106">
        <v>886.2093551912867</v>
      </c>
      <c r="N15" s="107">
        <v>45.565376752939997</v>
      </c>
      <c r="O15" s="108">
        <v>403.80463151268168</v>
      </c>
      <c r="P15" s="106">
        <v>94.766820635979997</v>
      </c>
      <c r="Q15" s="106">
        <v>1677.6518897465901</v>
      </c>
      <c r="R15" s="106">
        <v>416.07173753053939</v>
      </c>
      <c r="S15" s="107">
        <v>47.585153837660002</v>
      </c>
      <c r="T15" s="108">
        <v>197.98837637891268</v>
      </c>
      <c r="U15" s="106">
        <v>28.021650470320001</v>
      </c>
      <c r="V15" s="106">
        <v>804.12182459075996</v>
      </c>
      <c r="W15" s="106">
        <v>395.58435841190101</v>
      </c>
      <c r="X15" s="107">
        <v>57.422769167550001</v>
      </c>
      <c r="Y15" s="108">
        <v>227.15549299381186</v>
      </c>
      <c r="Z15" s="106">
        <v>0</v>
      </c>
      <c r="AA15" s="106">
        <v>840.80094357020005</v>
      </c>
      <c r="AB15" s="106">
        <v>1</v>
      </c>
      <c r="AC15" s="107">
        <v>99.694141587299995</v>
      </c>
      <c r="AD15" s="108">
        <v>0.99694141587297247</v>
      </c>
      <c r="AE15" s="106">
        <v>0</v>
      </c>
      <c r="AF15" s="106">
        <v>2.95396926981</v>
      </c>
      <c r="AG15" s="83">
        <v>0</v>
      </c>
      <c r="AH15" s="83" t="s">
        <v>678</v>
      </c>
      <c r="AI15" s="83" t="s">
        <v>678</v>
      </c>
      <c r="AJ15" s="83" t="s">
        <v>678</v>
      </c>
      <c r="AK15" s="83" t="s">
        <v>678</v>
      </c>
    </row>
    <row r="16" spans="1:37" s="21" customFormat="1" ht="11.25" customHeight="1" x14ac:dyDescent="0.2"/>
    <row r="17" spans="1:86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6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6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6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6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6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6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6" s="21" customFormat="1" ht="11.25" customHeight="1" thickTop="1" x14ac:dyDescent="0.2"/>
    <row r="25" spans="1:86" s="33" customFormat="1" ht="11.25" customHeight="1" x14ac:dyDescent="0.2">
      <c r="A25" s="9" t="s">
        <v>604</v>
      </c>
    </row>
    <row r="26" spans="1:86" s="33" customFormat="1" ht="11.25" customHeight="1" x14ac:dyDescent="0.2">
      <c r="A26" s="29"/>
    </row>
    <row r="27" spans="1:86" s="33" customFormat="1" ht="11.25" customHeight="1" x14ac:dyDescent="0.2">
      <c r="A27" s="29"/>
    </row>
    <row r="28" spans="1:86" s="33" customFormat="1" ht="11.25" customHeight="1" x14ac:dyDescent="0.2"/>
    <row r="29" spans="1:86" s="33" customFormat="1" ht="11.25" customHeight="1" x14ac:dyDescent="0.2"/>
    <row r="30" spans="1:86" s="33" customFormat="1" ht="11.25" customHeight="1" x14ac:dyDescent="0.2"/>
    <row r="31" spans="1:86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6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</row>
    <row r="33" spans="3:86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</row>
    <row r="34" spans="3:86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</row>
    <row r="35" spans="3:86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</row>
    <row r="36" spans="3:86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</row>
    <row r="37" spans="3:86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</row>
    <row r="38" spans="3:86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</row>
    <row r="39" spans="3:86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</row>
    <row r="40" spans="3:86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</row>
  </sheetData>
  <mergeCells count="5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4:B14"/>
    <mergeCell ref="A15:B15"/>
    <mergeCell ref="A11:B11"/>
    <mergeCell ref="A12:B12"/>
    <mergeCell ref="A13:B13"/>
    <mergeCell ref="AI9:AI10"/>
    <mergeCell ref="AJ9:AK9"/>
    <mergeCell ref="AB6:AF8"/>
    <mergeCell ref="AB9:AB10"/>
    <mergeCell ref="AC9:AC10"/>
    <mergeCell ref="AD9:AD10"/>
    <mergeCell ref="AE9:AF9"/>
    <mergeCell ref="AG6:AK8"/>
    <mergeCell ref="AG9:AG10"/>
    <mergeCell ref="AH9:AH10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6"/>
  <dimension ref="A1:BR5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7" customWidth="1"/>
    <col min="18" max="16384" width="15.7109375" style="7"/>
  </cols>
  <sheetData>
    <row r="1" spans="1:17" ht="11.25" customHeight="1" x14ac:dyDescent="0.2">
      <c r="A1" s="55" t="s">
        <v>788</v>
      </c>
      <c r="B1" s="7"/>
      <c r="M1" s="2"/>
      <c r="N1" s="2"/>
      <c r="O1" s="2"/>
      <c r="P1" s="2"/>
      <c r="Q1" s="2" t="s">
        <v>308</v>
      </c>
    </row>
    <row r="2" spans="1:17" ht="11.25" customHeight="1" x14ac:dyDescent="0.2">
      <c r="A2" s="55" t="s">
        <v>642</v>
      </c>
    </row>
    <row r="3" spans="1:17" ht="11.25" customHeight="1" x14ac:dyDescent="0.2">
      <c r="A3" s="55" t="s">
        <v>534</v>
      </c>
    </row>
    <row r="4" spans="1:17" ht="11.25" customHeight="1" x14ac:dyDescent="0.2">
      <c r="A4" s="1" t="s">
        <v>506</v>
      </c>
    </row>
    <row r="5" spans="1:17" ht="11.25" customHeight="1" x14ac:dyDescent="0.2">
      <c r="A5" s="1"/>
    </row>
    <row r="6" spans="1:17" s="6" customFormat="1" ht="11.25" customHeight="1" x14ac:dyDescent="0.2">
      <c r="A6" s="150" t="s">
        <v>501</v>
      </c>
      <c r="B6" s="150"/>
      <c r="C6" s="175" t="s">
        <v>1</v>
      </c>
      <c r="D6" s="175"/>
      <c r="E6" s="175"/>
      <c r="F6" s="175"/>
      <c r="G6" s="175"/>
      <c r="H6" s="188" t="s">
        <v>159</v>
      </c>
      <c r="I6" s="188"/>
      <c r="J6" s="188"/>
      <c r="K6" s="188"/>
      <c r="L6" s="188"/>
      <c r="M6" s="188" t="s">
        <v>160</v>
      </c>
      <c r="N6" s="188"/>
      <c r="O6" s="188"/>
      <c r="P6" s="188"/>
      <c r="Q6" s="188"/>
    </row>
    <row r="7" spans="1:17" s="6" customFormat="1" ht="11.25" customHeight="1" x14ac:dyDescent="0.2">
      <c r="A7" s="151"/>
      <c r="B7" s="151"/>
      <c r="C7" s="176"/>
      <c r="D7" s="176"/>
      <c r="E7" s="176"/>
      <c r="F7" s="176"/>
      <c r="G7" s="176"/>
      <c r="H7" s="189"/>
      <c r="I7" s="189"/>
      <c r="J7" s="189"/>
      <c r="K7" s="189"/>
      <c r="L7" s="189"/>
      <c r="M7" s="189"/>
      <c r="N7" s="189"/>
      <c r="O7" s="189"/>
      <c r="P7" s="189"/>
      <c r="Q7" s="189"/>
    </row>
    <row r="8" spans="1:17" s="6" customFormat="1" ht="11.25" customHeight="1" x14ac:dyDescent="0.2">
      <c r="A8" s="151"/>
      <c r="B8" s="151"/>
      <c r="C8" s="177"/>
      <c r="D8" s="177"/>
      <c r="E8" s="177"/>
      <c r="F8" s="177"/>
      <c r="G8" s="177"/>
      <c r="H8" s="183"/>
      <c r="I8" s="183"/>
      <c r="J8" s="183"/>
      <c r="K8" s="183"/>
      <c r="L8" s="183"/>
      <c r="M8" s="183"/>
      <c r="N8" s="183"/>
      <c r="O8" s="183"/>
      <c r="P8" s="183"/>
      <c r="Q8" s="183"/>
    </row>
    <row r="9" spans="1:1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55" t="s">
        <v>658</v>
      </c>
      <c r="Q9" s="155"/>
    </row>
    <row r="10" spans="1:1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</row>
    <row r="11" spans="1:17" s="6" customFormat="1" ht="11.25" customHeight="1" x14ac:dyDescent="0.2">
      <c r="A11" s="145" t="s">
        <v>1</v>
      </c>
      <c r="B11" s="145"/>
      <c r="C11" s="64">
        <v>58537.671020105372</v>
      </c>
      <c r="D11" s="94">
        <v>4.7498572620699999</v>
      </c>
      <c r="E11" s="68">
        <v>2780.4558179952087</v>
      </c>
      <c r="F11" s="64">
        <v>53088.077756230159</v>
      </c>
      <c r="G11" s="64">
        <v>63987.264283980789</v>
      </c>
      <c r="H11" s="64">
        <v>11642.061248755441</v>
      </c>
      <c r="I11" s="94">
        <v>11.476913831759999</v>
      </c>
      <c r="J11" s="68">
        <v>1336.1493377604302</v>
      </c>
      <c r="K11" s="64">
        <v>9023.25666877802</v>
      </c>
      <c r="L11" s="64">
        <v>14260.865828732851</v>
      </c>
      <c r="M11" s="64">
        <v>46895.609771349977</v>
      </c>
      <c r="N11" s="94">
        <v>5.3915740323300003</v>
      </c>
      <c r="O11" s="68">
        <v>2528.4115187371121</v>
      </c>
      <c r="P11" s="64">
        <v>41940.014256529168</v>
      </c>
      <c r="Q11" s="64">
        <v>51851.205286170822</v>
      </c>
    </row>
    <row r="12" spans="1:17" ht="11.25" customHeight="1" x14ac:dyDescent="0.2">
      <c r="A12" s="146" t="s">
        <v>502</v>
      </c>
      <c r="B12" s="146"/>
      <c r="C12" s="63">
        <v>3836.0491306905101</v>
      </c>
      <c r="D12" s="89">
        <v>8.8301003401700005</v>
      </c>
      <c r="E12" s="91">
        <v>338.72698733819067</v>
      </c>
      <c r="F12" s="63">
        <v>3172.1564349159198</v>
      </c>
      <c r="G12" s="63">
        <v>4499.9418264651003</v>
      </c>
      <c r="H12" s="114">
        <v>849.48752860271918</v>
      </c>
      <c r="I12" s="115">
        <v>22.434131502530001</v>
      </c>
      <c r="J12" s="116">
        <v>190.5751492643152</v>
      </c>
      <c r="K12" s="114">
        <v>475.96709969633002</v>
      </c>
      <c r="L12" s="114">
        <v>1223.0079575091099</v>
      </c>
      <c r="M12" s="62">
        <v>2986.5616020877901</v>
      </c>
      <c r="N12" s="90">
        <v>10.29809950153</v>
      </c>
      <c r="O12" s="69">
        <v>307.55908545746377</v>
      </c>
      <c r="P12" s="62">
        <v>2383.7568714731001</v>
      </c>
      <c r="Q12" s="62">
        <v>3589.3663327024801</v>
      </c>
    </row>
    <row r="13" spans="1:17" ht="11.25" customHeight="1" x14ac:dyDescent="0.2">
      <c r="A13" s="146" t="s">
        <v>503</v>
      </c>
      <c r="B13" s="146"/>
      <c r="C13" s="63">
        <v>9409.0362815311128</v>
      </c>
      <c r="D13" s="89">
        <v>8.6462825137700001</v>
      </c>
      <c r="E13" s="91">
        <v>813.53185872397103</v>
      </c>
      <c r="F13" s="63">
        <v>7814.5431381562403</v>
      </c>
      <c r="G13" s="63">
        <v>11003.52942490597</v>
      </c>
      <c r="H13" s="114">
        <v>2241.9898783258482</v>
      </c>
      <c r="I13" s="115">
        <v>20.224286088620001</v>
      </c>
      <c r="J13" s="116">
        <v>453.42644707055695</v>
      </c>
      <c r="K13" s="114">
        <v>1353.29037242962</v>
      </c>
      <c r="L13" s="114">
        <v>3130.6893842220702</v>
      </c>
      <c r="M13" s="62">
        <v>7167.0464032052596</v>
      </c>
      <c r="N13" s="90">
        <v>9.9529188422899999</v>
      </c>
      <c r="O13" s="69">
        <v>713.33031189994756</v>
      </c>
      <c r="P13" s="62">
        <v>5768.9446828006803</v>
      </c>
      <c r="Q13" s="62">
        <v>8565.1481236098498</v>
      </c>
    </row>
    <row r="14" spans="1:17" ht="11.25" customHeight="1" x14ac:dyDescent="0.2">
      <c r="A14" s="146" t="s">
        <v>504</v>
      </c>
      <c r="B14" s="146"/>
      <c r="C14" s="63">
        <v>13154.164274908349</v>
      </c>
      <c r="D14" s="89">
        <v>10.16509665107</v>
      </c>
      <c r="E14" s="91">
        <v>1337.1335121851939</v>
      </c>
      <c r="F14" s="63">
        <v>10533.43074850389</v>
      </c>
      <c r="G14" s="63">
        <v>15774.897801312811</v>
      </c>
      <c r="H14" s="114">
        <v>2110.7973027585058</v>
      </c>
      <c r="I14" s="115">
        <v>27.699865736810001</v>
      </c>
      <c r="J14" s="116">
        <v>584.68801884023924</v>
      </c>
      <c r="K14" s="114">
        <v>964.82984363958997</v>
      </c>
      <c r="L14" s="114">
        <v>3256.7647618774199</v>
      </c>
      <c r="M14" s="62">
        <v>11043.366972149841</v>
      </c>
      <c r="N14" s="90">
        <v>11.204130370030001</v>
      </c>
      <c r="O14" s="69">
        <v>1237.3132328007903</v>
      </c>
      <c r="P14" s="62">
        <v>8618.2775982655294</v>
      </c>
      <c r="Q14" s="62">
        <v>13468.456346034151</v>
      </c>
    </row>
    <row r="15" spans="1:17" ht="11.25" customHeight="1" x14ac:dyDescent="0.2">
      <c r="A15" s="144" t="s">
        <v>505</v>
      </c>
      <c r="B15" s="144"/>
      <c r="C15" s="84">
        <v>32138.421332975438</v>
      </c>
      <c r="D15" s="95">
        <v>6.9808005765600001</v>
      </c>
      <c r="E15" s="96">
        <v>2243.519101709735</v>
      </c>
      <c r="F15" s="84">
        <v>27741.204694996821</v>
      </c>
      <c r="G15" s="84">
        <v>36535.637970954049</v>
      </c>
      <c r="H15" s="83">
        <v>6439.7865390683601</v>
      </c>
      <c r="I15" s="92">
        <v>17.019920623739999</v>
      </c>
      <c r="J15" s="88">
        <v>1096.0465572878977</v>
      </c>
      <c r="K15" s="83">
        <v>4291.5747614050197</v>
      </c>
      <c r="L15" s="83">
        <v>8587.9983167317005</v>
      </c>
      <c r="M15" s="83">
        <v>25698.634793907069</v>
      </c>
      <c r="N15" s="92">
        <v>7.9426881148500001</v>
      </c>
      <c r="O15" s="88">
        <v>2041.1624114543017</v>
      </c>
      <c r="P15" s="83">
        <v>21698.029980859828</v>
      </c>
      <c r="Q15" s="83">
        <v>29699.239606954328</v>
      </c>
    </row>
    <row r="16" spans="1:17" s="21" customFormat="1" ht="11.25" customHeight="1" x14ac:dyDescent="0.2"/>
    <row r="17" spans="1:70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70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70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70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70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70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70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70" s="21" customFormat="1" ht="11.25" customHeight="1" thickTop="1" x14ac:dyDescent="0.2"/>
    <row r="25" spans="1:70" s="33" customFormat="1" ht="11.25" customHeight="1" x14ac:dyDescent="0.2">
      <c r="A25" s="9" t="s">
        <v>604</v>
      </c>
    </row>
    <row r="26" spans="1:70" s="33" customFormat="1" ht="11.25" customHeight="1" x14ac:dyDescent="0.2"/>
    <row r="27" spans="1:70" s="33" customFormat="1" ht="11.25" customHeight="1" x14ac:dyDescent="0.2">
      <c r="A27" s="10"/>
    </row>
    <row r="28" spans="1:70" s="33" customFormat="1" ht="11.25" customHeight="1" x14ac:dyDescent="0.2">
      <c r="A28" s="10"/>
    </row>
    <row r="29" spans="1:70" s="33" customFormat="1" ht="11.25" customHeight="1" x14ac:dyDescent="0.2"/>
    <row r="30" spans="1:70" s="33" customFormat="1" ht="11.25" customHeight="1" x14ac:dyDescent="0.2"/>
    <row r="31" spans="1:70" s="15" customFormat="1" ht="11.25" customHeight="1" x14ac:dyDescent="0.25">
      <c r="H31" s="28" t="s">
        <v>520</v>
      </c>
      <c r="I31" s="28"/>
      <c r="J31" s="28"/>
      <c r="K31" s="28"/>
      <c r="L31" s="28"/>
    </row>
    <row r="32" spans="1:70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</row>
    <row r="33" spans="3:70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</row>
    <row r="34" spans="3:70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</row>
    <row r="35" spans="3:70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</row>
    <row r="36" spans="3:70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</row>
    <row r="37" spans="3:70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</row>
    <row r="38" spans="3:70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</row>
    <row r="39" spans="3:70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</row>
    <row r="40" spans="3:70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</row>
    <row r="50" spans="3:70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</row>
    <row r="51" spans="3:70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</row>
    <row r="52" spans="3:70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</row>
  </sheetData>
  <mergeCells count="3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M6:Q8"/>
    <mergeCell ref="M9:M10"/>
    <mergeCell ref="N9:N10"/>
    <mergeCell ref="O9:O10"/>
    <mergeCell ref="P9:Q9"/>
    <mergeCell ref="A15:B15"/>
    <mergeCell ref="A11:B11"/>
    <mergeCell ref="A12:B12"/>
    <mergeCell ref="A13:B13"/>
    <mergeCell ref="A14:B14"/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/>
  <dimension ref="A1:CH4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7" customWidth="1"/>
    <col min="38" max="16384" width="15.7109375" style="7"/>
  </cols>
  <sheetData>
    <row r="1" spans="1:37" ht="11.25" customHeight="1" x14ac:dyDescent="0.2">
      <c r="A1" s="1" t="s">
        <v>789</v>
      </c>
      <c r="B1" s="7"/>
      <c r="R1" s="2"/>
      <c r="S1" s="2"/>
      <c r="T1" s="2"/>
      <c r="U1" s="2"/>
      <c r="V1" s="2"/>
      <c r="AG1" s="2"/>
      <c r="AH1" s="2"/>
      <c r="AI1" s="2"/>
      <c r="AJ1" s="2"/>
      <c r="AK1" s="2" t="s">
        <v>547</v>
      </c>
    </row>
    <row r="2" spans="1:37" ht="11.25" customHeight="1" x14ac:dyDescent="0.2">
      <c r="A2" s="55" t="s">
        <v>583</v>
      </c>
    </row>
    <row r="3" spans="1:37" ht="11.25" customHeight="1" x14ac:dyDescent="0.2">
      <c r="A3" s="1" t="s">
        <v>506</v>
      </c>
    </row>
    <row r="4" spans="1:37" ht="11.25" customHeight="1" x14ac:dyDescent="0.2">
      <c r="A4" s="1"/>
    </row>
    <row r="5" spans="1:37" ht="11.25" customHeight="1" x14ac:dyDescent="0.2">
      <c r="A5" s="1"/>
    </row>
    <row r="6" spans="1:3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167</v>
      </c>
      <c r="I6" s="188"/>
      <c r="J6" s="188"/>
      <c r="K6" s="188"/>
      <c r="L6" s="188"/>
      <c r="M6" s="188" t="s">
        <v>168</v>
      </c>
      <c r="N6" s="188"/>
      <c r="O6" s="188"/>
      <c r="P6" s="188"/>
      <c r="Q6" s="188"/>
      <c r="R6" s="188" t="s">
        <v>169</v>
      </c>
      <c r="S6" s="188"/>
      <c r="T6" s="188"/>
      <c r="U6" s="188"/>
      <c r="V6" s="188"/>
      <c r="W6" s="188" t="s">
        <v>309</v>
      </c>
      <c r="X6" s="188"/>
      <c r="Y6" s="188"/>
      <c r="Z6" s="188"/>
      <c r="AA6" s="188"/>
      <c r="AB6" s="188" t="s">
        <v>170</v>
      </c>
      <c r="AC6" s="188"/>
      <c r="AD6" s="188"/>
      <c r="AE6" s="188"/>
      <c r="AF6" s="188"/>
      <c r="AG6" s="188" t="s">
        <v>296</v>
      </c>
      <c r="AH6" s="188"/>
      <c r="AI6" s="188"/>
      <c r="AJ6" s="188"/>
      <c r="AK6" s="188"/>
    </row>
    <row r="7" spans="1:3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</row>
    <row r="8" spans="1:3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</row>
    <row r="9" spans="1:3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55" t="s">
        <v>658</v>
      </c>
      <c r="AK9" s="155"/>
    </row>
    <row r="10" spans="1:3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</row>
    <row r="11" spans="1:37" s="6" customFormat="1" ht="11.25" customHeight="1" x14ac:dyDescent="0.2">
      <c r="A11" s="145" t="s">
        <v>1</v>
      </c>
      <c r="B11" s="145"/>
      <c r="C11" s="67">
        <v>215371.74888897059</v>
      </c>
      <c r="D11" s="123">
        <v>1.8623711403500001</v>
      </c>
      <c r="E11" s="124">
        <v>4011.0212957693557</v>
      </c>
      <c r="F11" s="67">
        <v>207510.29160804237</v>
      </c>
      <c r="G11" s="67">
        <v>223233.20616990415</v>
      </c>
      <c r="H11" s="64">
        <v>108705.8073116181</v>
      </c>
      <c r="I11" s="94">
        <v>3.2830091607699998</v>
      </c>
      <c r="J11" s="68">
        <v>3568.8216123308298</v>
      </c>
      <c r="K11" s="64">
        <v>101711.04548420175</v>
      </c>
      <c r="L11" s="64">
        <v>115700.56913903455</v>
      </c>
      <c r="M11" s="64">
        <v>17582.865316379321</v>
      </c>
      <c r="N11" s="94">
        <v>9.3677426691699992</v>
      </c>
      <c r="O11" s="68">
        <v>1647.1175767055981</v>
      </c>
      <c r="P11" s="64">
        <v>14354.57418773354</v>
      </c>
      <c r="Q11" s="64">
        <v>20811.156445025092</v>
      </c>
      <c r="R11" s="64">
        <v>13457.36059538136</v>
      </c>
      <c r="S11" s="94">
        <v>9.5326384946600005</v>
      </c>
      <c r="T11" s="68">
        <v>1282.8415364802174</v>
      </c>
      <c r="U11" s="64">
        <v>10943.037386008171</v>
      </c>
      <c r="V11" s="64">
        <v>15971.683804754541</v>
      </c>
      <c r="W11" s="64">
        <v>61647.664477882689</v>
      </c>
      <c r="X11" s="94">
        <v>4.7377079658400003</v>
      </c>
      <c r="Y11" s="68">
        <v>2920.6863107238555</v>
      </c>
      <c r="Z11" s="64">
        <v>55923.224498724921</v>
      </c>
      <c r="AA11" s="64">
        <v>67372.104457040434</v>
      </c>
      <c r="AB11" s="64">
        <v>13799.85858771136</v>
      </c>
      <c r="AC11" s="94">
        <v>10.57906602447</v>
      </c>
      <c r="AD11" s="68">
        <v>1459.8961512770427</v>
      </c>
      <c r="AE11" s="64">
        <v>10938.514710039801</v>
      </c>
      <c r="AF11" s="64">
        <v>16661.202465382921</v>
      </c>
      <c r="AG11" s="99">
        <v>178.1926</v>
      </c>
      <c r="AH11" s="109">
        <v>80.183920456150005</v>
      </c>
      <c r="AI11" s="110">
        <v>142.88181264274343</v>
      </c>
      <c r="AJ11" s="99">
        <v>0</v>
      </c>
      <c r="AK11" s="99">
        <v>458.23580682557002</v>
      </c>
    </row>
    <row r="12" spans="1:37" ht="11.25" customHeight="1" x14ac:dyDescent="0.2">
      <c r="A12" s="146" t="s">
        <v>502</v>
      </c>
      <c r="B12" s="146"/>
      <c r="C12" s="63">
        <v>8032.5369574652796</v>
      </c>
      <c r="D12" s="89">
        <v>4.6676971141600001</v>
      </c>
      <c r="E12" s="91">
        <v>374.93449575723719</v>
      </c>
      <c r="F12" s="63">
        <v>7297.6788492194401</v>
      </c>
      <c r="G12" s="63">
        <v>8767.39506571114</v>
      </c>
      <c r="H12" s="62">
        <v>3709.3051418638152</v>
      </c>
      <c r="I12" s="90">
        <v>9.0869751713299998</v>
      </c>
      <c r="J12" s="69">
        <v>337.06363726999894</v>
      </c>
      <c r="K12" s="62">
        <v>3048.6725523165601</v>
      </c>
      <c r="L12" s="62">
        <v>4369.9377314110698</v>
      </c>
      <c r="M12" s="103">
        <v>345.03802549692119</v>
      </c>
      <c r="N12" s="104">
        <v>32.111786537850001</v>
      </c>
      <c r="O12" s="105">
        <v>110.79787422196925</v>
      </c>
      <c r="P12" s="103">
        <v>127.87818245827</v>
      </c>
      <c r="Q12" s="103">
        <v>562.19786853557002</v>
      </c>
      <c r="R12" s="114">
        <v>891.26522172625255</v>
      </c>
      <c r="S12" s="115">
        <v>20.710730416579999</v>
      </c>
      <c r="T12" s="116">
        <v>184.58753736844517</v>
      </c>
      <c r="U12" s="114">
        <v>529.48029648916997</v>
      </c>
      <c r="V12" s="114">
        <v>1253.05014696334</v>
      </c>
      <c r="W12" s="62">
        <v>2293.9312324437301</v>
      </c>
      <c r="X12" s="90">
        <v>12.463337847769999</v>
      </c>
      <c r="Y12" s="69">
        <v>285.90039949496662</v>
      </c>
      <c r="Z12" s="62">
        <v>1733.5767462680001</v>
      </c>
      <c r="AA12" s="62">
        <v>2854.2857186194601</v>
      </c>
      <c r="AB12" s="114">
        <v>752.63373593456834</v>
      </c>
      <c r="AC12" s="115">
        <v>23.954229170240001</v>
      </c>
      <c r="AD12" s="116">
        <v>180.28760991831683</v>
      </c>
      <c r="AE12" s="114">
        <v>399.27651363587</v>
      </c>
      <c r="AF12" s="114">
        <v>1105.99095823327</v>
      </c>
      <c r="AG12" s="103">
        <v>40.363599999999998</v>
      </c>
      <c r="AH12" s="104">
        <v>98.909923635490003</v>
      </c>
      <c r="AI12" s="105">
        <v>39.923605936536539</v>
      </c>
      <c r="AJ12" s="103">
        <v>0</v>
      </c>
      <c r="AK12" s="103">
        <v>118.61242976858</v>
      </c>
    </row>
    <row r="13" spans="1:37" ht="11.25" customHeight="1" x14ac:dyDescent="0.2">
      <c r="A13" s="146" t="s">
        <v>503</v>
      </c>
      <c r="B13" s="146"/>
      <c r="C13" s="63">
        <v>32519.419478088679</v>
      </c>
      <c r="D13" s="89">
        <v>3.1902749792899998</v>
      </c>
      <c r="E13" s="91">
        <v>1037.4589030191055</v>
      </c>
      <c r="F13" s="63">
        <v>30486.037392730781</v>
      </c>
      <c r="G13" s="63">
        <v>34552.801563446417</v>
      </c>
      <c r="H13" s="62">
        <v>16532.54643383783</v>
      </c>
      <c r="I13" s="90">
        <v>5.7586907824000004</v>
      </c>
      <c r="J13" s="69">
        <v>952.05822758157854</v>
      </c>
      <c r="K13" s="62">
        <v>14666.546596592911</v>
      </c>
      <c r="L13" s="62">
        <v>18398.54627108268</v>
      </c>
      <c r="M13" s="62">
        <v>1533.847677436042</v>
      </c>
      <c r="N13" s="90">
        <v>17.66548964991</v>
      </c>
      <c r="O13" s="69">
        <v>270.96170270289821</v>
      </c>
      <c r="P13" s="62">
        <v>1002.77249894873</v>
      </c>
      <c r="Q13" s="62">
        <v>2064.9228559233602</v>
      </c>
      <c r="R13" s="62">
        <v>2813.027631928539</v>
      </c>
      <c r="S13" s="90">
        <v>16.026907004360002</v>
      </c>
      <c r="T13" s="69">
        <v>450.84132257603437</v>
      </c>
      <c r="U13" s="62">
        <v>1929.39487693713</v>
      </c>
      <c r="V13" s="62">
        <v>3696.6603869199498</v>
      </c>
      <c r="W13" s="62">
        <v>10063.81603821733</v>
      </c>
      <c r="X13" s="90">
        <v>8.3647788015500009</v>
      </c>
      <c r="Y13" s="69">
        <v>841.81595059154142</v>
      </c>
      <c r="Z13" s="62">
        <v>8413.8870934466104</v>
      </c>
      <c r="AA13" s="62">
        <v>11713.744982988061</v>
      </c>
      <c r="AB13" s="114">
        <v>1576.1816966688609</v>
      </c>
      <c r="AC13" s="115">
        <v>25.220223508429999</v>
      </c>
      <c r="AD13" s="116">
        <v>397.51654679880721</v>
      </c>
      <c r="AE13" s="114">
        <v>797.06358168449003</v>
      </c>
      <c r="AF13" s="114">
        <v>2355.2998116532299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</row>
    <row r="14" spans="1:37" ht="11.25" customHeight="1" x14ac:dyDescent="0.2">
      <c r="A14" s="146" t="s">
        <v>504</v>
      </c>
      <c r="B14" s="146"/>
      <c r="C14" s="63">
        <v>59536.900471011097</v>
      </c>
      <c r="D14" s="89">
        <v>2.9815603021200001</v>
      </c>
      <c r="E14" s="91">
        <v>1775.1285895569447</v>
      </c>
      <c r="F14" s="63">
        <v>56057.712367552209</v>
      </c>
      <c r="G14" s="63">
        <v>63016.088574470014</v>
      </c>
      <c r="H14" s="62">
        <v>27834.855056277182</v>
      </c>
      <c r="I14" s="90">
        <v>6.3082192227</v>
      </c>
      <c r="J14" s="69">
        <v>1755.8836772719199</v>
      </c>
      <c r="K14" s="62">
        <v>24393.38628778253</v>
      </c>
      <c r="L14" s="62">
        <v>31276.323824771771</v>
      </c>
      <c r="M14" s="62">
        <v>5443.4020589545171</v>
      </c>
      <c r="N14" s="90">
        <v>16.590466350180002</v>
      </c>
      <c r="O14" s="69">
        <v>903.08578689583805</v>
      </c>
      <c r="P14" s="62">
        <v>3673.38644168871</v>
      </c>
      <c r="Q14" s="62">
        <v>7213.4176762203297</v>
      </c>
      <c r="R14" s="62">
        <v>4304.271877229713</v>
      </c>
      <c r="S14" s="90">
        <v>17.43125904987</v>
      </c>
      <c r="T14" s="69">
        <v>750.28878113043993</v>
      </c>
      <c r="U14" s="62">
        <v>2833.7328882096299</v>
      </c>
      <c r="V14" s="62">
        <v>5774.8108662497898</v>
      </c>
      <c r="W14" s="62">
        <v>17995.441930351299</v>
      </c>
      <c r="X14" s="90">
        <v>8.3994574242399995</v>
      </c>
      <c r="Y14" s="69">
        <v>1511.5194832428435</v>
      </c>
      <c r="Z14" s="62">
        <v>15032.9181812648</v>
      </c>
      <c r="AA14" s="62">
        <v>20957.965679437781</v>
      </c>
      <c r="AB14" s="62">
        <v>3958.9295481983959</v>
      </c>
      <c r="AC14" s="90">
        <v>19.979371434699999</v>
      </c>
      <c r="AD14" s="69">
        <v>790.96923927267551</v>
      </c>
      <c r="AE14" s="62">
        <v>2408.6583263449502</v>
      </c>
      <c r="AF14" s="62">
        <v>5509.2007700518398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</row>
    <row r="15" spans="1:37" ht="11.25" customHeight="1" x14ac:dyDescent="0.2">
      <c r="A15" s="144" t="s">
        <v>505</v>
      </c>
      <c r="B15" s="144"/>
      <c r="C15" s="84">
        <v>115282.8919824078</v>
      </c>
      <c r="D15" s="95">
        <v>2.6128062723499998</v>
      </c>
      <c r="E15" s="96">
        <v>3012.1186326587049</v>
      </c>
      <c r="F15" s="84">
        <v>109379.24794523491</v>
      </c>
      <c r="G15" s="84">
        <v>121186.53601958076</v>
      </c>
      <c r="H15" s="83">
        <v>60629.100679639399</v>
      </c>
      <c r="I15" s="92">
        <v>4.6465330615499996</v>
      </c>
      <c r="J15" s="88">
        <v>2817.151207997435</v>
      </c>
      <c r="K15" s="83">
        <v>55107.585772960978</v>
      </c>
      <c r="L15" s="83">
        <v>66150.615586317639</v>
      </c>
      <c r="M15" s="83">
        <v>10260.577554491831</v>
      </c>
      <c r="N15" s="92">
        <v>13.00038935732</v>
      </c>
      <c r="O15" s="88">
        <v>1333.9150323938213</v>
      </c>
      <c r="P15" s="83">
        <v>7646.1521325634303</v>
      </c>
      <c r="Q15" s="83">
        <v>12875.00297642023</v>
      </c>
      <c r="R15" s="83">
        <v>5448.7958644968476</v>
      </c>
      <c r="S15" s="92">
        <v>16.866840049410001</v>
      </c>
      <c r="T15" s="88">
        <v>919.03968308377421</v>
      </c>
      <c r="U15" s="83">
        <v>3647.5111852895998</v>
      </c>
      <c r="V15" s="83">
        <v>7250.0805437040999</v>
      </c>
      <c r="W15" s="83">
        <v>31294.475276870318</v>
      </c>
      <c r="X15" s="92">
        <v>7.3422249757799998</v>
      </c>
      <c r="Y15" s="88">
        <v>2297.7107798170518</v>
      </c>
      <c r="Z15" s="83">
        <v>26791.04490153955</v>
      </c>
      <c r="AA15" s="83">
        <v>35797.905652201029</v>
      </c>
      <c r="AB15" s="83">
        <v>7512.1136069095319</v>
      </c>
      <c r="AC15" s="92">
        <v>15.215071274570001</v>
      </c>
      <c r="AD15" s="88">
        <v>1142.9734395177704</v>
      </c>
      <c r="AE15" s="83">
        <v>5271.9268301688999</v>
      </c>
      <c r="AF15" s="83">
        <v>9752.3003836501703</v>
      </c>
      <c r="AG15" s="106">
        <v>137.82900000000001</v>
      </c>
      <c r="AH15" s="107">
        <v>99.646880957210001</v>
      </c>
      <c r="AI15" s="108">
        <v>137.34229955451809</v>
      </c>
      <c r="AJ15" s="106">
        <v>0</v>
      </c>
      <c r="AK15" s="106">
        <v>407.01496068076</v>
      </c>
    </row>
    <row r="16" spans="1:37" s="21" customFormat="1" ht="11.25" customHeight="1" x14ac:dyDescent="0.2"/>
    <row r="17" spans="1:86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6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6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6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6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6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6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6" s="21" customFormat="1" ht="11.25" customHeight="1" thickTop="1" x14ac:dyDescent="0.2"/>
    <row r="25" spans="1:86" s="33" customFormat="1" ht="11.25" customHeight="1" x14ac:dyDescent="0.2">
      <c r="A25" s="9" t="s">
        <v>604</v>
      </c>
    </row>
    <row r="26" spans="1:86" s="33" customFormat="1" ht="11.25" customHeight="1" x14ac:dyDescent="0.2"/>
    <row r="27" spans="1:86" s="33" customFormat="1" ht="11.25" customHeight="1" x14ac:dyDescent="0.2">
      <c r="A27" s="29"/>
    </row>
    <row r="28" spans="1:86" s="33" customFormat="1" ht="11.25" customHeight="1" x14ac:dyDescent="0.2">
      <c r="A28" s="29"/>
    </row>
    <row r="29" spans="1:86" s="33" customFormat="1" ht="11.25" customHeight="1" x14ac:dyDescent="0.2"/>
    <row r="30" spans="1:86" s="33" customFormat="1" ht="11.25" customHeight="1" x14ac:dyDescent="0.2"/>
    <row r="31" spans="1:86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6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</row>
    <row r="33" spans="3:86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</row>
    <row r="34" spans="3:86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</row>
    <row r="35" spans="3:86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</row>
    <row r="36" spans="3:86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</row>
    <row r="37" spans="3:86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</row>
    <row r="38" spans="3:86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</row>
    <row r="39" spans="3:86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</row>
    <row r="40" spans="3:86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</row>
  </sheetData>
  <mergeCells count="5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4:B14"/>
    <mergeCell ref="A15:B15"/>
    <mergeCell ref="A11:B11"/>
    <mergeCell ref="A12:B12"/>
    <mergeCell ref="A13:B13"/>
    <mergeCell ref="AI9:AI10"/>
    <mergeCell ref="AJ9:AK9"/>
    <mergeCell ref="AB6:AF8"/>
    <mergeCell ref="AB9:AB10"/>
    <mergeCell ref="AC9:AC10"/>
    <mergeCell ref="AD9:AD10"/>
    <mergeCell ref="AE9:AF9"/>
    <mergeCell ref="AG6:AK8"/>
    <mergeCell ref="AG9:AG10"/>
    <mergeCell ref="AH9:AH10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/>
  <dimension ref="A1:CD5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2" width="8.28515625" style="7" customWidth="1"/>
    <col min="33" max="16384" width="15.7109375" style="7"/>
  </cols>
  <sheetData>
    <row r="1" spans="1:32" ht="11.25" customHeight="1" x14ac:dyDescent="0.2">
      <c r="A1" s="1" t="s">
        <v>790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 t="s">
        <v>548</v>
      </c>
    </row>
    <row r="2" spans="1:32" ht="11.25" customHeight="1" x14ac:dyDescent="0.2">
      <c r="A2" s="55" t="s">
        <v>574</v>
      </c>
    </row>
    <row r="3" spans="1:32" ht="11.25" customHeight="1" x14ac:dyDescent="0.2">
      <c r="A3" s="1" t="s">
        <v>506</v>
      </c>
    </row>
    <row r="4" spans="1:32" ht="11.25" customHeight="1" x14ac:dyDescent="0.2">
      <c r="A4" s="1"/>
    </row>
    <row r="5" spans="1:32" ht="11.25" customHeight="1" x14ac:dyDescent="0.2">
      <c r="A5" s="1"/>
    </row>
    <row r="6" spans="1:32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171</v>
      </c>
      <c r="I6" s="188"/>
      <c r="J6" s="188"/>
      <c r="K6" s="188"/>
      <c r="L6" s="188"/>
      <c r="M6" s="188" t="s">
        <v>172</v>
      </c>
      <c r="N6" s="188"/>
      <c r="O6" s="188"/>
      <c r="P6" s="188"/>
      <c r="Q6" s="188"/>
      <c r="R6" s="188" t="s">
        <v>173</v>
      </c>
      <c r="S6" s="188"/>
      <c r="T6" s="188"/>
      <c r="U6" s="188"/>
      <c r="V6" s="188"/>
      <c r="W6" s="188" t="s">
        <v>174</v>
      </c>
      <c r="X6" s="188"/>
      <c r="Y6" s="188"/>
      <c r="Z6" s="188"/>
      <c r="AA6" s="188"/>
      <c r="AB6" s="188" t="s">
        <v>37</v>
      </c>
      <c r="AC6" s="188"/>
      <c r="AD6" s="188"/>
      <c r="AE6" s="188"/>
      <c r="AF6" s="188"/>
    </row>
    <row r="7" spans="1:32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</row>
    <row r="8" spans="1:32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</row>
    <row r="9" spans="1:3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55" t="s">
        <v>658</v>
      </c>
      <c r="AF9" s="155"/>
    </row>
    <row r="10" spans="1:3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</row>
    <row r="11" spans="1:32" s="6" customFormat="1" ht="11.25" customHeight="1" x14ac:dyDescent="0.2">
      <c r="A11" s="145" t="s">
        <v>1</v>
      </c>
      <c r="B11" s="145"/>
      <c r="C11" s="64">
        <v>273909.41990907508</v>
      </c>
      <c r="D11" s="94">
        <v>1.3564151229600001</v>
      </c>
      <c r="E11" s="68">
        <v>3715.3487948501684</v>
      </c>
      <c r="F11" s="64">
        <v>266627.47008116817</v>
      </c>
      <c r="G11" s="64">
        <v>281191.36973698897</v>
      </c>
      <c r="H11" s="64">
        <v>96354.782673836176</v>
      </c>
      <c r="I11" s="94">
        <v>3.6410193239200002</v>
      </c>
      <c r="J11" s="68">
        <v>3508.296256675007</v>
      </c>
      <c r="K11" s="64">
        <v>89478.648363656524</v>
      </c>
      <c r="L11" s="64">
        <v>103230.91698401555</v>
      </c>
      <c r="M11" s="64">
        <v>59271.212984000449</v>
      </c>
      <c r="N11" s="94">
        <v>4.4919798207900001</v>
      </c>
      <c r="O11" s="68">
        <v>2662.4509267763538</v>
      </c>
      <c r="P11" s="64">
        <v>54052.905056913638</v>
      </c>
      <c r="Q11" s="64">
        <v>64489.520911087231</v>
      </c>
      <c r="R11" s="64">
        <v>78595.426904691078</v>
      </c>
      <c r="S11" s="94">
        <v>3.70549334224</v>
      </c>
      <c r="T11" s="68">
        <v>2912.3483112604304</v>
      </c>
      <c r="U11" s="64">
        <v>72887.329104184886</v>
      </c>
      <c r="V11" s="64">
        <v>84303.524705197546</v>
      </c>
      <c r="W11" s="64">
        <v>79266.079532496267</v>
      </c>
      <c r="X11" s="94">
        <v>4.0780035162099999</v>
      </c>
      <c r="Y11" s="68">
        <v>3232.4735104979095</v>
      </c>
      <c r="Z11" s="64">
        <v>72930.547870940805</v>
      </c>
      <c r="AA11" s="64">
        <v>85601.611194051788</v>
      </c>
      <c r="AB11" s="64">
        <v>0</v>
      </c>
      <c r="AC11" s="64" t="s">
        <v>678</v>
      </c>
      <c r="AD11" s="64" t="s">
        <v>678</v>
      </c>
      <c r="AE11" s="64" t="s">
        <v>678</v>
      </c>
      <c r="AF11" s="64" t="s">
        <v>678</v>
      </c>
    </row>
    <row r="12" spans="1:32" ht="11.25" customHeight="1" x14ac:dyDescent="0.2">
      <c r="A12" s="146" t="s">
        <v>502</v>
      </c>
      <c r="B12" s="146"/>
      <c r="C12" s="63">
        <v>11868.586088155809</v>
      </c>
      <c r="D12" s="89">
        <v>2.0922854022299999</v>
      </c>
      <c r="E12" s="91">
        <v>248.32469417362074</v>
      </c>
      <c r="F12" s="63">
        <v>11381.87863110358</v>
      </c>
      <c r="G12" s="63">
        <v>12355.293545208</v>
      </c>
      <c r="H12" s="62">
        <v>3498.9522027135031</v>
      </c>
      <c r="I12" s="90">
        <v>9.2367802175900007</v>
      </c>
      <c r="J12" s="69">
        <v>323.1905248830613</v>
      </c>
      <c r="K12" s="62">
        <v>2865.5104137981298</v>
      </c>
      <c r="L12" s="62">
        <v>4132.39399162888</v>
      </c>
      <c r="M12" s="62">
        <v>3250.1829058299991</v>
      </c>
      <c r="N12" s="90">
        <v>9.7227899221899996</v>
      </c>
      <c r="O12" s="69">
        <v>316.00845602062708</v>
      </c>
      <c r="P12" s="62">
        <v>2630.8177132194801</v>
      </c>
      <c r="Q12" s="62">
        <v>3869.5480984405199</v>
      </c>
      <c r="R12" s="62">
        <v>2974.3722630150669</v>
      </c>
      <c r="S12" s="90">
        <v>10.29879270382</v>
      </c>
      <c r="T12" s="69">
        <v>306.32443360770071</v>
      </c>
      <c r="U12" s="62">
        <v>2373.98740555936</v>
      </c>
      <c r="V12" s="62">
        <v>3574.7571204707801</v>
      </c>
      <c r="W12" s="62">
        <v>4073.7134920408439</v>
      </c>
      <c r="X12" s="90">
        <v>8.7470354768000007</v>
      </c>
      <c r="Y12" s="69">
        <v>356.32916437220052</v>
      </c>
      <c r="Z12" s="62">
        <v>3375.3211632301</v>
      </c>
      <c r="AA12" s="62">
        <v>4772.1058208515897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</row>
    <row r="13" spans="1:32" ht="11.25" customHeight="1" x14ac:dyDescent="0.2">
      <c r="A13" s="146" t="s">
        <v>503</v>
      </c>
      <c r="B13" s="146"/>
      <c r="C13" s="63">
        <v>41928.455759619806</v>
      </c>
      <c r="D13" s="89">
        <v>2.1334280101999998</v>
      </c>
      <c r="E13" s="91">
        <v>894.51341941841986</v>
      </c>
      <c r="F13" s="63">
        <v>40175.241673871897</v>
      </c>
      <c r="G13" s="63">
        <v>43681.669845367564</v>
      </c>
      <c r="H13" s="62">
        <v>14597.52558065873</v>
      </c>
      <c r="I13" s="90">
        <v>6.4386256489100004</v>
      </c>
      <c r="J13" s="69">
        <v>939.88002614295567</v>
      </c>
      <c r="K13" s="62">
        <v>12755.39457963001</v>
      </c>
      <c r="L13" s="62">
        <v>16439.656581687421</v>
      </c>
      <c r="M13" s="62">
        <v>9408.0124781347422</v>
      </c>
      <c r="N13" s="90">
        <v>8.0307403948499996</v>
      </c>
      <c r="O13" s="69">
        <v>755.53305843408702</v>
      </c>
      <c r="P13" s="62">
        <v>7927.19489447457</v>
      </c>
      <c r="Q13" s="62">
        <v>10888.830061794901</v>
      </c>
      <c r="R13" s="62">
        <v>10863.227636250111</v>
      </c>
      <c r="S13" s="90">
        <v>6.8552077649200003</v>
      </c>
      <c r="T13" s="69">
        <v>744.69682444092052</v>
      </c>
      <c r="U13" s="62">
        <v>9403.6486809445996</v>
      </c>
      <c r="V13" s="62">
        <v>12322.80659155562</v>
      </c>
      <c r="W13" s="62">
        <v>13215.119976091581</v>
      </c>
      <c r="X13" s="90">
        <v>7.2444169647100001</v>
      </c>
      <c r="Y13" s="69">
        <v>957.35839345522709</v>
      </c>
      <c r="Z13" s="62">
        <v>11338.732004622259</v>
      </c>
      <c r="AA13" s="62">
        <v>15091.507947560891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</row>
    <row r="14" spans="1:32" ht="11.25" customHeight="1" x14ac:dyDescent="0.2">
      <c r="A14" s="146" t="s">
        <v>504</v>
      </c>
      <c r="B14" s="146"/>
      <c r="C14" s="63">
        <v>72691.064745919401</v>
      </c>
      <c r="D14" s="89">
        <v>2.0128159887899999</v>
      </c>
      <c r="E14" s="91">
        <v>1463.1373736272583</v>
      </c>
      <c r="F14" s="63">
        <v>69823.368189175657</v>
      </c>
      <c r="G14" s="63">
        <v>75558.761302663406</v>
      </c>
      <c r="H14" s="62">
        <v>24918.200931359919</v>
      </c>
      <c r="I14" s="90">
        <v>6.90555452111</v>
      </c>
      <c r="J14" s="69">
        <v>1720.739950994636</v>
      </c>
      <c r="K14" s="62">
        <v>21545.612600651279</v>
      </c>
      <c r="L14" s="62">
        <v>28290.789262068509</v>
      </c>
      <c r="M14" s="62">
        <v>18140.17177150727</v>
      </c>
      <c r="N14" s="90">
        <v>8.2507123111399991</v>
      </c>
      <c r="O14" s="69">
        <v>1496.6933856137312</v>
      </c>
      <c r="P14" s="62">
        <v>15206.70663980511</v>
      </c>
      <c r="Q14" s="62">
        <v>21073.636903209412</v>
      </c>
      <c r="R14" s="62">
        <v>25937.59923232692</v>
      </c>
      <c r="S14" s="90">
        <v>6.1512500856300001</v>
      </c>
      <c r="T14" s="69">
        <v>1595.4865949897712</v>
      </c>
      <c r="U14" s="62">
        <v>22810.502968330569</v>
      </c>
      <c r="V14" s="62">
        <v>29064.695496323198</v>
      </c>
      <c r="W14" s="62">
        <v>15688.634537124681</v>
      </c>
      <c r="X14" s="90">
        <v>9.3530872799000004</v>
      </c>
      <c r="Y14" s="69">
        <v>1467.3716812821554</v>
      </c>
      <c r="Z14" s="62">
        <v>12812.63888987775</v>
      </c>
      <c r="AA14" s="62">
        <v>18564.630184371621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</row>
    <row r="15" spans="1:32" ht="11.25" customHeight="1" x14ac:dyDescent="0.2">
      <c r="A15" s="144" t="s">
        <v>505</v>
      </c>
      <c r="B15" s="144"/>
      <c r="C15" s="84">
        <v>147421.31331538281</v>
      </c>
      <c r="D15" s="95">
        <v>1.77004309612</v>
      </c>
      <c r="E15" s="96">
        <v>2609.4207785510248</v>
      </c>
      <c r="F15" s="84">
        <v>142306.94256891328</v>
      </c>
      <c r="G15" s="84">
        <v>152535.68406185397</v>
      </c>
      <c r="H15" s="83">
        <v>53340.103959103973</v>
      </c>
      <c r="I15" s="92">
        <v>5.23833589997</v>
      </c>
      <c r="J15" s="88">
        <v>2794.1338147685256</v>
      </c>
      <c r="K15" s="83">
        <v>47863.702314172231</v>
      </c>
      <c r="L15" s="83">
        <v>58816.50560403557</v>
      </c>
      <c r="M15" s="83">
        <v>28472.84582852844</v>
      </c>
      <c r="N15" s="92">
        <v>7.0409023273300004</v>
      </c>
      <c r="O15" s="88">
        <v>2004.7452645972533</v>
      </c>
      <c r="P15" s="83">
        <v>24543.617311740691</v>
      </c>
      <c r="Q15" s="83">
        <v>32402.074345316149</v>
      </c>
      <c r="R15" s="83">
        <v>38820.227773099177</v>
      </c>
      <c r="S15" s="92">
        <v>5.6850056993100004</v>
      </c>
      <c r="T15" s="88">
        <v>2206.9321613872357</v>
      </c>
      <c r="U15" s="83">
        <v>34494.720220457122</v>
      </c>
      <c r="V15" s="83">
        <v>43145.735325741131</v>
      </c>
      <c r="W15" s="83">
        <v>46288.611527239242</v>
      </c>
      <c r="X15" s="92">
        <v>5.6826161537099997</v>
      </c>
      <c r="Y15" s="88">
        <v>2630.4041159747162</v>
      </c>
      <c r="Z15" s="83">
        <v>41133.114195142982</v>
      </c>
      <c r="AA15" s="83">
        <v>51444.108859335422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</row>
    <row r="16" spans="1:32" s="21" customFormat="1" ht="11.25" customHeight="1" x14ac:dyDescent="0.2"/>
    <row r="17" spans="1:8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2" s="21" customFormat="1" ht="11.25" customHeight="1" thickTop="1" x14ac:dyDescent="0.2"/>
    <row r="25" spans="1:82" s="33" customFormat="1" ht="11.25" customHeight="1" x14ac:dyDescent="0.2">
      <c r="A25" s="46" t="s">
        <v>607</v>
      </c>
    </row>
    <row r="26" spans="1:82" s="33" customFormat="1" ht="11.25" customHeight="1" x14ac:dyDescent="0.2">
      <c r="A26" s="9" t="s">
        <v>604</v>
      </c>
    </row>
    <row r="27" spans="1:82" s="33" customFormat="1" ht="11.25" customHeight="1" x14ac:dyDescent="0.2"/>
    <row r="28" spans="1:82" s="33" customFormat="1" ht="11.25" customHeight="1" x14ac:dyDescent="0.2"/>
    <row r="29" spans="1:82" s="33" customFormat="1" ht="11.25" customHeight="1" x14ac:dyDescent="0.2"/>
    <row r="30" spans="1:82" s="33" customFormat="1" ht="11.25" customHeight="1" x14ac:dyDescent="0.2"/>
    <row r="31" spans="1:82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</row>
    <row r="33" spans="3:8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</row>
    <row r="34" spans="3:8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</row>
    <row r="35" spans="3:8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</row>
    <row r="36" spans="3:8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</row>
    <row r="37" spans="3:8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</row>
    <row r="38" spans="3:8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</row>
    <row r="39" spans="3:8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</row>
    <row r="40" spans="3:8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</row>
    <row r="50" spans="3:82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</row>
    <row r="51" spans="3:82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</row>
    <row r="52" spans="3:82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</row>
    <row r="53" spans="3:82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</row>
  </sheetData>
  <mergeCells count="46">
    <mergeCell ref="B21:C21"/>
    <mergeCell ref="B22:C23"/>
    <mergeCell ref="D20:G20"/>
    <mergeCell ref="D21:G21"/>
    <mergeCell ref="D22:G22"/>
    <mergeCell ref="D23:G23"/>
    <mergeCell ref="A6:B10"/>
    <mergeCell ref="B17:G17"/>
    <mergeCell ref="B19:C19"/>
    <mergeCell ref="D19:G19"/>
    <mergeCell ref="B20:C20"/>
    <mergeCell ref="A14:B14"/>
    <mergeCell ref="A15:B15"/>
    <mergeCell ref="A11:B11"/>
    <mergeCell ref="A12:B12"/>
    <mergeCell ref="A13:B13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9"/>
  <dimension ref="A1:CD57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2" width="8.28515625" style="7" customWidth="1"/>
    <col min="33" max="16384" width="15.7109375" style="7"/>
  </cols>
  <sheetData>
    <row r="1" spans="1:32" ht="11.25" customHeight="1" x14ac:dyDescent="0.2">
      <c r="A1" s="1" t="s">
        <v>791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 t="s">
        <v>549</v>
      </c>
    </row>
    <row r="2" spans="1:32" ht="11.25" customHeight="1" x14ac:dyDescent="0.2">
      <c r="A2" s="55" t="s">
        <v>550</v>
      </c>
    </row>
    <row r="3" spans="1:32" ht="11.25" customHeight="1" x14ac:dyDescent="0.2">
      <c r="A3" s="1" t="s">
        <v>506</v>
      </c>
    </row>
    <row r="4" spans="1:32" ht="11.25" customHeight="1" x14ac:dyDescent="0.2">
      <c r="A4" s="1"/>
    </row>
    <row r="5" spans="1:32" ht="11.25" customHeight="1" x14ac:dyDescent="0.2">
      <c r="A5" s="1"/>
    </row>
    <row r="6" spans="1:32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175</v>
      </c>
      <c r="I6" s="188"/>
      <c r="J6" s="188"/>
      <c r="K6" s="188"/>
      <c r="L6" s="188"/>
      <c r="M6" s="188" t="s">
        <v>176</v>
      </c>
      <c r="N6" s="188"/>
      <c r="O6" s="188"/>
      <c r="P6" s="188"/>
      <c r="Q6" s="188"/>
      <c r="R6" s="188" t="s">
        <v>664</v>
      </c>
      <c r="S6" s="188"/>
      <c r="T6" s="188"/>
      <c r="U6" s="188"/>
      <c r="V6" s="188"/>
      <c r="W6" s="188" t="s">
        <v>602</v>
      </c>
      <c r="X6" s="188"/>
      <c r="Y6" s="188"/>
      <c r="Z6" s="188"/>
      <c r="AA6" s="188"/>
      <c r="AB6" s="188" t="s">
        <v>416</v>
      </c>
      <c r="AC6" s="188"/>
      <c r="AD6" s="188"/>
      <c r="AE6" s="188"/>
      <c r="AF6" s="188"/>
    </row>
    <row r="7" spans="1:32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</row>
    <row r="8" spans="1:32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</row>
    <row r="9" spans="1:3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55" t="s">
        <v>658</v>
      </c>
      <c r="AF9" s="155"/>
    </row>
    <row r="10" spans="1:3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</row>
    <row r="11" spans="1:32" s="6" customFormat="1" ht="11.25" customHeight="1" x14ac:dyDescent="0.2">
      <c r="A11" s="145" t="s">
        <v>1</v>
      </c>
      <c r="B11" s="145"/>
      <c r="C11" s="64">
        <v>273909.41990907508</v>
      </c>
      <c r="D11" s="94">
        <v>1.3564151229600001</v>
      </c>
      <c r="E11" s="68">
        <v>3715.3487948501684</v>
      </c>
      <c r="F11" s="64">
        <v>266627.47008116817</v>
      </c>
      <c r="G11" s="64">
        <v>281191.36973698897</v>
      </c>
      <c r="H11" s="64">
        <v>214609.23599433521</v>
      </c>
      <c r="I11" s="94">
        <v>1.8377975253700001</v>
      </c>
      <c r="J11" s="68">
        <v>3944.0832283149975</v>
      </c>
      <c r="K11" s="64">
        <v>206878.9749148124</v>
      </c>
      <c r="L11" s="64">
        <v>222339.49707386372</v>
      </c>
      <c r="M11" s="64">
        <v>49285.346221442647</v>
      </c>
      <c r="N11" s="94">
        <v>5.4827974629699998</v>
      </c>
      <c r="O11" s="68">
        <v>2702.2157122463282</v>
      </c>
      <c r="P11" s="64">
        <v>43989.100746981778</v>
      </c>
      <c r="Q11" s="64">
        <v>54581.591695903589</v>
      </c>
      <c r="R11" s="64">
        <v>24430.71870193537</v>
      </c>
      <c r="S11" s="94">
        <v>8.2221673731599996</v>
      </c>
      <c r="T11" s="68">
        <v>2008.7345821381862</v>
      </c>
      <c r="U11" s="64">
        <v>20493.6712664445</v>
      </c>
      <c r="V11" s="64">
        <v>28367.766137426199</v>
      </c>
      <c r="W11" s="64">
        <v>189272.68763343591</v>
      </c>
      <c r="X11" s="94">
        <v>2.0377003114300001</v>
      </c>
      <c r="Y11" s="68">
        <v>3856.8101453657205</v>
      </c>
      <c r="Z11" s="64">
        <v>181713.47865331228</v>
      </c>
      <c r="AA11" s="64">
        <v>196831.89661356286</v>
      </c>
      <c r="AB11" s="64">
        <v>13550.993776836431</v>
      </c>
      <c r="AC11" s="94">
        <v>12.27166651888</v>
      </c>
      <c r="AD11" s="68">
        <v>1662.932766288036</v>
      </c>
      <c r="AE11" s="64">
        <v>10291.705446200411</v>
      </c>
      <c r="AF11" s="64">
        <v>16810.28210747246</v>
      </c>
    </row>
    <row r="12" spans="1:32" ht="11.25" customHeight="1" x14ac:dyDescent="0.2">
      <c r="A12" s="146" t="s">
        <v>502</v>
      </c>
      <c r="B12" s="146"/>
      <c r="C12" s="63">
        <v>11868.586088155809</v>
      </c>
      <c r="D12" s="89">
        <v>2.0922854022299999</v>
      </c>
      <c r="E12" s="91">
        <v>248.32469417362074</v>
      </c>
      <c r="F12" s="63">
        <v>11381.87863110358</v>
      </c>
      <c r="G12" s="63">
        <v>12355.293545208</v>
      </c>
      <c r="H12" s="62">
        <v>9854.9224147859077</v>
      </c>
      <c r="I12" s="90">
        <v>3.41420723297</v>
      </c>
      <c r="J12" s="69">
        <v>336.46747388872353</v>
      </c>
      <c r="K12" s="62">
        <v>9195.4582839948598</v>
      </c>
      <c r="L12" s="62">
        <v>10514.386545576959</v>
      </c>
      <c r="M12" s="62">
        <v>2318.4079340561721</v>
      </c>
      <c r="N12" s="90">
        <v>12.86354596632</v>
      </c>
      <c r="O12" s="69">
        <v>298.22947028420572</v>
      </c>
      <c r="P12" s="62">
        <v>1733.8889131706901</v>
      </c>
      <c r="Q12" s="62">
        <v>2902.9269549416599</v>
      </c>
      <c r="R12" s="62">
        <v>1225.638050489935</v>
      </c>
      <c r="S12" s="90">
        <v>18.684896635139999</v>
      </c>
      <c r="T12" s="69">
        <v>229.0092028549528</v>
      </c>
      <c r="U12" s="62">
        <v>776.78826076601001</v>
      </c>
      <c r="V12" s="62">
        <v>1674.48784021386</v>
      </c>
      <c r="W12" s="62">
        <v>9403.8170424396249</v>
      </c>
      <c r="X12" s="90">
        <v>3.67439912646</v>
      </c>
      <c r="Y12" s="69">
        <v>345.53377126176815</v>
      </c>
      <c r="Z12" s="62">
        <v>8726.5832953242698</v>
      </c>
      <c r="AA12" s="62">
        <v>10081.050789554971</v>
      </c>
      <c r="AB12" s="103">
        <v>39.8745519946171</v>
      </c>
      <c r="AC12" s="104">
        <v>98.243991571289996</v>
      </c>
      <c r="AD12" s="105">
        <v>39.174351500679862</v>
      </c>
      <c r="AE12" s="103">
        <v>0</v>
      </c>
      <c r="AF12" s="103">
        <v>116.65487005366001</v>
      </c>
    </row>
    <row r="13" spans="1:32" ht="11.25" customHeight="1" x14ac:dyDescent="0.2">
      <c r="A13" s="146" t="s">
        <v>503</v>
      </c>
      <c r="B13" s="146"/>
      <c r="C13" s="63">
        <v>41928.455759619806</v>
      </c>
      <c r="D13" s="89">
        <v>2.1334280101999998</v>
      </c>
      <c r="E13" s="91">
        <v>894.51341941841986</v>
      </c>
      <c r="F13" s="63">
        <v>40175.241673871897</v>
      </c>
      <c r="G13" s="63">
        <v>43681.669845367564</v>
      </c>
      <c r="H13" s="62">
        <v>32300.94086169322</v>
      </c>
      <c r="I13" s="90">
        <v>3.1487976684599999</v>
      </c>
      <c r="J13" s="69">
        <v>1017.0912727444439</v>
      </c>
      <c r="K13" s="62">
        <v>30307.478598124078</v>
      </c>
      <c r="L13" s="62">
        <v>34294.403125262201</v>
      </c>
      <c r="M13" s="62">
        <v>6864.0823397510276</v>
      </c>
      <c r="N13" s="90">
        <v>10.563949397009999</v>
      </c>
      <c r="O13" s="69">
        <v>725.11818494010072</v>
      </c>
      <c r="P13" s="62">
        <v>5442.8768127334197</v>
      </c>
      <c r="Q13" s="62">
        <v>8285.28786676864</v>
      </c>
      <c r="R13" s="62">
        <v>2391.6990945362509</v>
      </c>
      <c r="S13" s="90">
        <v>18.406827194800002</v>
      </c>
      <c r="T13" s="69">
        <v>440.23591935089911</v>
      </c>
      <c r="U13" s="62">
        <v>1528.85254790763</v>
      </c>
      <c r="V13" s="62">
        <v>3254.5456411648702</v>
      </c>
      <c r="W13" s="62">
        <v>30233.670498798641</v>
      </c>
      <c r="X13" s="90">
        <v>3.29413375202</v>
      </c>
      <c r="Y13" s="69">
        <v>995.93754437392658</v>
      </c>
      <c r="Z13" s="62">
        <v>28281.668780974502</v>
      </c>
      <c r="AA13" s="62">
        <v>32185.672216622708</v>
      </c>
      <c r="AB13" s="114">
        <v>1479.7386372494409</v>
      </c>
      <c r="AC13" s="115">
        <v>28.654791726039999</v>
      </c>
      <c r="AD13" s="116">
        <v>424.01602459353256</v>
      </c>
      <c r="AE13" s="114">
        <v>648.68250017828996</v>
      </c>
      <c r="AF13" s="114">
        <v>2310.79477432059</v>
      </c>
    </row>
    <row r="14" spans="1:32" ht="11.25" customHeight="1" x14ac:dyDescent="0.2">
      <c r="A14" s="146" t="s">
        <v>504</v>
      </c>
      <c r="B14" s="146"/>
      <c r="C14" s="63">
        <v>72691.064745919401</v>
      </c>
      <c r="D14" s="89">
        <v>2.0128159887899999</v>
      </c>
      <c r="E14" s="91">
        <v>1463.1373736272583</v>
      </c>
      <c r="F14" s="63">
        <v>69823.368189175657</v>
      </c>
      <c r="G14" s="63">
        <v>75558.761302663406</v>
      </c>
      <c r="H14" s="62">
        <v>59234.821540833931</v>
      </c>
      <c r="I14" s="90">
        <v>2.9719764023300002</v>
      </c>
      <c r="J14" s="69">
        <v>1760.4449181586151</v>
      </c>
      <c r="K14" s="62">
        <v>55784.412904476558</v>
      </c>
      <c r="L14" s="62">
        <v>62685.230177191261</v>
      </c>
      <c r="M14" s="62">
        <v>11691.076485006561</v>
      </c>
      <c r="N14" s="90">
        <v>11.03617753668</v>
      </c>
      <c r="O14" s="69">
        <v>1290.2479568345291</v>
      </c>
      <c r="P14" s="62">
        <v>9162.2369584845601</v>
      </c>
      <c r="Q14" s="62">
        <v>14219.916011528559</v>
      </c>
      <c r="R14" s="62">
        <v>5199.6455421132787</v>
      </c>
      <c r="S14" s="90">
        <v>17.105814214319999</v>
      </c>
      <c r="T14" s="69">
        <v>889.44170623723369</v>
      </c>
      <c r="U14" s="62">
        <v>3456.3718315404899</v>
      </c>
      <c r="V14" s="62">
        <v>6942.9192526860597</v>
      </c>
      <c r="W14" s="62">
        <v>53685.080112995747</v>
      </c>
      <c r="X14" s="90">
        <v>3.43607760606</v>
      </c>
      <c r="Y14" s="69">
        <v>1844.6610155586584</v>
      </c>
      <c r="Z14" s="62">
        <v>50069.610958815822</v>
      </c>
      <c r="AA14" s="62">
        <v>57300.549267175731</v>
      </c>
      <c r="AB14" s="103">
        <v>1355.903417504727</v>
      </c>
      <c r="AC14" s="104">
        <v>38.020329219350003</v>
      </c>
      <c r="AD14" s="105">
        <v>515.51894323168585</v>
      </c>
      <c r="AE14" s="103">
        <v>345.50485542249999</v>
      </c>
      <c r="AF14" s="103">
        <v>2366.30197958695</v>
      </c>
    </row>
    <row r="15" spans="1:32" ht="11.25" customHeight="1" x14ac:dyDescent="0.2">
      <c r="A15" s="144" t="s">
        <v>505</v>
      </c>
      <c r="B15" s="144"/>
      <c r="C15" s="84">
        <v>147421.31331538281</v>
      </c>
      <c r="D15" s="95">
        <v>1.77004309612</v>
      </c>
      <c r="E15" s="96">
        <v>2609.4207785510248</v>
      </c>
      <c r="F15" s="84">
        <v>142306.94256891328</v>
      </c>
      <c r="G15" s="84">
        <v>152535.68406185397</v>
      </c>
      <c r="H15" s="83">
        <v>113218.5511770247</v>
      </c>
      <c r="I15" s="92">
        <v>2.6322027646400001</v>
      </c>
      <c r="J15" s="88">
        <v>2980.1418341683334</v>
      </c>
      <c r="K15" s="83">
        <v>107377.58051323378</v>
      </c>
      <c r="L15" s="83">
        <v>119059.52184081561</v>
      </c>
      <c r="M15" s="83">
        <v>28411.779462628911</v>
      </c>
      <c r="N15" s="92">
        <v>7.7840998634599998</v>
      </c>
      <c r="O15" s="88">
        <v>2211.6012863571068</v>
      </c>
      <c r="P15" s="83">
        <v>24077.12059320663</v>
      </c>
      <c r="Q15" s="83">
        <v>32746.438332051152</v>
      </c>
      <c r="R15" s="83">
        <v>15613.736014795881</v>
      </c>
      <c r="S15" s="92">
        <v>10.985226284379999</v>
      </c>
      <c r="T15" s="88">
        <v>1715.2042326710957</v>
      </c>
      <c r="U15" s="83">
        <v>12251.99749262996</v>
      </c>
      <c r="V15" s="83">
        <v>18975.474536961789</v>
      </c>
      <c r="W15" s="83">
        <v>95950.119979203519</v>
      </c>
      <c r="X15" s="92">
        <v>3.0802161079300001</v>
      </c>
      <c r="Y15" s="88">
        <v>2955.4710511754047</v>
      </c>
      <c r="Z15" s="83">
        <v>90157.503161549233</v>
      </c>
      <c r="AA15" s="83">
        <v>101742.73679685798</v>
      </c>
      <c r="AB15" s="83">
        <v>10675.477170087661</v>
      </c>
      <c r="AC15" s="92">
        <v>14.0825545122</v>
      </c>
      <c r="AD15" s="88">
        <v>1503.3798919153282</v>
      </c>
      <c r="AE15" s="83">
        <v>7728.9067268519702</v>
      </c>
      <c r="AF15" s="83">
        <v>13622.047613323341</v>
      </c>
    </row>
    <row r="16" spans="1:32" s="21" customFormat="1" ht="11.25" customHeight="1" x14ac:dyDescent="0.2"/>
    <row r="17" spans="1:8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2" s="21" customFormat="1" ht="11.25" customHeight="1" thickTop="1" x14ac:dyDescent="0.2"/>
    <row r="25" spans="1:82" s="33" customFormat="1" ht="11.25" customHeight="1" x14ac:dyDescent="0.2">
      <c r="A25" s="46" t="s">
        <v>607</v>
      </c>
    </row>
    <row r="26" spans="1:82" s="33" customFormat="1" ht="11.25" customHeight="1" x14ac:dyDescent="0.2">
      <c r="A26" s="9" t="s">
        <v>604</v>
      </c>
    </row>
    <row r="27" spans="1:82" s="33" customFormat="1" ht="11.25" customHeight="1" x14ac:dyDescent="0.2"/>
    <row r="28" spans="1:82" s="33" customFormat="1" ht="11.25" customHeight="1" x14ac:dyDescent="0.2"/>
    <row r="29" spans="1:82" s="33" customFormat="1" ht="11.25" customHeight="1" x14ac:dyDescent="0.2"/>
    <row r="30" spans="1:82" s="33" customFormat="1" ht="11.25" customHeight="1" x14ac:dyDescent="0.2"/>
    <row r="31" spans="1:82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2" ht="11.25" customHeight="1" x14ac:dyDescent="0.2">
      <c r="A32" s="33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</row>
    <row r="33" spans="3:8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</row>
    <row r="34" spans="3:8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</row>
    <row r="35" spans="3:8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</row>
    <row r="36" spans="3:8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</row>
    <row r="37" spans="3:8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</row>
    <row r="38" spans="3:8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</row>
    <row r="39" spans="3:8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</row>
    <row r="40" spans="3:8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</row>
    <row r="50" spans="3:82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</row>
    <row r="51" spans="3:82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</row>
    <row r="52" spans="3:82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</row>
    <row r="53" spans="3:82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</row>
    <row r="54" spans="3:82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</row>
    <row r="55" spans="3:82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</row>
    <row r="56" spans="3:82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</row>
    <row r="57" spans="3:82" ht="11.25" customHeight="1" x14ac:dyDescent="0.2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</row>
  </sheetData>
  <mergeCells count="46">
    <mergeCell ref="B21:C21"/>
    <mergeCell ref="B22:C23"/>
    <mergeCell ref="D20:G20"/>
    <mergeCell ref="D21:G21"/>
    <mergeCell ref="D22:G22"/>
    <mergeCell ref="D23:G23"/>
    <mergeCell ref="A6:B10"/>
    <mergeCell ref="B17:G17"/>
    <mergeCell ref="B19:C19"/>
    <mergeCell ref="D19:G19"/>
    <mergeCell ref="B20:C20"/>
    <mergeCell ref="A14:B14"/>
    <mergeCell ref="A15:B15"/>
    <mergeCell ref="A11:B11"/>
    <mergeCell ref="A12:B12"/>
    <mergeCell ref="A13:B13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/>
  <dimension ref="A1:BZ5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27" width="8.28515625" style="7" customWidth="1"/>
    <col min="28" max="16384" width="15.7109375" style="9"/>
  </cols>
  <sheetData>
    <row r="1" spans="1:27" s="21" customFormat="1" ht="11.25" customHeight="1" x14ac:dyDescent="0.2">
      <c r="A1" s="1" t="s">
        <v>792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 t="s">
        <v>551</v>
      </c>
    </row>
    <row r="2" spans="1:27" ht="11.25" customHeight="1" x14ac:dyDescent="0.2">
      <c r="A2" s="55" t="s">
        <v>575</v>
      </c>
    </row>
    <row r="3" spans="1:27" ht="11.25" customHeight="1" x14ac:dyDescent="0.2">
      <c r="A3" s="1" t="s">
        <v>506</v>
      </c>
    </row>
    <row r="4" spans="1:27" ht="11.25" customHeight="1" x14ac:dyDescent="0.2">
      <c r="A4" s="1"/>
    </row>
    <row r="5" spans="1:27" ht="11.25" customHeight="1" x14ac:dyDescent="0.2">
      <c r="A5" s="1"/>
    </row>
    <row r="6" spans="1:27" s="1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177</v>
      </c>
      <c r="I6" s="188"/>
      <c r="J6" s="188"/>
      <c r="K6" s="188"/>
      <c r="L6" s="188"/>
      <c r="M6" s="188" t="s">
        <v>178</v>
      </c>
      <c r="N6" s="188"/>
      <c r="O6" s="188"/>
      <c r="P6" s="188"/>
      <c r="Q6" s="188"/>
      <c r="R6" s="188" t="s">
        <v>179</v>
      </c>
      <c r="S6" s="188"/>
      <c r="T6" s="188"/>
      <c r="U6" s="188"/>
      <c r="V6" s="188"/>
      <c r="W6" s="188" t="s">
        <v>178</v>
      </c>
      <c r="X6" s="188"/>
      <c r="Y6" s="188"/>
      <c r="Z6" s="188"/>
      <c r="AA6" s="188"/>
    </row>
    <row r="7" spans="1:27" s="1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</row>
    <row r="8" spans="1:27" s="1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</row>
    <row r="9" spans="1:27" s="1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55" t="s">
        <v>658</v>
      </c>
      <c r="AA9" s="155"/>
    </row>
    <row r="10" spans="1:27" s="1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</row>
    <row r="11" spans="1:27" ht="11.25" customHeight="1" x14ac:dyDescent="0.2">
      <c r="A11" s="145" t="s">
        <v>1</v>
      </c>
      <c r="B11" s="145"/>
      <c r="C11" s="64">
        <v>96398.015981549295</v>
      </c>
      <c r="D11" s="94">
        <v>3.5572356475900002</v>
      </c>
      <c r="E11" s="68">
        <v>3429.1045880679694</v>
      </c>
      <c r="F11" s="64">
        <v>89677.094489715397</v>
      </c>
      <c r="G11" s="64">
        <v>103118.93747338356</v>
      </c>
      <c r="H11" s="64">
        <v>94401.007006512897</v>
      </c>
      <c r="I11" s="94">
        <v>3.5926301354199999</v>
      </c>
      <c r="J11" s="68">
        <v>3391.4790258605503</v>
      </c>
      <c r="K11" s="64">
        <v>87753.830261503565</v>
      </c>
      <c r="L11" s="64">
        <v>101048.18375152251</v>
      </c>
      <c r="M11" s="68">
        <v>29.45137022831862</v>
      </c>
      <c r="N11" s="94">
        <v>3.1281758812999998</v>
      </c>
      <c r="O11" s="68">
        <v>0.92129066019591488</v>
      </c>
      <c r="P11" s="68">
        <v>27.645673715040001</v>
      </c>
      <c r="Q11" s="68">
        <v>31.257066741599999</v>
      </c>
      <c r="R11" s="64">
        <v>93536.712193025887</v>
      </c>
      <c r="S11" s="94">
        <v>3.6251439316999998</v>
      </c>
      <c r="T11" s="68">
        <v>3390.8404459756562</v>
      </c>
      <c r="U11" s="64">
        <v>86890.787041592193</v>
      </c>
      <c r="V11" s="64">
        <v>100182.63734445987</v>
      </c>
      <c r="W11" s="68">
        <v>28.088180166142038</v>
      </c>
      <c r="X11" s="94">
        <v>3.41863730738</v>
      </c>
      <c r="Y11" s="68">
        <v>0.96023300612326368</v>
      </c>
      <c r="Z11" s="68">
        <v>26.206158057370001</v>
      </c>
      <c r="AA11" s="68">
        <v>29.970202274910001</v>
      </c>
    </row>
    <row r="12" spans="1:27" ht="11.25" customHeight="1" x14ac:dyDescent="0.2">
      <c r="A12" s="146" t="s">
        <v>502</v>
      </c>
      <c r="B12" s="146"/>
      <c r="C12" s="125">
        <v>558.82688385357665</v>
      </c>
      <c r="D12" s="126">
        <v>24.93749952956</v>
      </c>
      <c r="E12" s="127">
        <v>139.35745153205113</v>
      </c>
      <c r="F12" s="125">
        <v>285.69129787347998</v>
      </c>
      <c r="G12" s="125">
        <v>831.96246983367996</v>
      </c>
      <c r="H12" s="114">
        <v>548.45868385357664</v>
      </c>
      <c r="I12" s="115">
        <v>25.364459287420001</v>
      </c>
      <c r="J12" s="116">
        <v>139.1135795743337</v>
      </c>
      <c r="K12" s="114">
        <v>275.80107812744001</v>
      </c>
      <c r="L12" s="114">
        <v>821.11628957971004</v>
      </c>
      <c r="M12" s="116">
        <v>19.623498941602019</v>
      </c>
      <c r="N12" s="115">
        <v>27.42114896963</v>
      </c>
      <c r="O12" s="116">
        <v>5.380988877831129</v>
      </c>
      <c r="P12" s="116">
        <v>9.0769545398399991</v>
      </c>
      <c r="Q12" s="116">
        <v>30.17004334336</v>
      </c>
      <c r="R12" s="114">
        <v>441.38480538837132</v>
      </c>
      <c r="S12" s="115">
        <v>28.010731272819999</v>
      </c>
      <c r="T12" s="116">
        <v>123.6351117163926</v>
      </c>
      <c r="U12" s="114">
        <v>199.06443919966</v>
      </c>
      <c r="V12" s="114">
        <v>683.70517157708002</v>
      </c>
      <c r="W12" s="105">
        <v>26.93986083382616</v>
      </c>
      <c r="X12" s="104">
        <v>31.951614372009999</v>
      </c>
      <c r="Y12" s="105">
        <v>8.6077204459809753</v>
      </c>
      <c r="Z12" s="105">
        <v>10.06903877071</v>
      </c>
      <c r="AA12" s="105">
        <v>43.810682896940001</v>
      </c>
    </row>
    <row r="13" spans="1:27" ht="11.25" customHeight="1" x14ac:dyDescent="0.2">
      <c r="A13" s="146" t="s">
        <v>503</v>
      </c>
      <c r="B13" s="146"/>
      <c r="C13" s="63">
        <v>6139.7454364392779</v>
      </c>
      <c r="D13" s="89">
        <v>11.521442694079999</v>
      </c>
      <c r="E13" s="91">
        <v>707.38725202195133</v>
      </c>
      <c r="F13" s="63">
        <v>4753.2918993535304</v>
      </c>
      <c r="G13" s="63">
        <v>7526.1989735250199</v>
      </c>
      <c r="H13" s="62">
        <v>6016.7485461615006</v>
      </c>
      <c r="I13" s="90">
        <v>11.68710736503</v>
      </c>
      <c r="J13" s="69">
        <v>703.18386247380681</v>
      </c>
      <c r="K13" s="62">
        <v>4638.5335012031101</v>
      </c>
      <c r="L13" s="62">
        <v>7394.9635911198902</v>
      </c>
      <c r="M13" s="69">
        <v>31.22365478831442</v>
      </c>
      <c r="N13" s="90">
        <v>10.221035311</v>
      </c>
      <c r="O13" s="69">
        <v>3.1913807812992525</v>
      </c>
      <c r="P13" s="69">
        <v>24.968663396010001</v>
      </c>
      <c r="Q13" s="69">
        <v>37.478646180609999</v>
      </c>
      <c r="R13" s="62">
        <v>5721.5862965261294</v>
      </c>
      <c r="S13" s="90">
        <v>12.11720786721</v>
      </c>
      <c r="T13" s="69">
        <v>693.29650485181241</v>
      </c>
      <c r="U13" s="62">
        <v>4362.75011640911</v>
      </c>
      <c r="V13" s="62">
        <v>7080.4224766431398</v>
      </c>
      <c r="W13" s="69">
        <v>27.645470814892011</v>
      </c>
      <c r="X13" s="90">
        <v>9.9348045369900007</v>
      </c>
      <c r="Y13" s="69">
        <v>2.7465234887902952</v>
      </c>
      <c r="Z13" s="69">
        <v>22.262383694170001</v>
      </c>
      <c r="AA13" s="69">
        <v>33.028557935610003</v>
      </c>
    </row>
    <row r="14" spans="1:27" ht="11.25" customHeight="1" x14ac:dyDescent="0.2">
      <c r="A14" s="146" t="s">
        <v>504</v>
      </c>
      <c r="B14" s="146"/>
      <c r="C14" s="63">
        <v>41270.792462229132</v>
      </c>
      <c r="D14" s="89">
        <v>4.4162913582699996</v>
      </c>
      <c r="E14" s="91">
        <v>1822.6384409990624</v>
      </c>
      <c r="F14" s="63">
        <v>37698.486761032829</v>
      </c>
      <c r="G14" s="63">
        <v>44843.09816342542</v>
      </c>
      <c r="H14" s="62">
        <v>40304.807004401671</v>
      </c>
      <c r="I14" s="90">
        <v>4.5044197583200001</v>
      </c>
      <c r="J14" s="69">
        <v>1815.4976902606275</v>
      </c>
      <c r="K14" s="62">
        <v>36746.49691747527</v>
      </c>
      <c r="L14" s="62">
        <v>43863.117091328051</v>
      </c>
      <c r="M14" s="69">
        <v>25.159798331222351</v>
      </c>
      <c r="N14" s="90">
        <v>4.9295972117</v>
      </c>
      <c r="O14" s="69">
        <v>1.2402767170041682</v>
      </c>
      <c r="P14" s="69">
        <v>22.728900635030001</v>
      </c>
      <c r="Q14" s="69">
        <v>27.590696027410001</v>
      </c>
      <c r="R14" s="62">
        <v>40461.318261165667</v>
      </c>
      <c r="S14" s="90">
        <v>4.49938420292</v>
      </c>
      <c r="T14" s="69">
        <v>1820.5101621375782</v>
      </c>
      <c r="U14" s="62">
        <v>36893.183909886939</v>
      </c>
      <c r="V14" s="62">
        <v>44029.452612444387</v>
      </c>
      <c r="W14" s="69">
        <v>25.936590202829841</v>
      </c>
      <c r="X14" s="90">
        <v>5.2644758738700004</v>
      </c>
      <c r="Y14" s="69">
        <v>1.3654255337315597</v>
      </c>
      <c r="Z14" s="69">
        <v>23.26040533314</v>
      </c>
      <c r="AA14" s="69">
        <v>28.612775072510001</v>
      </c>
    </row>
    <row r="15" spans="1:27" ht="11.25" customHeight="1" x14ac:dyDescent="0.2">
      <c r="A15" s="144" t="s">
        <v>505</v>
      </c>
      <c r="B15" s="144"/>
      <c r="C15" s="84">
        <v>48428.651199027438</v>
      </c>
      <c r="D15" s="95">
        <v>5.2269472857099997</v>
      </c>
      <c r="E15" s="96">
        <v>2531.340069354871</v>
      </c>
      <c r="F15" s="84">
        <v>43467.315830468819</v>
      </c>
      <c r="G15" s="84">
        <v>53389.986567585889</v>
      </c>
      <c r="H15" s="83">
        <v>47530.992772096273</v>
      </c>
      <c r="I15" s="92">
        <v>5.2615722039200001</v>
      </c>
      <c r="J15" s="88">
        <v>2500.8775039434272</v>
      </c>
      <c r="K15" s="83">
        <v>42629.36293462076</v>
      </c>
      <c r="L15" s="83">
        <v>52432.62260957159</v>
      </c>
      <c r="M15" s="88">
        <v>32.97954748864462</v>
      </c>
      <c r="N15" s="92">
        <v>4.3269713803599998</v>
      </c>
      <c r="O15" s="88">
        <v>1.4270155812055472</v>
      </c>
      <c r="P15" s="88">
        <v>30.182648344099999</v>
      </c>
      <c r="Q15" s="88">
        <v>35.776446633180001</v>
      </c>
      <c r="R15" s="83">
        <v>46912.422829945812</v>
      </c>
      <c r="S15" s="92">
        <v>5.3172682472300004</v>
      </c>
      <c r="T15" s="88">
        <v>2494.4593631407233</v>
      </c>
      <c r="U15" s="83">
        <v>42023.372317291338</v>
      </c>
      <c r="V15" s="83">
        <v>51801.47334260014</v>
      </c>
      <c r="W15" s="88">
        <v>30.008695272815849</v>
      </c>
      <c r="X15" s="92">
        <v>4.8864129477500002</v>
      </c>
      <c r="Y15" s="88">
        <v>1.466348771263192</v>
      </c>
      <c r="Z15" s="88">
        <v>27.134704492369998</v>
      </c>
      <c r="AA15" s="88">
        <v>32.88268605327</v>
      </c>
    </row>
    <row r="16" spans="1:27" s="21" customFormat="1" ht="11.25" customHeight="1" x14ac:dyDescent="0.2"/>
    <row r="17" spans="1:78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78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78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78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78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78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78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78" s="21" customFormat="1" ht="11.25" customHeight="1" thickTop="1" x14ac:dyDescent="0.2"/>
    <row r="25" spans="1:78" s="33" customFormat="1" ht="11.25" customHeight="1" x14ac:dyDescent="0.2">
      <c r="A25" s="46" t="s">
        <v>607</v>
      </c>
    </row>
    <row r="26" spans="1:78" s="33" customFormat="1" ht="11.25" customHeight="1" x14ac:dyDescent="0.2">
      <c r="A26" s="9" t="s">
        <v>604</v>
      </c>
    </row>
    <row r="27" spans="1:78" s="33" customFormat="1" ht="11.25" customHeight="1" x14ac:dyDescent="0.2"/>
    <row r="28" spans="1:78" s="33" customFormat="1" ht="11.25" customHeight="1" x14ac:dyDescent="0.2"/>
    <row r="29" spans="1:78" s="33" customFormat="1" ht="11.25" customHeight="1" x14ac:dyDescent="0.2"/>
    <row r="30" spans="1:78" s="33" customFormat="1" ht="11.25" customHeight="1" x14ac:dyDescent="0.2"/>
    <row r="31" spans="1:78" s="15" customFormat="1" ht="11.25" customHeight="1" x14ac:dyDescent="0.25">
      <c r="H31" s="28" t="s">
        <v>520</v>
      </c>
      <c r="I31" s="28"/>
      <c r="J31" s="28"/>
      <c r="K31" s="28"/>
      <c r="L31" s="28"/>
    </row>
    <row r="32" spans="1:78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</row>
    <row r="33" spans="3:78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</row>
    <row r="34" spans="3:78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</row>
    <row r="35" spans="3:78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</row>
    <row r="36" spans="3:78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</row>
    <row r="37" spans="3:78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</row>
    <row r="38" spans="3:78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</row>
    <row r="39" spans="3:78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</row>
    <row r="40" spans="3:78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</row>
    <row r="50" spans="3:78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</row>
    <row r="51" spans="3:78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</row>
    <row r="52" spans="3:78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</row>
    <row r="53" spans="3:78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</row>
  </sheetData>
  <mergeCells count="4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C9:C10"/>
    <mergeCell ref="D9:D10"/>
    <mergeCell ref="E9:E10"/>
    <mergeCell ref="F9:G9"/>
    <mergeCell ref="A14:B14"/>
    <mergeCell ref="A15:B15"/>
    <mergeCell ref="A11:B11"/>
    <mergeCell ref="A12:B12"/>
    <mergeCell ref="A13:B13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W6:AA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M6:Q8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MX39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62" width="8.28515625" style="7" customWidth="1"/>
    <col min="363" max="16384" width="15.7109375" style="7"/>
  </cols>
  <sheetData>
    <row r="1" spans="1:362" ht="11.25" customHeight="1" x14ac:dyDescent="0.2">
      <c r="A1" s="1" t="s">
        <v>688</v>
      </c>
      <c r="B1" s="7"/>
      <c r="R1" s="2"/>
      <c r="S1" s="2"/>
      <c r="T1" s="2"/>
      <c r="U1" s="2"/>
      <c r="V1" s="2"/>
      <c r="AL1" s="2"/>
      <c r="AM1" s="2"/>
      <c r="AN1" s="2"/>
      <c r="AO1" s="2"/>
      <c r="AP1" s="2"/>
      <c r="AQ1" s="2"/>
      <c r="AR1" s="2"/>
      <c r="AS1" s="2"/>
      <c r="AT1" s="2"/>
      <c r="AU1" s="2"/>
      <c r="BF1" s="2"/>
      <c r="BG1" s="2"/>
      <c r="BH1" s="2"/>
      <c r="BI1" s="2"/>
      <c r="BJ1" s="2"/>
      <c r="BZ1" s="2"/>
      <c r="CA1" s="2"/>
      <c r="CB1" s="2"/>
      <c r="CC1" s="2"/>
      <c r="CD1" s="2"/>
      <c r="CT1" s="2"/>
      <c r="CU1" s="2"/>
      <c r="CV1" s="2"/>
      <c r="CW1" s="2"/>
      <c r="CX1" s="2"/>
      <c r="DN1" s="2"/>
      <c r="DO1" s="2"/>
      <c r="DP1" s="2"/>
      <c r="DQ1" s="2"/>
      <c r="DR1" s="2"/>
      <c r="EH1" s="2"/>
      <c r="EI1" s="2"/>
      <c r="EJ1" s="2"/>
      <c r="EK1" s="2"/>
      <c r="EL1" s="2"/>
      <c r="FB1" s="2"/>
      <c r="FC1" s="2"/>
      <c r="FD1" s="2"/>
      <c r="FE1" s="2"/>
      <c r="FF1" s="2"/>
      <c r="FV1" s="2"/>
      <c r="FW1" s="2"/>
      <c r="FX1" s="2"/>
      <c r="FY1" s="2"/>
      <c r="FZ1" s="2"/>
      <c r="GP1" s="2"/>
      <c r="GQ1" s="2"/>
      <c r="GR1" s="2"/>
      <c r="GS1" s="2"/>
      <c r="GT1" s="2"/>
      <c r="HJ1" s="2"/>
      <c r="HK1" s="2"/>
      <c r="HL1" s="2"/>
      <c r="HM1" s="2"/>
      <c r="HN1" s="2"/>
      <c r="ID1" s="2"/>
      <c r="IE1" s="2"/>
      <c r="IF1" s="2"/>
      <c r="IG1" s="2"/>
      <c r="IH1" s="2"/>
      <c r="IX1" s="2"/>
      <c r="IY1" s="2"/>
      <c r="IZ1" s="2"/>
      <c r="JA1" s="2"/>
      <c r="JB1" s="2"/>
      <c r="JR1" s="2"/>
      <c r="JS1" s="2"/>
      <c r="JT1" s="2"/>
      <c r="JU1" s="2"/>
      <c r="JV1" s="2"/>
      <c r="KL1" s="2"/>
      <c r="KM1" s="2"/>
      <c r="KN1" s="2"/>
      <c r="KO1" s="2"/>
      <c r="KP1" s="2"/>
      <c r="LF1" s="2"/>
      <c r="LG1" s="2"/>
      <c r="LH1" s="2"/>
      <c r="LI1" s="2"/>
      <c r="LJ1" s="2"/>
      <c r="LZ1" s="2"/>
      <c r="MA1" s="2"/>
      <c r="MB1" s="2"/>
      <c r="MC1" s="2"/>
      <c r="MD1" s="2"/>
      <c r="MT1" s="2"/>
      <c r="MU1" s="2"/>
      <c r="MV1" s="2"/>
      <c r="MW1" s="2"/>
      <c r="MX1" s="2" t="s">
        <v>26</v>
      </c>
    </row>
    <row r="2" spans="1:362" ht="11.25" customHeight="1" x14ac:dyDescent="0.2">
      <c r="A2" s="55" t="s">
        <v>566</v>
      </c>
    </row>
    <row r="3" spans="1:362" ht="11.25" customHeight="1" x14ac:dyDescent="0.2">
      <c r="A3" s="55" t="s">
        <v>506</v>
      </c>
    </row>
    <row r="4" spans="1:362" ht="11.25" customHeight="1" x14ac:dyDescent="0.2">
      <c r="A4" s="55"/>
    </row>
    <row r="5" spans="1:362" ht="11.25" customHeight="1" x14ac:dyDescent="0.2">
      <c r="A5" s="55"/>
    </row>
    <row r="6" spans="1:362" s="6" customFormat="1" ht="11.25" customHeight="1" x14ac:dyDescent="0.2">
      <c r="A6" s="150" t="s">
        <v>501</v>
      </c>
      <c r="B6" s="150"/>
      <c r="C6" s="212" t="s">
        <v>54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 t="s">
        <v>61</v>
      </c>
      <c r="BL6" s="212"/>
      <c r="BM6" s="212"/>
      <c r="BN6" s="212"/>
      <c r="BO6" s="212"/>
      <c r="BP6" s="212"/>
      <c r="BQ6" s="212"/>
      <c r="BR6" s="212"/>
      <c r="BS6" s="212"/>
      <c r="BT6" s="212"/>
      <c r="BU6" s="212"/>
      <c r="BV6" s="212"/>
      <c r="BW6" s="212"/>
      <c r="BX6" s="212"/>
      <c r="BY6" s="212"/>
      <c r="BZ6" s="212"/>
      <c r="CA6" s="212"/>
      <c r="CB6" s="212"/>
      <c r="CC6" s="212"/>
      <c r="CD6" s="212"/>
      <c r="CE6" s="212"/>
      <c r="CF6" s="212"/>
      <c r="CG6" s="212"/>
      <c r="CH6" s="212"/>
      <c r="CI6" s="212"/>
      <c r="CJ6" s="212"/>
      <c r="CK6" s="212"/>
      <c r="CL6" s="212"/>
      <c r="CM6" s="212"/>
      <c r="CN6" s="212"/>
      <c r="CO6" s="212"/>
      <c r="CP6" s="212"/>
      <c r="CQ6" s="212"/>
      <c r="CR6" s="212"/>
      <c r="CS6" s="212"/>
      <c r="CT6" s="212"/>
      <c r="CU6" s="212"/>
      <c r="CV6" s="212"/>
      <c r="CW6" s="212"/>
      <c r="CX6" s="212"/>
      <c r="CY6" s="212"/>
      <c r="CZ6" s="212"/>
      <c r="DA6" s="212"/>
      <c r="DB6" s="212"/>
      <c r="DC6" s="212"/>
      <c r="DD6" s="212"/>
      <c r="DE6" s="212"/>
      <c r="DF6" s="212"/>
      <c r="DG6" s="212"/>
      <c r="DH6" s="212"/>
      <c r="DI6" s="212"/>
      <c r="DJ6" s="212"/>
      <c r="DK6" s="212"/>
      <c r="DL6" s="212"/>
      <c r="DM6" s="212"/>
      <c r="DN6" s="212"/>
      <c r="DO6" s="212"/>
      <c r="DP6" s="212"/>
      <c r="DQ6" s="212"/>
      <c r="DR6" s="212"/>
      <c r="DS6" s="212" t="s">
        <v>62</v>
      </c>
      <c r="DT6" s="212"/>
      <c r="DU6" s="212"/>
      <c r="DV6" s="212"/>
      <c r="DW6" s="212"/>
      <c r="DX6" s="212"/>
      <c r="DY6" s="212"/>
      <c r="DZ6" s="212"/>
      <c r="EA6" s="212"/>
      <c r="EB6" s="212"/>
      <c r="EC6" s="212"/>
      <c r="ED6" s="212"/>
      <c r="EE6" s="212"/>
      <c r="EF6" s="212"/>
      <c r="EG6" s="212"/>
      <c r="EH6" s="212"/>
      <c r="EI6" s="212"/>
      <c r="EJ6" s="212"/>
      <c r="EK6" s="212"/>
      <c r="EL6" s="212"/>
      <c r="EM6" s="212"/>
      <c r="EN6" s="212"/>
      <c r="EO6" s="212"/>
      <c r="EP6" s="212"/>
      <c r="EQ6" s="212"/>
      <c r="ER6" s="212"/>
      <c r="ES6" s="212"/>
      <c r="ET6" s="212"/>
      <c r="EU6" s="212"/>
      <c r="EV6" s="212"/>
      <c r="EW6" s="212"/>
      <c r="EX6" s="212"/>
      <c r="EY6" s="212"/>
      <c r="EZ6" s="212"/>
      <c r="FA6" s="212"/>
      <c r="FB6" s="212"/>
      <c r="FC6" s="212"/>
      <c r="FD6" s="212"/>
      <c r="FE6" s="212"/>
      <c r="FF6" s="212"/>
      <c r="FG6" s="212"/>
      <c r="FH6" s="212"/>
      <c r="FI6" s="212"/>
      <c r="FJ6" s="212"/>
      <c r="FK6" s="212"/>
      <c r="FL6" s="212"/>
      <c r="FM6" s="212"/>
      <c r="FN6" s="212"/>
      <c r="FO6" s="212"/>
      <c r="FP6" s="212"/>
      <c r="FQ6" s="212"/>
      <c r="FR6" s="212"/>
      <c r="FS6" s="212"/>
      <c r="FT6" s="212"/>
      <c r="FU6" s="212"/>
      <c r="FV6" s="212"/>
      <c r="FW6" s="212"/>
      <c r="FX6" s="212"/>
      <c r="FY6" s="212"/>
      <c r="FZ6" s="212"/>
      <c r="GA6" s="212" t="s">
        <v>63</v>
      </c>
      <c r="GB6" s="212"/>
      <c r="GC6" s="212"/>
      <c r="GD6" s="212"/>
      <c r="GE6" s="212"/>
      <c r="GF6" s="212"/>
      <c r="GG6" s="212"/>
      <c r="GH6" s="212"/>
      <c r="GI6" s="212"/>
      <c r="GJ6" s="212"/>
      <c r="GK6" s="212"/>
      <c r="GL6" s="212"/>
      <c r="GM6" s="212"/>
      <c r="GN6" s="212"/>
      <c r="GO6" s="212"/>
      <c r="GP6" s="212"/>
      <c r="GQ6" s="212"/>
      <c r="GR6" s="212"/>
      <c r="GS6" s="212"/>
      <c r="GT6" s="212"/>
      <c r="GU6" s="212"/>
      <c r="GV6" s="212"/>
      <c r="GW6" s="212"/>
      <c r="GX6" s="212"/>
      <c r="GY6" s="212"/>
      <c r="GZ6" s="212"/>
      <c r="HA6" s="212"/>
      <c r="HB6" s="212"/>
      <c r="HC6" s="212"/>
      <c r="HD6" s="212"/>
      <c r="HE6" s="212"/>
      <c r="HF6" s="212"/>
      <c r="HG6" s="212"/>
      <c r="HH6" s="212"/>
      <c r="HI6" s="212"/>
      <c r="HJ6" s="212"/>
      <c r="HK6" s="212"/>
      <c r="HL6" s="212"/>
      <c r="HM6" s="212"/>
      <c r="HN6" s="212"/>
      <c r="HO6" s="212"/>
      <c r="HP6" s="212"/>
      <c r="HQ6" s="212"/>
      <c r="HR6" s="212"/>
      <c r="HS6" s="212"/>
      <c r="HT6" s="212"/>
      <c r="HU6" s="212"/>
      <c r="HV6" s="212"/>
      <c r="HW6" s="212"/>
      <c r="HX6" s="212"/>
      <c r="HY6" s="212"/>
      <c r="HZ6" s="212"/>
      <c r="IA6" s="212"/>
      <c r="IB6" s="212"/>
      <c r="IC6" s="212"/>
      <c r="ID6" s="212"/>
      <c r="IE6" s="212"/>
      <c r="IF6" s="212"/>
      <c r="IG6" s="212"/>
      <c r="IH6" s="212"/>
      <c r="II6" s="212" t="s">
        <v>64</v>
      </c>
      <c r="IJ6" s="212"/>
      <c r="IK6" s="212"/>
      <c r="IL6" s="212"/>
      <c r="IM6" s="212"/>
      <c r="IN6" s="212"/>
      <c r="IO6" s="212"/>
      <c r="IP6" s="212"/>
      <c r="IQ6" s="212"/>
      <c r="IR6" s="212"/>
      <c r="IS6" s="212"/>
      <c r="IT6" s="212"/>
      <c r="IU6" s="212"/>
      <c r="IV6" s="212"/>
      <c r="IW6" s="212"/>
      <c r="IX6" s="212"/>
      <c r="IY6" s="212"/>
      <c r="IZ6" s="212"/>
      <c r="JA6" s="212"/>
      <c r="JB6" s="212"/>
      <c r="JC6" s="212"/>
      <c r="JD6" s="212"/>
      <c r="JE6" s="212"/>
      <c r="JF6" s="212"/>
      <c r="JG6" s="212"/>
      <c r="JH6" s="212"/>
      <c r="JI6" s="212"/>
      <c r="JJ6" s="212"/>
      <c r="JK6" s="212"/>
      <c r="JL6" s="212"/>
      <c r="JM6" s="212"/>
      <c r="JN6" s="212"/>
      <c r="JO6" s="212"/>
      <c r="JP6" s="212"/>
      <c r="JQ6" s="212"/>
      <c r="JR6" s="212"/>
      <c r="JS6" s="212"/>
      <c r="JT6" s="212"/>
      <c r="JU6" s="212"/>
      <c r="JV6" s="212"/>
      <c r="JW6" s="212"/>
      <c r="JX6" s="212"/>
      <c r="JY6" s="212"/>
      <c r="JZ6" s="212"/>
      <c r="KA6" s="212"/>
      <c r="KB6" s="212"/>
      <c r="KC6" s="212"/>
      <c r="KD6" s="212"/>
      <c r="KE6" s="212"/>
      <c r="KF6" s="212"/>
      <c r="KG6" s="212"/>
      <c r="KH6" s="212"/>
      <c r="KI6" s="212"/>
      <c r="KJ6" s="212"/>
      <c r="KK6" s="212"/>
      <c r="KL6" s="212"/>
      <c r="KM6" s="212"/>
      <c r="KN6" s="212"/>
      <c r="KO6" s="212"/>
      <c r="KP6" s="212"/>
      <c r="KQ6" s="212" t="s">
        <v>65</v>
      </c>
      <c r="KR6" s="212"/>
      <c r="KS6" s="212"/>
      <c r="KT6" s="212"/>
      <c r="KU6" s="212"/>
      <c r="KV6" s="212"/>
      <c r="KW6" s="212"/>
      <c r="KX6" s="212"/>
      <c r="KY6" s="212"/>
      <c r="KZ6" s="212"/>
      <c r="LA6" s="212"/>
      <c r="LB6" s="212"/>
      <c r="LC6" s="212"/>
      <c r="LD6" s="212"/>
      <c r="LE6" s="212"/>
      <c r="LF6" s="212"/>
      <c r="LG6" s="212"/>
      <c r="LH6" s="212"/>
      <c r="LI6" s="212"/>
      <c r="LJ6" s="212"/>
      <c r="LK6" s="212"/>
      <c r="LL6" s="212"/>
      <c r="LM6" s="212"/>
      <c r="LN6" s="212"/>
      <c r="LO6" s="212"/>
      <c r="LP6" s="212"/>
      <c r="LQ6" s="212"/>
      <c r="LR6" s="212"/>
      <c r="LS6" s="212"/>
      <c r="LT6" s="212"/>
      <c r="LU6" s="212"/>
      <c r="LV6" s="212"/>
      <c r="LW6" s="212"/>
      <c r="LX6" s="212"/>
      <c r="LY6" s="212"/>
      <c r="LZ6" s="212"/>
      <c r="MA6" s="212"/>
      <c r="MB6" s="212"/>
      <c r="MC6" s="212"/>
      <c r="MD6" s="212"/>
      <c r="ME6" s="212"/>
      <c r="MF6" s="212"/>
      <c r="MG6" s="212"/>
      <c r="MH6" s="212"/>
      <c r="MI6" s="212"/>
      <c r="MJ6" s="212"/>
      <c r="MK6" s="212"/>
      <c r="ML6" s="212"/>
      <c r="MM6" s="212"/>
      <c r="MN6" s="212"/>
      <c r="MO6" s="212"/>
      <c r="MP6" s="212"/>
      <c r="MQ6" s="212"/>
      <c r="MR6" s="212"/>
      <c r="MS6" s="212"/>
      <c r="MT6" s="212"/>
      <c r="MU6" s="212"/>
      <c r="MV6" s="212"/>
      <c r="MW6" s="212"/>
      <c r="MX6" s="212"/>
    </row>
    <row r="7" spans="1:362" s="6" customFormat="1" ht="11.25" customHeight="1" x14ac:dyDescent="0.2">
      <c r="A7" s="151"/>
      <c r="B7" s="151"/>
      <c r="C7" s="184" t="s">
        <v>1</v>
      </c>
      <c r="D7" s="184"/>
      <c r="E7" s="184"/>
      <c r="F7" s="184"/>
      <c r="G7" s="184"/>
      <c r="H7" s="211" t="s">
        <v>59</v>
      </c>
      <c r="I7" s="211"/>
      <c r="J7" s="211"/>
      <c r="K7" s="211"/>
      <c r="L7" s="211"/>
      <c r="M7" s="211" t="s">
        <v>60</v>
      </c>
      <c r="N7" s="211"/>
      <c r="O7" s="211"/>
      <c r="P7" s="211"/>
      <c r="Q7" s="211"/>
      <c r="R7" s="211" t="s">
        <v>248</v>
      </c>
      <c r="S7" s="211"/>
      <c r="T7" s="211"/>
      <c r="U7" s="211"/>
      <c r="V7" s="211"/>
      <c r="W7" s="211" t="s">
        <v>249</v>
      </c>
      <c r="X7" s="211"/>
      <c r="Y7" s="211"/>
      <c r="Z7" s="211"/>
      <c r="AA7" s="211"/>
      <c r="AB7" s="211" t="s">
        <v>55</v>
      </c>
      <c r="AC7" s="211"/>
      <c r="AD7" s="211"/>
      <c r="AE7" s="211"/>
      <c r="AF7" s="211"/>
      <c r="AG7" s="211" t="s">
        <v>250</v>
      </c>
      <c r="AH7" s="211"/>
      <c r="AI7" s="211"/>
      <c r="AJ7" s="211"/>
      <c r="AK7" s="211"/>
      <c r="AL7" s="211" t="s">
        <v>56</v>
      </c>
      <c r="AM7" s="211"/>
      <c r="AN7" s="211"/>
      <c r="AO7" s="211"/>
      <c r="AP7" s="211"/>
      <c r="AQ7" s="211" t="s">
        <v>57</v>
      </c>
      <c r="AR7" s="211"/>
      <c r="AS7" s="211"/>
      <c r="AT7" s="211"/>
      <c r="AU7" s="211"/>
      <c r="AV7" s="211" t="s">
        <v>58</v>
      </c>
      <c r="AW7" s="211"/>
      <c r="AX7" s="211"/>
      <c r="AY7" s="211"/>
      <c r="AZ7" s="211"/>
      <c r="BA7" s="211" t="s">
        <v>379</v>
      </c>
      <c r="BB7" s="211"/>
      <c r="BC7" s="211"/>
      <c r="BD7" s="211"/>
      <c r="BE7" s="211"/>
      <c r="BF7" s="211" t="s">
        <v>37</v>
      </c>
      <c r="BG7" s="211"/>
      <c r="BH7" s="211"/>
      <c r="BI7" s="211"/>
      <c r="BJ7" s="211"/>
      <c r="BK7" s="184" t="s">
        <v>1</v>
      </c>
      <c r="BL7" s="184"/>
      <c r="BM7" s="184"/>
      <c r="BN7" s="184"/>
      <c r="BO7" s="184"/>
      <c r="BP7" s="211" t="s">
        <v>59</v>
      </c>
      <c r="BQ7" s="211"/>
      <c r="BR7" s="211"/>
      <c r="BS7" s="211"/>
      <c r="BT7" s="211"/>
      <c r="BU7" s="211" t="s">
        <v>60</v>
      </c>
      <c r="BV7" s="211"/>
      <c r="BW7" s="211"/>
      <c r="BX7" s="211"/>
      <c r="BY7" s="211"/>
      <c r="BZ7" s="211" t="s">
        <v>248</v>
      </c>
      <c r="CA7" s="211"/>
      <c r="CB7" s="211"/>
      <c r="CC7" s="211"/>
      <c r="CD7" s="211"/>
      <c r="CE7" s="211" t="s">
        <v>249</v>
      </c>
      <c r="CF7" s="211"/>
      <c r="CG7" s="211"/>
      <c r="CH7" s="211"/>
      <c r="CI7" s="211"/>
      <c r="CJ7" s="211" t="s">
        <v>55</v>
      </c>
      <c r="CK7" s="211"/>
      <c r="CL7" s="211"/>
      <c r="CM7" s="211"/>
      <c r="CN7" s="211"/>
      <c r="CO7" s="211" t="s">
        <v>250</v>
      </c>
      <c r="CP7" s="211"/>
      <c r="CQ7" s="211"/>
      <c r="CR7" s="211"/>
      <c r="CS7" s="211"/>
      <c r="CT7" s="211" t="s">
        <v>56</v>
      </c>
      <c r="CU7" s="211"/>
      <c r="CV7" s="211"/>
      <c r="CW7" s="211"/>
      <c r="CX7" s="211"/>
      <c r="CY7" s="211" t="s">
        <v>57</v>
      </c>
      <c r="CZ7" s="211"/>
      <c r="DA7" s="211"/>
      <c r="DB7" s="211"/>
      <c r="DC7" s="211"/>
      <c r="DD7" s="211" t="s">
        <v>58</v>
      </c>
      <c r="DE7" s="211"/>
      <c r="DF7" s="211"/>
      <c r="DG7" s="211"/>
      <c r="DH7" s="211"/>
      <c r="DI7" s="211" t="s">
        <v>379</v>
      </c>
      <c r="DJ7" s="211"/>
      <c r="DK7" s="211"/>
      <c r="DL7" s="211"/>
      <c r="DM7" s="211"/>
      <c r="DN7" s="211" t="s">
        <v>37</v>
      </c>
      <c r="DO7" s="211"/>
      <c r="DP7" s="211"/>
      <c r="DQ7" s="211"/>
      <c r="DR7" s="211"/>
      <c r="DS7" s="184" t="s">
        <v>1</v>
      </c>
      <c r="DT7" s="184"/>
      <c r="DU7" s="184"/>
      <c r="DV7" s="184"/>
      <c r="DW7" s="184"/>
      <c r="DX7" s="211" t="s">
        <v>59</v>
      </c>
      <c r="DY7" s="211"/>
      <c r="DZ7" s="211"/>
      <c r="EA7" s="211"/>
      <c r="EB7" s="211"/>
      <c r="EC7" s="211" t="s">
        <v>60</v>
      </c>
      <c r="ED7" s="211"/>
      <c r="EE7" s="211"/>
      <c r="EF7" s="211"/>
      <c r="EG7" s="211"/>
      <c r="EH7" s="211" t="s">
        <v>248</v>
      </c>
      <c r="EI7" s="211"/>
      <c r="EJ7" s="211"/>
      <c r="EK7" s="211"/>
      <c r="EL7" s="211"/>
      <c r="EM7" s="211" t="s">
        <v>249</v>
      </c>
      <c r="EN7" s="211"/>
      <c r="EO7" s="211"/>
      <c r="EP7" s="211"/>
      <c r="EQ7" s="211"/>
      <c r="ER7" s="211" t="s">
        <v>55</v>
      </c>
      <c r="ES7" s="211"/>
      <c r="ET7" s="211"/>
      <c r="EU7" s="211"/>
      <c r="EV7" s="211"/>
      <c r="EW7" s="211" t="s">
        <v>250</v>
      </c>
      <c r="EX7" s="211"/>
      <c r="EY7" s="211"/>
      <c r="EZ7" s="211"/>
      <c r="FA7" s="211"/>
      <c r="FB7" s="211" t="s">
        <v>56</v>
      </c>
      <c r="FC7" s="211"/>
      <c r="FD7" s="211"/>
      <c r="FE7" s="211"/>
      <c r="FF7" s="211"/>
      <c r="FG7" s="211" t="s">
        <v>57</v>
      </c>
      <c r="FH7" s="211"/>
      <c r="FI7" s="211"/>
      <c r="FJ7" s="211"/>
      <c r="FK7" s="211"/>
      <c r="FL7" s="211" t="s">
        <v>58</v>
      </c>
      <c r="FM7" s="211"/>
      <c r="FN7" s="211"/>
      <c r="FO7" s="211"/>
      <c r="FP7" s="211"/>
      <c r="FQ7" s="211" t="s">
        <v>379</v>
      </c>
      <c r="FR7" s="211"/>
      <c r="FS7" s="211"/>
      <c r="FT7" s="211"/>
      <c r="FU7" s="211"/>
      <c r="FV7" s="211" t="s">
        <v>37</v>
      </c>
      <c r="FW7" s="211"/>
      <c r="FX7" s="211"/>
      <c r="FY7" s="211"/>
      <c r="FZ7" s="211"/>
      <c r="GA7" s="184" t="s">
        <v>1</v>
      </c>
      <c r="GB7" s="184"/>
      <c r="GC7" s="184"/>
      <c r="GD7" s="184"/>
      <c r="GE7" s="184"/>
      <c r="GF7" s="211" t="s">
        <v>59</v>
      </c>
      <c r="GG7" s="211"/>
      <c r="GH7" s="211"/>
      <c r="GI7" s="211"/>
      <c r="GJ7" s="211"/>
      <c r="GK7" s="211" t="s">
        <v>60</v>
      </c>
      <c r="GL7" s="211"/>
      <c r="GM7" s="211"/>
      <c r="GN7" s="211"/>
      <c r="GO7" s="211"/>
      <c r="GP7" s="211" t="s">
        <v>248</v>
      </c>
      <c r="GQ7" s="211"/>
      <c r="GR7" s="211"/>
      <c r="GS7" s="211"/>
      <c r="GT7" s="211"/>
      <c r="GU7" s="211" t="s">
        <v>249</v>
      </c>
      <c r="GV7" s="211"/>
      <c r="GW7" s="211"/>
      <c r="GX7" s="211"/>
      <c r="GY7" s="211"/>
      <c r="GZ7" s="211" t="s">
        <v>55</v>
      </c>
      <c r="HA7" s="211"/>
      <c r="HB7" s="211"/>
      <c r="HC7" s="211"/>
      <c r="HD7" s="211"/>
      <c r="HE7" s="211" t="s">
        <v>250</v>
      </c>
      <c r="HF7" s="211"/>
      <c r="HG7" s="211"/>
      <c r="HH7" s="211"/>
      <c r="HI7" s="211"/>
      <c r="HJ7" s="211" t="s">
        <v>56</v>
      </c>
      <c r="HK7" s="211"/>
      <c r="HL7" s="211"/>
      <c r="HM7" s="211"/>
      <c r="HN7" s="211"/>
      <c r="HO7" s="211" t="s">
        <v>57</v>
      </c>
      <c r="HP7" s="211"/>
      <c r="HQ7" s="211"/>
      <c r="HR7" s="211"/>
      <c r="HS7" s="211"/>
      <c r="HT7" s="211" t="s">
        <v>58</v>
      </c>
      <c r="HU7" s="211"/>
      <c r="HV7" s="211"/>
      <c r="HW7" s="211"/>
      <c r="HX7" s="211"/>
      <c r="HY7" s="211" t="s">
        <v>379</v>
      </c>
      <c r="HZ7" s="211"/>
      <c r="IA7" s="211"/>
      <c r="IB7" s="211"/>
      <c r="IC7" s="211"/>
      <c r="ID7" s="211" t="s">
        <v>37</v>
      </c>
      <c r="IE7" s="211"/>
      <c r="IF7" s="211"/>
      <c r="IG7" s="211"/>
      <c r="IH7" s="211"/>
      <c r="II7" s="184" t="s">
        <v>1</v>
      </c>
      <c r="IJ7" s="184"/>
      <c r="IK7" s="184"/>
      <c r="IL7" s="184"/>
      <c r="IM7" s="184"/>
      <c r="IN7" s="211" t="s">
        <v>59</v>
      </c>
      <c r="IO7" s="211"/>
      <c r="IP7" s="211"/>
      <c r="IQ7" s="211"/>
      <c r="IR7" s="211"/>
      <c r="IS7" s="211" t="s">
        <v>60</v>
      </c>
      <c r="IT7" s="211"/>
      <c r="IU7" s="211"/>
      <c r="IV7" s="211"/>
      <c r="IW7" s="211"/>
      <c r="IX7" s="211" t="s">
        <v>248</v>
      </c>
      <c r="IY7" s="211"/>
      <c r="IZ7" s="211"/>
      <c r="JA7" s="211"/>
      <c r="JB7" s="211"/>
      <c r="JC7" s="211" t="s">
        <v>249</v>
      </c>
      <c r="JD7" s="211"/>
      <c r="JE7" s="211"/>
      <c r="JF7" s="211"/>
      <c r="JG7" s="211"/>
      <c r="JH7" s="211" t="s">
        <v>55</v>
      </c>
      <c r="JI7" s="211"/>
      <c r="JJ7" s="211"/>
      <c r="JK7" s="211"/>
      <c r="JL7" s="211"/>
      <c r="JM7" s="211" t="s">
        <v>250</v>
      </c>
      <c r="JN7" s="211"/>
      <c r="JO7" s="211"/>
      <c r="JP7" s="211"/>
      <c r="JQ7" s="211"/>
      <c r="JR7" s="211" t="s">
        <v>56</v>
      </c>
      <c r="JS7" s="211"/>
      <c r="JT7" s="211"/>
      <c r="JU7" s="211"/>
      <c r="JV7" s="211"/>
      <c r="JW7" s="211" t="s">
        <v>57</v>
      </c>
      <c r="JX7" s="211"/>
      <c r="JY7" s="211"/>
      <c r="JZ7" s="211"/>
      <c r="KA7" s="211"/>
      <c r="KB7" s="211" t="s">
        <v>58</v>
      </c>
      <c r="KC7" s="211"/>
      <c r="KD7" s="211"/>
      <c r="KE7" s="211"/>
      <c r="KF7" s="211"/>
      <c r="KG7" s="211" t="s">
        <v>379</v>
      </c>
      <c r="KH7" s="211"/>
      <c r="KI7" s="211"/>
      <c r="KJ7" s="211"/>
      <c r="KK7" s="211"/>
      <c r="KL7" s="211" t="s">
        <v>37</v>
      </c>
      <c r="KM7" s="211"/>
      <c r="KN7" s="211"/>
      <c r="KO7" s="211"/>
      <c r="KP7" s="211"/>
      <c r="KQ7" s="184" t="s">
        <v>1</v>
      </c>
      <c r="KR7" s="184"/>
      <c r="KS7" s="184"/>
      <c r="KT7" s="184"/>
      <c r="KU7" s="184"/>
      <c r="KV7" s="211" t="s">
        <v>59</v>
      </c>
      <c r="KW7" s="211"/>
      <c r="KX7" s="211"/>
      <c r="KY7" s="211"/>
      <c r="KZ7" s="211"/>
      <c r="LA7" s="211" t="s">
        <v>60</v>
      </c>
      <c r="LB7" s="211"/>
      <c r="LC7" s="211"/>
      <c r="LD7" s="211"/>
      <c r="LE7" s="211"/>
      <c r="LF7" s="211" t="s">
        <v>248</v>
      </c>
      <c r="LG7" s="211"/>
      <c r="LH7" s="211"/>
      <c r="LI7" s="211"/>
      <c r="LJ7" s="211"/>
      <c r="LK7" s="211" t="s">
        <v>249</v>
      </c>
      <c r="LL7" s="211"/>
      <c r="LM7" s="211"/>
      <c r="LN7" s="211"/>
      <c r="LO7" s="211"/>
      <c r="LP7" s="211" t="s">
        <v>55</v>
      </c>
      <c r="LQ7" s="211"/>
      <c r="LR7" s="211"/>
      <c r="LS7" s="211"/>
      <c r="LT7" s="211"/>
      <c r="LU7" s="211" t="s">
        <v>250</v>
      </c>
      <c r="LV7" s="211"/>
      <c r="LW7" s="211"/>
      <c r="LX7" s="211"/>
      <c r="LY7" s="211"/>
      <c r="LZ7" s="211" t="s">
        <v>56</v>
      </c>
      <c r="MA7" s="211"/>
      <c r="MB7" s="211"/>
      <c r="MC7" s="211"/>
      <c r="MD7" s="211"/>
      <c r="ME7" s="211" t="s">
        <v>57</v>
      </c>
      <c r="MF7" s="211"/>
      <c r="MG7" s="211"/>
      <c r="MH7" s="211"/>
      <c r="MI7" s="211"/>
      <c r="MJ7" s="211" t="s">
        <v>58</v>
      </c>
      <c r="MK7" s="211"/>
      <c r="ML7" s="211"/>
      <c r="MM7" s="211"/>
      <c r="MN7" s="211"/>
      <c r="MO7" s="211" t="s">
        <v>379</v>
      </c>
      <c r="MP7" s="211"/>
      <c r="MQ7" s="211"/>
      <c r="MR7" s="211"/>
      <c r="MS7" s="211"/>
      <c r="MT7" s="211" t="s">
        <v>37</v>
      </c>
      <c r="MU7" s="211"/>
      <c r="MV7" s="211"/>
      <c r="MW7" s="211"/>
      <c r="MX7" s="211"/>
    </row>
    <row r="8" spans="1:362" s="6" customFormat="1" ht="11.25" customHeight="1" x14ac:dyDescent="0.2">
      <c r="A8" s="151"/>
      <c r="B8" s="151"/>
      <c r="C8" s="185"/>
      <c r="D8" s="185"/>
      <c r="E8" s="185"/>
      <c r="F8" s="185"/>
      <c r="G8" s="185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185"/>
      <c r="BL8" s="185"/>
      <c r="BM8" s="185"/>
      <c r="BN8" s="185"/>
      <c r="BO8" s="185"/>
      <c r="BP8" s="206"/>
      <c r="BQ8" s="206"/>
      <c r="BR8" s="206"/>
      <c r="BS8" s="206"/>
      <c r="BT8" s="206"/>
      <c r="BU8" s="206"/>
      <c r="BV8" s="206"/>
      <c r="BW8" s="206"/>
      <c r="BX8" s="206"/>
      <c r="BY8" s="206"/>
      <c r="BZ8" s="206"/>
      <c r="CA8" s="206"/>
      <c r="CB8" s="206"/>
      <c r="CC8" s="206"/>
      <c r="CD8" s="206"/>
      <c r="CE8" s="206"/>
      <c r="CF8" s="206"/>
      <c r="CG8" s="206"/>
      <c r="CH8" s="206"/>
      <c r="CI8" s="206"/>
      <c r="CJ8" s="206"/>
      <c r="CK8" s="206"/>
      <c r="CL8" s="206"/>
      <c r="CM8" s="206"/>
      <c r="CN8" s="206"/>
      <c r="CO8" s="206"/>
      <c r="CP8" s="206"/>
      <c r="CQ8" s="206"/>
      <c r="CR8" s="206"/>
      <c r="CS8" s="206"/>
      <c r="CT8" s="206"/>
      <c r="CU8" s="206"/>
      <c r="CV8" s="206"/>
      <c r="CW8" s="206"/>
      <c r="CX8" s="206"/>
      <c r="CY8" s="206"/>
      <c r="CZ8" s="206"/>
      <c r="DA8" s="206"/>
      <c r="DB8" s="206"/>
      <c r="DC8" s="206"/>
      <c r="DD8" s="206"/>
      <c r="DE8" s="206"/>
      <c r="DF8" s="206"/>
      <c r="DG8" s="206"/>
      <c r="DH8" s="206"/>
      <c r="DI8" s="206"/>
      <c r="DJ8" s="206"/>
      <c r="DK8" s="206"/>
      <c r="DL8" s="206"/>
      <c r="DM8" s="206"/>
      <c r="DN8" s="206"/>
      <c r="DO8" s="206"/>
      <c r="DP8" s="206"/>
      <c r="DQ8" s="206"/>
      <c r="DR8" s="206"/>
      <c r="DS8" s="185"/>
      <c r="DT8" s="185"/>
      <c r="DU8" s="185"/>
      <c r="DV8" s="185"/>
      <c r="DW8" s="185"/>
      <c r="DX8" s="206"/>
      <c r="DY8" s="206"/>
      <c r="DZ8" s="206"/>
      <c r="EA8" s="206"/>
      <c r="EB8" s="206"/>
      <c r="EC8" s="206"/>
      <c r="ED8" s="206"/>
      <c r="EE8" s="206"/>
      <c r="EF8" s="206"/>
      <c r="EG8" s="206"/>
      <c r="EH8" s="206"/>
      <c r="EI8" s="206"/>
      <c r="EJ8" s="206"/>
      <c r="EK8" s="206"/>
      <c r="EL8" s="206"/>
      <c r="EM8" s="206"/>
      <c r="EN8" s="206"/>
      <c r="EO8" s="206"/>
      <c r="EP8" s="206"/>
      <c r="EQ8" s="206"/>
      <c r="ER8" s="206"/>
      <c r="ES8" s="206"/>
      <c r="ET8" s="206"/>
      <c r="EU8" s="206"/>
      <c r="EV8" s="206"/>
      <c r="EW8" s="206"/>
      <c r="EX8" s="206"/>
      <c r="EY8" s="206"/>
      <c r="EZ8" s="206"/>
      <c r="FA8" s="206"/>
      <c r="FB8" s="206"/>
      <c r="FC8" s="206"/>
      <c r="FD8" s="206"/>
      <c r="FE8" s="206"/>
      <c r="FF8" s="206"/>
      <c r="FG8" s="206"/>
      <c r="FH8" s="206"/>
      <c r="FI8" s="206"/>
      <c r="FJ8" s="206"/>
      <c r="FK8" s="206"/>
      <c r="FL8" s="206"/>
      <c r="FM8" s="206"/>
      <c r="FN8" s="206"/>
      <c r="FO8" s="206"/>
      <c r="FP8" s="206"/>
      <c r="FQ8" s="206"/>
      <c r="FR8" s="206"/>
      <c r="FS8" s="206"/>
      <c r="FT8" s="206"/>
      <c r="FU8" s="206"/>
      <c r="FV8" s="206"/>
      <c r="FW8" s="206"/>
      <c r="FX8" s="206"/>
      <c r="FY8" s="206"/>
      <c r="FZ8" s="206"/>
      <c r="GA8" s="185"/>
      <c r="GB8" s="185"/>
      <c r="GC8" s="185"/>
      <c r="GD8" s="185"/>
      <c r="GE8" s="185"/>
      <c r="GF8" s="206"/>
      <c r="GG8" s="206"/>
      <c r="GH8" s="206"/>
      <c r="GI8" s="206"/>
      <c r="GJ8" s="206"/>
      <c r="GK8" s="206"/>
      <c r="GL8" s="206"/>
      <c r="GM8" s="206"/>
      <c r="GN8" s="206"/>
      <c r="GO8" s="206"/>
      <c r="GP8" s="206"/>
      <c r="GQ8" s="206"/>
      <c r="GR8" s="206"/>
      <c r="GS8" s="206"/>
      <c r="GT8" s="206"/>
      <c r="GU8" s="206"/>
      <c r="GV8" s="206"/>
      <c r="GW8" s="206"/>
      <c r="GX8" s="206"/>
      <c r="GY8" s="206"/>
      <c r="GZ8" s="206"/>
      <c r="HA8" s="206"/>
      <c r="HB8" s="206"/>
      <c r="HC8" s="206"/>
      <c r="HD8" s="206"/>
      <c r="HE8" s="206"/>
      <c r="HF8" s="206"/>
      <c r="HG8" s="206"/>
      <c r="HH8" s="206"/>
      <c r="HI8" s="206"/>
      <c r="HJ8" s="206"/>
      <c r="HK8" s="206"/>
      <c r="HL8" s="206"/>
      <c r="HM8" s="206"/>
      <c r="HN8" s="206"/>
      <c r="HO8" s="206"/>
      <c r="HP8" s="206"/>
      <c r="HQ8" s="206"/>
      <c r="HR8" s="206"/>
      <c r="HS8" s="206"/>
      <c r="HT8" s="206"/>
      <c r="HU8" s="206"/>
      <c r="HV8" s="206"/>
      <c r="HW8" s="206"/>
      <c r="HX8" s="206"/>
      <c r="HY8" s="206"/>
      <c r="HZ8" s="206"/>
      <c r="IA8" s="206"/>
      <c r="IB8" s="206"/>
      <c r="IC8" s="206"/>
      <c r="ID8" s="206"/>
      <c r="IE8" s="206"/>
      <c r="IF8" s="206"/>
      <c r="IG8" s="206"/>
      <c r="IH8" s="206"/>
      <c r="II8" s="185"/>
      <c r="IJ8" s="185"/>
      <c r="IK8" s="185"/>
      <c r="IL8" s="185"/>
      <c r="IM8" s="185"/>
      <c r="IN8" s="206"/>
      <c r="IO8" s="206"/>
      <c r="IP8" s="206"/>
      <c r="IQ8" s="206"/>
      <c r="IR8" s="206"/>
      <c r="IS8" s="206"/>
      <c r="IT8" s="206"/>
      <c r="IU8" s="206"/>
      <c r="IV8" s="206"/>
      <c r="IW8" s="206"/>
      <c r="IX8" s="206"/>
      <c r="IY8" s="206"/>
      <c r="IZ8" s="206"/>
      <c r="JA8" s="206"/>
      <c r="JB8" s="206"/>
      <c r="JC8" s="206"/>
      <c r="JD8" s="206"/>
      <c r="JE8" s="206"/>
      <c r="JF8" s="206"/>
      <c r="JG8" s="206"/>
      <c r="JH8" s="206"/>
      <c r="JI8" s="206"/>
      <c r="JJ8" s="206"/>
      <c r="JK8" s="206"/>
      <c r="JL8" s="206"/>
      <c r="JM8" s="206"/>
      <c r="JN8" s="206"/>
      <c r="JO8" s="206"/>
      <c r="JP8" s="206"/>
      <c r="JQ8" s="206"/>
      <c r="JR8" s="206"/>
      <c r="JS8" s="206"/>
      <c r="JT8" s="206"/>
      <c r="JU8" s="206"/>
      <c r="JV8" s="206"/>
      <c r="JW8" s="206"/>
      <c r="JX8" s="206"/>
      <c r="JY8" s="206"/>
      <c r="JZ8" s="206"/>
      <c r="KA8" s="206"/>
      <c r="KB8" s="206"/>
      <c r="KC8" s="206"/>
      <c r="KD8" s="206"/>
      <c r="KE8" s="206"/>
      <c r="KF8" s="206"/>
      <c r="KG8" s="206"/>
      <c r="KH8" s="206"/>
      <c r="KI8" s="206"/>
      <c r="KJ8" s="206"/>
      <c r="KK8" s="206"/>
      <c r="KL8" s="206"/>
      <c r="KM8" s="206"/>
      <c r="KN8" s="206"/>
      <c r="KO8" s="206"/>
      <c r="KP8" s="206"/>
      <c r="KQ8" s="185"/>
      <c r="KR8" s="185"/>
      <c r="KS8" s="185"/>
      <c r="KT8" s="185"/>
      <c r="KU8" s="185"/>
      <c r="KV8" s="206"/>
      <c r="KW8" s="206"/>
      <c r="KX8" s="206"/>
      <c r="KY8" s="206"/>
      <c r="KZ8" s="206"/>
      <c r="LA8" s="206"/>
      <c r="LB8" s="206"/>
      <c r="LC8" s="206"/>
      <c r="LD8" s="206"/>
      <c r="LE8" s="206"/>
      <c r="LF8" s="206"/>
      <c r="LG8" s="206"/>
      <c r="LH8" s="206"/>
      <c r="LI8" s="206"/>
      <c r="LJ8" s="206"/>
      <c r="LK8" s="206"/>
      <c r="LL8" s="206"/>
      <c r="LM8" s="206"/>
      <c r="LN8" s="206"/>
      <c r="LO8" s="206"/>
      <c r="LP8" s="206"/>
      <c r="LQ8" s="206"/>
      <c r="LR8" s="206"/>
      <c r="LS8" s="206"/>
      <c r="LT8" s="206"/>
      <c r="LU8" s="206"/>
      <c r="LV8" s="206"/>
      <c r="LW8" s="206"/>
      <c r="LX8" s="206"/>
      <c r="LY8" s="206"/>
      <c r="LZ8" s="206"/>
      <c r="MA8" s="206"/>
      <c r="MB8" s="206"/>
      <c r="MC8" s="206"/>
      <c r="MD8" s="206"/>
      <c r="ME8" s="206"/>
      <c r="MF8" s="206"/>
      <c r="MG8" s="206"/>
      <c r="MH8" s="206"/>
      <c r="MI8" s="206"/>
      <c r="MJ8" s="206"/>
      <c r="MK8" s="206"/>
      <c r="ML8" s="206"/>
      <c r="MM8" s="206"/>
      <c r="MN8" s="206"/>
      <c r="MO8" s="206"/>
      <c r="MP8" s="206"/>
      <c r="MQ8" s="206"/>
      <c r="MR8" s="206"/>
      <c r="MS8" s="206"/>
      <c r="MT8" s="206"/>
      <c r="MU8" s="206"/>
      <c r="MV8" s="206"/>
      <c r="MW8" s="206"/>
      <c r="MX8" s="206"/>
    </row>
    <row r="9" spans="1:36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207" t="s">
        <v>655</v>
      </c>
      <c r="I9" s="207" t="s">
        <v>656</v>
      </c>
      <c r="J9" s="207" t="s">
        <v>657</v>
      </c>
      <c r="K9" s="210" t="s">
        <v>658</v>
      </c>
      <c r="L9" s="210"/>
      <c r="M9" s="207" t="s">
        <v>655</v>
      </c>
      <c r="N9" s="207" t="s">
        <v>656</v>
      </c>
      <c r="O9" s="207" t="s">
        <v>657</v>
      </c>
      <c r="P9" s="210" t="s">
        <v>658</v>
      </c>
      <c r="Q9" s="210"/>
      <c r="R9" s="207" t="s">
        <v>655</v>
      </c>
      <c r="S9" s="207" t="s">
        <v>656</v>
      </c>
      <c r="T9" s="207" t="s">
        <v>657</v>
      </c>
      <c r="U9" s="210" t="s">
        <v>658</v>
      </c>
      <c r="V9" s="210"/>
      <c r="W9" s="207" t="s">
        <v>655</v>
      </c>
      <c r="X9" s="207" t="s">
        <v>656</v>
      </c>
      <c r="Y9" s="207" t="s">
        <v>657</v>
      </c>
      <c r="Z9" s="210" t="s">
        <v>658</v>
      </c>
      <c r="AA9" s="210"/>
      <c r="AB9" s="207" t="s">
        <v>655</v>
      </c>
      <c r="AC9" s="207" t="s">
        <v>656</v>
      </c>
      <c r="AD9" s="207" t="s">
        <v>657</v>
      </c>
      <c r="AE9" s="210" t="s">
        <v>658</v>
      </c>
      <c r="AF9" s="210"/>
      <c r="AG9" s="207" t="s">
        <v>655</v>
      </c>
      <c r="AH9" s="207" t="s">
        <v>656</v>
      </c>
      <c r="AI9" s="207" t="s">
        <v>657</v>
      </c>
      <c r="AJ9" s="210" t="s">
        <v>658</v>
      </c>
      <c r="AK9" s="210"/>
      <c r="AL9" s="207" t="s">
        <v>655</v>
      </c>
      <c r="AM9" s="207" t="s">
        <v>656</v>
      </c>
      <c r="AN9" s="207" t="s">
        <v>657</v>
      </c>
      <c r="AO9" s="210" t="s">
        <v>658</v>
      </c>
      <c r="AP9" s="210"/>
      <c r="AQ9" s="207" t="s">
        <v>655</v>
      </c>
      <c r="AR9" s="207" t="s">
        <v>656</v>
      </c>
      <c r="AS9" s="207" t="s">
        <v>657</v>
      </c>
      <c r="AT9" s="210" t="s">
        <v>658</v>
      </c>
      <c r="AU9" s="210"/>
      <c r="AV9" s="207" t="s">
        <v>655</v>
      </c>
      <c r="AW9" s="207" t="s">
        <v>656</v>
      </c>
      <c r="AX9" s="207" t="s">
        <v>657</v>
      </c>
      <c r="AY9" s="210" t="s">
        <v>658</v>
      </c>
      <c r="AZ9" s="210"/>
      <c r="BA9" s="207" t="s">
        <v>655</v>
      </c>
      <c r="BB9" s="207" t="s">
        <v>656</v>
      </c>
      <c r="BC9" s="207" t="s">
        <v>657</v>
      </c>
      <c r="BD9" s="210" t="s">
        <v>658</v>
      </c>
      <c r="BE9" s="210"/>
      <c r="BF9" s="207" t="s">
        <v>655</v>
      </c>
      <c r="BG9" s="207" t="s">
        <v>656</v>
      </c>
      <c r="BH9" s="207" t="s">
        <v>657</v>
      </c>
      <c r="BI9" s="210" t="s">
        <v>658</v>
      </c>
      <c r="BJ9" s="210"/>
      <c r="BK9" s="178" t="s">
        <v>655</v>
      </c>
      <c r="BL9" s="178" t="s">
        <v>656</v>
      </c>
      <c r="BM9" s="178" t="s">
        <v>657</v>
      </c>
      <c r="BN9" s="180" t="s">
        <v>658</v>
      </c>
      <c r="BO9" s="180"/>
      <c r="BP9" s="207" t="s">
        <v>655</v>
      </c>
      <c r="BQ9" s="207" t="s">
        <v>656</v>
      </c>
      <c r="BR9" s="207" t="s">
        <v>657</v>
      </c>
      <c r="BS9" s="210" t="s">
        <v>658</v>
      </c>
      <c r="BT9" s="210"/>
      <c r="BU9" s="207" t="s">
        <v>655</v>
      </c>
      <c r="BV9" s="207" t="s">
        <v>656</v>
      </c>
      <c r="BW9" s="207" t="s">
        <v>657</v>
      </c>
      <c r="BX9" s="210" t="s">
        <v>658</v>
      </c>
      <c r="BY9" s="210"/>
      <c r="BZ9" s="207" t="s">
        <v>655</v>
      </c>
      <c r="CA9" s="207" t="s">
        <v>656</v>
      </c>
      <c r="CB9" s="207" t="s">
        <v>657</v>
      </c>
      <c r="CC9" s="210" t="s">
        <v>658</v>
      </c>
      <c r="CD9" s="210"/>
      <c r="CE9" s="207" t="s">
        <v>655</v>
      </c>
      <c r="CF9" s="207" t="s">
        <v>656</v>
      </c>
      <c r="CG9" s="207" t="s">
        <v>657</v>
      </c>
      <c r="CH9" s="210" t="s">
        <v>658</v>
      </c>
      <c r="CI9" s="210"/>
      <c r="CJ9" s="207" t="s">
        <v>655</v>
      </c>
      <c r="CK9" s="207" t="s">
        <v>656</v>
      </c>
      <c r="CL9" s="207" t="s">
        <v>657</v>
      </c>
      <c r="CM9" s="210" t="s">
        <v>658</v>
      </c>
      <c r="CN9" s="210"/>
      <c r="CO9" s="207" t="s">
        <v>655</v>
      </c>
      <c r="CP9" s="207" t="s">
        <v>656</v>
      </c>
      <c r="CQ9" s="207" t="s">
        <v>657</v>
      </c>
      <c r="CR9" s="210" t="s">
        <v>658</v>
      </c>
      <c r="CS9" s="210"/>
      <c r="CT9" s="207" t="s">
        <v>655</v>
      </c>
      <c r="CU9" s="207" t="s">
        <v>656</v>
      </c>
      <c r="CV9" s="207" t="s">
        <v>657</v>
      </c>
      <c r="CW9" s="210" t="s">
        <v>658</v>
      </c>
      <c r="CX9" s="210"/>
      <c r="CY9" s="207" t="s">
        <v>655</v>
      </c>
      <c r="CZ9" s="207" t="s">
        <v>656</v>
      </c>
      <c r="DA9" s="207" t="s">
        <v>657</v>
      </c>
      <c r="DB9" s="210" t="s">
        <v>658</v>
      </c>
      <c r="DC9" s="210"/>
      <c r="DD9" s="207" t="s">
        <v>655</v>
      </c>
      <c r="DE9" s="207" t="s">
        <v>656</v>
      </c>
      <c r="DF9" s="207" t="s">
        <v>657</v>
      </c>
      <c r="DG9" s="210" t="s">
        <v>658</v>
      </c>
      <c r="DH9" s="210"/>
      <c r="DI9" s="207" t="s">
        <v>655</v>
      </c>
      <c r="DJ9" s="207" t="s">
        <v>656</v>
      </c>
      <c r="DK9" s="207" t="s">
        <v>657</v>
      </c>
      <c r="DL9" s="210" t="s">
        <v>658</v>
      </c>
      <c r="DM9" s="210"/>
      <c r="DN9" s="207" t="s">
        <v>655</v>
      </c>
      <c r="DO9" s="207" t="s">
        <v>656</v>
      </c>
      <c r="DP9" s="207" t="s">
        <v>657</v>
      </c>
      <c r="DQ9" s="210" t="s">
        <v>658</v>
      </c>
      <c r="DR9" s="210"/>
      <c r="DS9" s="178" t="s">
        <v>655</v>
      </c>
      <c r="DT9" s="178" t="s">
        <v>656</v>
      </c>
      <c r="DU9" s="178" t="s">
        <v>657</v>
      </c>
      <c r="DV9" s="180" t="s">
        <v>658</v>
      </c>
      <c r="DW9" s="180"/>
      <c r="DX9" s="207" t="s">
        <v>655</v>
      </c>
      <c r="DY9" s="207" t="s">
        <v>656</v>
      </c>
      <c r="DZ9" s="207" t="s">
        <v>657</v>
      </c>
      <c r="EA9" s="210" t="s">
        <v>658</v>
      </c>
      <c r="EB9" s="210"/>
      <c r="EC9" s="207" t="s">
        <v>655</v>
      </c>
      <c r="ED9" s="207" t="s">
        <v>656</v>
      </c>
      <c r="EE9" s="207" t="s">
        <v>657</v>
      </c>
      <c r="EF9" s="210" t="s">
        <v>658</v>
      </c>
      <c r="EG9" s="210"/>
      <c r="EH9" s="207" t="s">
        <v>655</v>
      </c>
      <c r="EI9" s="207" t="s">
        <v>656</v>
      </c>
      <c r="EJ9" s="207" t="s">
        <v>657</v>
      </c>
      <c r="EK9" s="210" t="s">
        <v>658</v>
      </c>
      <c r="EL9" s="210"/>
      <c r="EM9" s="207" t="s">
        <v>655</v>
      </c>
      <c r="EN9" s="207" t="s">
        <v>656</v>
      </c>
      <c r="EO9" s="207" t="s">
        <v>657</v>
      </c>
      <c r="EP9" s="210" t="s">
        <v>658</v>
      </c>
      <c r="EQ9" s="210"/>
      <c r="ER9" s="207" t="s">
        <v>655</v>
      </c>
      <c r="ES9" s="207" t="s">
        <v>656</v>
      </c>
      <c r="ET9" s="207" t="s">
        <v>657</v>
      </c>
      <c r="EU9" s="210" t="s">
        <v>658</v>
      </c>
      <c r="EV9" s="210"/>
      <c r="EW9" s="207" t="s">
        <v>655</v>
      </c>
      <c r="EX9" s="207" t="s">
        <v>656</v>
      </c>
      <c r="EY9" s="207" t="s">
        <v>657</v>
      </c>
      <c r="EZ9" s="210" t="s">
        <v>658</v>
      </c>
      <c r="FA9" s="210"/>
      <c r="FB9" s="207" t="s">
        <v>655</v>
      </c>
      <c r="FC9" s="207" t="s">
        <v>656</v>
      </c>
      <c r="FD9" s="207" t="s">
        <v>657</v>
      </c>
      <c r="FE9" s="210" t="s">
        <v>658</v>
      </c>
      <c r="FF9" s="210"/>
      <c r="FG9" s="207" t="s">
        <v>655</v>
      </c>
      <c r="FH9" s="207" t="s">
        <v>656</v>
      </c>
      <c r="FI9" s="207" t="s">
        <v>657</v>
      </c>
      <c r="FJ9" s="210" t="s">
        <v>658</v>
      </c>
      <c r="FK9" s="210"/>
      <c r="FL9" s="207" t="s">
        <v>655</v>
      </c>
      <c r="FM9" s="207" t="s">
        <v>656</v>
      </c>
      <c r="FN9" s="207" t="s">
        <v>657</v>
      </c>
      <c r="FO9" s="210" t="s">
        <v>658</v>
      </c>
      <c r="FP9" s="210"/>
      <c r="FQ9" s="207" t="s">
        <v>655</v>
      </c>
      <c r="FR9" s="207" t="s">
        <v>656</v>
      </c>
      <c r="FS9" s="207" t="s">
        <v>657</v>
      </c>
      <c r="FT9" s="210" t="s">
        <v>658</v>
      </c>
      <c r="FU9" s="210"/>
      <c r="FV9" s="207" t="s">
        <v>655</v>
      </c>
      <c r="FW9" s="207" t="s">
        <v>656</v>
      </c>
      <c r="FX9" s="207" t="s">
        <v>657</v>
      </c>
      <c r="FY9" s="210" t="s">
        <v>658</v>
      </c>
      <c r="FZ9" s="210"/>
      <c r="GA9" s="178" t="s">
        <v>655</v>
      </c>
      <c r="GB9" s="178" t="s">
        <v>656</v>
      </c>
      <c r="GC9" s="178" t="s">
        <v>657</v>
      </c>
      <c r="GD9" s="180" t="s">
        <v>658</v>
      </c>
      <c r="GE9" s="180"/>
      <c r="GF9" s="207" t="s">
        <v>655</v>
      </c>
      <c r="GG9" s="207" t="s">
        <v>656</v>
      </c>
      <c r="GH9" s="207" t="s">
        <v>657</v>
      </c>
      <c r="GI9" s="210" t="s">
        <v>658</v>
      </c>
      <c r="GJ9" s="210"/>
      <c r="GK9" s="207" t="s">
        <v>655</v>
      </c>
      <c r="GL9" s="207" t="s">
        <v>656</v>
      </c>
      <c r="GM9" s="207" t="s">
        <v>657</v>
      </c>
      <c r="GN9" s="210" t="s">
        <v>658</v>
      </c>
      <c r="GO9" s="210"/>
      <c r="GP9" s="207" t="s">
        <v>655</v>
      </c>
      <c r="GQ9" s="207" t="s">
        <v>656</v>
      </c>
      <c r="GR9" s="207" t="s">
        <v>657</v>
      </c>
      <c r="GS9" s="210" t="s">
        <v>658</v>
      </c>
      <c r="GT9" s="210"/>
      <c r="GU9" s="207" t="s">
        <v>655</v>
      </c>
      <c r="GV9" s="207" t="s">
        <v>656</v>
      </c>
      <c r="GW9" s="207" t="s">
        <v>657</v>
      </c>
      <c r="GX9" s="210" t="s">
        <v>658</v>
      </c>
      <c r="GY9" s="210"/>
      <c r="GZ9" s="207" t="s">
        <v>655</v>
      </c>
      <c r="HA9" s="207" t="s">
        <v>656</v>
      </c>
      <c r="HB9" s="207" t="s">
        <v>657</v>
      </c>
      <c r="HC9" s="210" t="s">
        <v>658</v>
      </c>
      <c r="HD9" s="210"/>
      <c r="HE9" s="207" t="s">
        <v>655</v>
      </c>
      <c r="HF9" s="207" t="s">
        <v>656</v>
      </c>
      <c r="HG9" s="207" t="s">
        <v>657</v>
      </c>
      <c r="HH9" s="210" t="s">
        <v>658</v>
      </c>
      <c r="HI9" s="210"/>
      <c r="HJ9" s="207" t="s">
        <v>655</v>
      </c>
      <c r="HK9" s="207" t="s">
        <v>656</v>
      </c>
      <c r="HL9" s="207" t="s">
        <v>657</v>
      </c>
      <c r="HM9" s="210" t="s">
        <v>658</v>
      </c>
      <c r="HN9" s="210"/>
      <c r="HO9" s="207" t="s">
        <v>655</v>
      </c>
      <c r="HP9" s="207" t="s">
        <v>656</v>
      </c>
      <c r="HQ9" s="207" t="s">
        <v>657</v>
      </c>
      <c r="HR9" s="210" t="s">
        <v>658</v>
      </c>
      <c r="HS9" s="210"/>
      <c r="HT9" s="207" t="s">
        <v>655</v>
      </c>
      <c r="HU9" s="207" t="s">
        <v>656</v>
      </c>
      <c r="HV9" s="207" t="s">
        <v>657</v>
      </c>
      <c r="HW9" s="210" t="s">
        <v>658</v>
      </c>
      <c r="HX9" s="210"/>
      <c r="HY9" s="207" t="s">
        <v>655</v>
      </c>
      <c r="HZ9" s="207" t="s">
        <v>656</v>
      </c>
      <c r="IA9" s="207" t="s">
        <v>657</v>
      </c>
      <c r="IB9" s="210" t="s">
        <v>658</v>
      </c>
      <c r="IC9" s="210"/>
      <c r="ID9" s="207" t="s">
        <v>655</v>
      </c>
      <c r="IE9" s="207" t="s">
        <v>656</v>
      </c>
      <c r="IF9" s="207" t="s">
        <v>657</v>
      </c>
      <c r="IG9" s="210" t="s">
        <v>658</v>
      </c>
      <c r="IH9" s="210"/>
      <c r="II9" s="178" t="s">
        <v>655</v>
      </c>
      <c r="IJ9" s="178" t="s">
        <v>656</v>
      </c>
      <c r="IK9" s="178" t="s">
        <v>657</v>
      </c>
      <c r="IL9" s="180" t="s">
        <v>658</v>
      </c>
      <c r="IM9" s="180"/>
      <c r="IN9" s="207" t="s">
        <v>655</v>
      </c>
      <c r="IO9" s="207" t="s">
        <v>656</v>
      </c>
      <c r="IP9" s="207" t="s">
        <v>657</v>
      </c>
      <c r="IQ9" s="210" t="s">
        <v>658</v>
      </c>
      <c r="IR9" s="210"/>
      <c r="IS9" s="207" t="s">
        <v>655</v>
      </c>
      <c r="IT9" s="207" t="s">
        <v>656</v>
      </c>
      <c r="IU9" s="207" t="s">
        <v>657</v>
      </c>
      <c r="IV9" s="210" t="s">
        <v>658</v>
      </c>
      <c r="IW9" s="210"/>
      <c r="IX9" s="207" t="s">
        <v>655</v>
      </c>
      <c r="IY9" s="207" t="s">
        <v>656</v>
      </c>
      <c r="IZ9" s="207" t="s">
        <v>657</v>
      </c>
      <c r="JA9" s="210" t="s">
        <v>658</v>
      </c>
      <c r="JB9" s="210"/>
      <c r="JC9" s="207" t="s">
        <v>655</v>
      </c>
      <c r="JD9" s="207" t="s">
        <v>656</v>
      </c>
      <c r="JE9" s="207" t="s">
        <v>657</v>
      </c>
      <c r="JF9" s="210" t="s">
        <v>658</v>
      </c>
      <c r="JG9" s="210"/>
      <c r="JH9" s="207" t="s">
        <v>655</v>
      </c>
      <c r="JI9" s="207" t="s">
        <v>656</v>
      </c>
      <c r="JJ9" s="207" t="s">
        <v>657</v>
      </c>
      <c r="JK9" s="210" t="s">
        <v>658</v>
      </c>
      <c r="JL9" s="210"/>
      <c r="JM9" s="207" t="s">
        <v>655</v>
      </c>
      <c r="JN9" s="207" t="s">
        <v>656</v>
      </c>
      <c r="JO9" s="207" t="s">
        <v>657</v>
      </c>
      <c r="JP9" s="210" t="s">
        <v>658</v>
      </c>
      <c r="JQ9" s="210"/>
      <c r="JR9" s="207" t="s">
        <v>655</v>
      </c>
      <c r="JS9" s="207" t="s">
        <v>656</v>
      </c>
      <c r="JT9" s="207" t="s">
        <v>657</v>
      </c>
      <c r="JU9" s="210" t="s">
        <v>658</v>
      </c>
      <c r="JV9" s="210"/>
      <c r="JW9" s="207" t="s">
        <v>655</v>
      </c>
      <c r="JX9" s="207" t="s">
        <v>656</v>
      </c>
      <c r="JY9" s="207" t="s">
        <v>657</v>
      </c>
      <c r="JZ9" s="210" t="s">
        <v>658</v>
      </c>
      <c r="KA9" s="210"/>
      <c r="KB9" s="207" t="s">
        <v>655</v>
      </c>
      <c r="KC9" s="207" t="s">
        <v>656</v>
      </c>
      <c r="KD9" s="207" t="s">
        <v>657</v>
      </c>
      <c r="KE9" s="210" t="s">
        <v>658</v>
      </c>
      <c r="KF9" s="210"/>
      <c r="KG9" s="207" t="s">
        <v>655</v>
      </c>
      <c r="KH9" s="207" t="s">
        <v>656</v>
      </c>
      <c r="KI9" s="207" t="s">
        <v>657</v>
      </c>
      <c r="KJ9" s="210" t="s">
        <v>658</v>
      </c>
      <c r="KK9" s="210"/>
      <c r="KL9" s="207" t="s">
        <v>655</v>
      </c>
      <c r="KM9" s="207" t="s">
        <v>656</v>
      </c>
      <c r="KN9" s="207" t="s">
        <v>657</v>
      </c>
      <c r="KO9" s="210" t="s">
        <v>658</v>
      </c>
      <c r="KP9" s="210"/>
      <c r="KQ9" s="178" t="s">
        <v>655</v>
      </c>
      <c r="KR9" s="178" t="s">
        <v>656</v>
      </c>
      <c r="KS9" s="178" t="s">
        <v>657</v>
      </c>
      <c r="KT9" s="180" t="s">
        <v>658</v>
      </c>
      <c r="KU9" s="180"/>
      <c r="KV9" s="207" t="s">
        <v>655</v>
      </c>
      <c r="KW9" s="207" t="s">
        <v>656</v>
      </c>
      <c r="KX9" s="207" t="s">
        <v>657</v>
      </c>
      <c r="KY9" s="210" t="s">
        <v>658</v>
      </c>
      <c r="KZ9" s="210"/>
      <c r="LA9" s="207" t="s">
        <v>655</v>
      </c>
      <c r="LB9" s="207" t="s">
        <v>656</v>
      </c>
      <c r="LC9" s="207" t="s">
        <v>657</v>
      </c>
      <c r="LD9" s="210" t="s">
        <v>658</v>
      </c>
      <c r="LE9" s="210"/>
      <c r="LF9" s="207" t="s">
        <v>655</v>
      </c>
      <c r="LG9" s="207" t="s">
        <v>656</v>
      </c>
      <c r="LH9" s="207" t="s">
        <v>657</v>
      </c>
      <c r="LI9" s="210" t="s">
        <v>658</v>
      </c>
      <c r="LJ9" s="210"/>
      <c r="LK9" s="207" t="s">
        <v>655</v>
      </c>
      <c r="LL9" s="207" t="s">
        <v>656</v>
      </c>
      <c r="LM9" s="207" t="s">
        <v>657</v>
      </c>
      <c r="LN9" s="210" t="s">
        <v>658</v>
      </c>
      <c r="LO9" s="210"/>
      <c r="LP9" s="207" t="s">
        <v>655</v>
      </c>
      <c r="LQ9" s="207" t="s">
        <v>656</v>
      </c>
      <c r="LR9" s="207" t="s">
        <v>657</v>
      </c>
      <c r="LS9" s="210" t="s">
        <v>658</v>
      </c>
      <c r="LT9" s="210"/>
      <c r="LU9" s="207" t="s">
        <v>655</v>
      </c>
      <c r="LV9" s="207" t="s">
        <v>656</v>
      </c>
      <c r="LW9" s="207" t="s">
        <v>657</v>
      </c>
      <c r="LX9" s="210" t="s">
        <v>658</v>
      </c>
      <c r="LY9" s="210"/>
      <c r="LZ9" s="207" t="s">
        <v>655</v>
      </c>
      <c r="MA9" s="207" t="s">
        <v>656</v>
      </c>
      <c r="MB9" s="207" t="s">
        <v>657</v>
      </c>
      <c r="MC9" s="210" t="s">
        <v>658</v>
      </c>
      <c r="MD9" s="210"/>
      <c r="ME9" s="207" t="s">
        <v>655</v>
      </c>
      <c r="MF9" s="207" t="s">
        <v>656</v>
      </c>
      <c r="MG9" s="207" t="s">
        <v>657</v>
      </c>
      <c r="MH9" s="210" t="s">
        <v>658</v>
      </c>
      <c r="MI9" s="210"/>
      <c r="MJ9" s="207" t="s">
        <v>655</v>
      </c>
      <c r="MK9" s="207" t="s">
        <v>656</v>
      </c>
      <c r="ML9" s="207" t="s">
        <v>657</v>
      </c>
      <c r="MM9" s="210" t="s">
        <v>658</v>
      </c>
      <c r="MN9" s="210"/>
      <c r="MO9" s="207" t="s">
        <v>655</v>
      </c>
      <c r="MP9" s="207" t="s">
        <v>656</v>
      </c>
      <c r="MQ9" s="207" t="s">
        <v>657</v>
      </c>
      <c r="MR9" s="210" t="s">
        <v>658</v>
      </c>
      <c r="MS9" s="210"/>
      <c r="MT9" s="207" t="s">
        <v>655</v>
      </c>
      <c r="MU9" s="207" t="s">
        <v>656</v>
      </c>
      <c r="MV9" s="207" t="s">
        <v>657</v>
      </c>
      <c r="MW9" s="209" t="s">
        <v>658</v>
      </c>
      <c r="MX9" s="209"/>
    </row>
    <row r="10" spans="1:36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207"/>
      <c r="I10" s="208"/>
      <c r="J10" s="207"/>
      <c r="K10" s="87" t="s">
        <v>659</v>
      </c>
      <c r="L10" s="87" t="s">
        <v>660</v>
      </c>
      <c r="M10" s="207"/>
      <c r="N10" s="208"/>
      <c r="O10" s="207"/>
      <c r="P10" s="87" t="s">
        <v>659</v>
      </c>
      <c r="Q10" s="87" t="s">
        <v>660</v>
      </c>
      <c r="R10" s="207"/>
      <c r="S10" s="208"/>
      <c r="T10" s="207"/>
      <c r="U10" s="87" t="s">
        <v>659</v>
      </c>
      <c r="V10" s="87" t="s">
        <v>660</v>
      </c>
      <c r="W10" s="207"/>
      <c r="X10" s="208"/>
      <c r="Y10" s="207"/>
      <c r="Z10" s="87" t="s">
        <v>659</v>
      </c>
      <c r="AA10" s="87" t="s">
        <v>660</v>
      </c>
      <c r="AB10" s="207"/>
      <c r="AC10" s="208"/>
      <c r="AD10" s="207"/>
      <c r="AE10" s="87" t="s">
        <v>659</v>
      </c>
      <c r="AF10" s="87" t="s">
        <v>660</v>
      </c>
      <c r="AG10" s="207"/>
      <c r="AH10" s="208"/>
      <c r="AI10" s="207"/>
      <c r="AJ10" s="87" t="s">
        <v>659</v>
      </c>
      <c r="AK10" s="87" t="s">
        <v>660</v>
      </c>
      <c r="AL10" s="207"/>
      <c r="AM10" s="208"/>
      <c r="AN10" s="207"/>
      <c r="AO10" s="87" t="s">
        <v>659</v>
      </c>
      <c r="AP10" s="87" t="s">
        <v>660</v>
      </c>
      <c r="AQ10" s="207"/>
      <c r="AR10" s="208"/>
      <c r="AS10" s="207"/>
      <c r="AT10" s="87" t="s">
        <v>659</v>
      </c>
      <c r="AU10" s="87" t="s">
        <v>660</v>
      </c>
      <c r="AV10" s="207"/>
      <c r="AW10" s="208"/>
      <c r="AX10" s="207"/>
      <c r="AY10" s="87" t="s">
        <v>659</v>
      </c>
      <c r="AZ10" s="87" t="s">
        <v>660</v>
      </c>
      <c r="BA10" s="207"/>
      <c r="BB10" s="208"/>
      <c r="BC10" s="207"/>
      <c r="BD10" s="87" t="s">
        <v>659</v>
      </c>
      <c r="BE10" s="87" t="s">
        <v>660</v>
      </c>
      <c r="BF10" s="207"/>
      <c r="BG10" s="208"/>
      <c r="BH10" s="207"/>
      <c r="BI10" s="87" t="s">
        <v>659</v>
      </c>
      <c r="BJ10" s="87" t="s">
        <v>660</v>
      </c>
      <c r="BK10" s="178"/>
      <c r="BL10" s="179"/>
      <c r="BM10" s="178"/>
      <c r="BN10" s="81" t="s">
        <v>659</v>
      </c>
      <c r="BO10" s="81" t="s">
        <v>660</v>
      </c>
      <c r="BP10" s="207"/>
      <c r="BQ10" s="208"/>
      <c r="BR10" s="207"/>
      <c r="BS10" s="87" t="s">
        <v>659</v>
      </c>
      <c r="BT10" s="87" t="s">
        <v>660</v>
      </c>
      <c r="BU10" s="207"/>
      <c r="BV10" s="208"/>
      <c r="BW10" s="207"/>
      <c r="BX10" s="87" t="s">
        <v>659</v>
      </c>
      <c r="BY10" s="87" t="s">
        <v>660</v>
      </c>
      <c r="BZ10" s="207"/>
      <c r="CA10" s="208"/>
      <c r="CB10" s="207"/>
      <c r="CC10" s="87" t="s">
        <v>659</v>
      </c>
      <c r="CD10" s="87" t="s">
        <v>660</v>
      </c>
      <c r="CE10" s="207"/>
      <c r="CF10" s="208"/>
      <c r="CG10" s="207"/>
      <c r="CH10" s="87" t="s">
        <v>659</v>
      </c>
      <c r="CI10" s="87" t="s">
        <v>660</v>
      </c>
      <c r="CJ10" s="207"/>
      <c r="CK10" s="208"/>
      <c r="CL10" s="207"/>
      <c r="CM10" s="87" t="s">
        <v>659</v>
      </c>
      <c r="CN10" s="87" t="s">
        <v>660</v>
      </c>
      <c r="CO10" s="207"/>
      <c r="CP10" s="208"/>
      <c r="CQ10" s="207"/>
      <c r="CR10" s="87" t="s">
        <v>659</v>
      </c>
      <c r="CS10" s="87" t="s">
        <v>660</v>
      </c>
      <c r="CT10" s="207"/>
      <c r="CU10" s="208"/>
      <c r="CV10" s="207"/>
      <c r="CW10" s="87" t="s">
        <v>659</v>
      </c>
      <c r="CX10" s="87" t="s">
        <v>660</v>
      </c>
      <c r="CY10" s="207"/>
      <c r="CZ10" s="208"/>
      <c r="DA10" s="207"/>
      <c r="DB10" s="87" t="s">
        <v>659</v>
      </c>
      <c r="DC10" s="87" t="s">
        <v>660</v>
      </c>
      <c r="DD10" s="207"/>
      <c r="DE10" s="208"/>
      <c r="DF10" s="207"/>
      <c r="DG10" s="87" t="s">
        <v>659</v>
      </c>
      <c r="DH10" s="87" t="s">
        <v>660</v>
      </c>
      <c r="DI10" s="207"/>
      <c r="DJ10" s="208"/>
      <c r="DK10" s="207"/>
      <c r="DL10" s="87" t="s">
        <v>659</v>
      </c>
      <c r="DM10" s="87" t="s">
        <v>660</v>
      </c>
      <c r="DN10" s="207"/>
      <c r="DO10" s="208"/>
      <c r="DP10" s="207"/>
      <c r="DQ10" s="87" t="s">
        <v>659</v>
      </c>
      <c r="DR10" s="87" t="s">
        <v>660</v>
      </c>
      <c r="DS10" s="178"/>
      <c r="DT10" s="179"/>
      <c r="DU10" s="178"/>
      <c r="DV10" s="81" t="s">
        <v>659</v>
      </c>
      <c r="DW10" s="81" t="s">
        <v>660</v>
      </c>
      <c r="DX10" s="207"/>
      <c r="DY10" s="208"/>
      <c r="DZ10" s="207"/>
      <c r="EA10" s="87" t="s">
        <v>659</v>
      </c>
      <c r="EB10" s="87" t="s">
        <v>660</v>
      </c>
      <c r="EC10" s="207"/>
      <c r="ED10" s="208"/>
      <c r="EE10" s="207"/>
      <c r="EF10" s="87" t="s">
        <v>659</v>
      </c>
      <c r="EG10" s="87" t="s">
        <v>660</v>
      </c>
      <c r="EH10" s="207"/>
      <c r="EI10" s="208"/>
      <c r="EJ10" s="207"/>
      <c r="EK10" s="87" t="s">
        <v>659</v>
      </c>
      <c r="EL10" s="87" t="s">
        <v>660</v>
      </c>
      <c r="EM10" s="207"/>
      <c r="EN10" s="208"/>
      <c r="EO10" s="207"/>
      <c r="EP10" s="87" t="s">
        <v>659</v>
      </c>
      <c r="EQ10" s="87" t="s">
        <v>660</v>
      </c>
      <c r="ER10" s="207"/>
      <c r="ES10" s="208"/>
      <c r="ET10" s="207"/>
      <c r="EU10" s="87" t="s">
        <v>659</v>
      </c>
      <c r="EV10" s="87" t="s">
        <v>660</v>
      </c>
      <c r="EW10" s="207"/>
      <c r="EX10" s="208"/>
      <c r="EY10" s="207"/>
      <c r="EZ10" s="87" t="s">
        <v>659</v>
      </c>
      <c r="FA10" s="87" t="s">
        <v>660</v>
      </c>
      <c r="FB10" s="207"/>
      <c r="FC10" s="208"/>
      <c r="FD10" s="207"/>
      <c r="FE10" s="87" t="s">
        <v>659</v>
      </c>
      <c r="FF10" s="87" t="s">
        <v>660</v>
      </c>
      <c r="FG10" s="207"/>
      <c r="FH10" s="208"/>
      <c r="FI10" s="207"/>
      <c r="FJ10" s="87" t="s">
        <v>659</v>
      </c>
      <c r="FK10" s="87" t="s">
        <v>660</v>
      </c>
      <c r="FL10" s="207"/>
      <c r="FM10" s="208"/>
      <c r="FN10" s="207"/>
      <c r="FO10" s="87" t="s">
        <v>659</v>
      </c>
      <c r="FP10" s="87" t="s">
        <v>660</v>
      </c>
      <c r="FQ10" s="207"/>
      <c r="FR10" s="208"/>
      <c r="FS10" s="207"/>
      <c r="FT10" s="87" t="s">
        <v>659</v>
      </c>
      <c r="FU10" s="87" t="s">
        <v>660</v>
      </c>
      <c r="FV10" s="207"/>
      <c r="FW10" s="208"/>
      <c r="FX10" s="207"/>
      <c r="FY10" s="87" t="s">
        <v>659</v>
      </c>
      <c r="FZ10" s="87" t="s">
        <v>660</v>
      </c>
      <c r="GA10" s="178"/>
      <c r="GB10" s="179"/>
      <c r="GC10" s="178"/>
      <c r="GD10" s="81" t="s">
        <v>659</v>
      </c>
      <c r="GE10" s="81" t="s">
        <v>660</v>
      </c>
      <c r="GF10" s="207"/>
      <c r="GG10" s="208"/>
      <c r="GH10" s="207"/>
      <c r="GI10" s="87" t="s">
        <v>659</v>
      </c>
      <c r="GJ10" s="87" t="s">
        <v>660</v>
      </c>
      <c r="GK10" s="207"/>
      <c r="GL10" s="208"/>
      <c r="GM10" s="207"/>
      <c r="GN10" s="87" t="s">
        <v>659</v>
      </c>
      <c r="GO10" s="87" t="s">
        <v>660</v>
      </c>
      <c r="GP10" s="207"/>
      <c r="GQ10" s="208"/>
      <c r="GR10" s="207"/>
      <c r="GS10" s="87" t="s">
        <v>659</v>
      </c>
      <c r="GT10" s="87" t="s">
        <v>660</v>
      </c>
      <c r="GU10" s="207"/>
      <c r="GV10" s="208"/>
      <c r="GW10" s="207"/>
      <c r="GX10" s="87" t="s">
        <v>659</v>
      </c>
      <c r="GY10" s="87" t="s">
        <v>660</v>
      </c>
      <c r="GZ10" s="207"/>
      <c r="HA10" s="208"/>
      <c r="HB10" s="207"/>
      <c r="HC10" s="87" t="s">
        <v>659</v>
      </c>
      <c r="HD10" s="87" t="s">
        <v>660</v>
      </c>
      <c r="HE10" s="207"/>
      <c r="HF10" s="208"/>
      <c r="HG10" s="207"/>
      <c r="HH10" s="87" t="s">
        <v>659</v>
      </c>
      <c r="HI10" s="87" t="s">
        <v>660</v>
      </c>
      <c r="HJ10" s="207"/>
      <c r="HK10" s="208"/>
      <c r="HL10" s="207"/>
      <c r="HM10" s="87" t="s">
        <v>659</v>
      </c>
      <c r="HN10" s="87" t="s">
        <v>660</v>
      </c>
      <c r="HO10" s="207"/>
      <c r="HP10" s="208"/>
      <c r="HQ10" s="207"/>
      <c r="HR10" s="87" t="s">
        <v>659</v>
      </c>
      <c r="HS10" s="87" t="s">
        <v>660</v>
      </c>
      <c r="HT10" s="207"/>
      <c r="HU10" s="208"/>
      <c r="HV10" s="207"/>
      <c r="HW10" s="87" t="s">
        <v>659</v>
      </c>
      <c r="HX10" s="87" t="s">
        <v>660</v>
      </c>
      <c r="HY10" s="207"/>
      <c r="HZ10" s="208"/>
      <c r="IA10" s="207"/>
      <c r="IB10" s="87" t="s">
        <v>659</v>
      </c>
      <c r="IC10" s="87" t="s">
        <v>660</v>
      </c>
      <c r="ID10" s="207"/>
      <c r="IE10" s="208"/>
      <c r="IF10" s="207"/>
      <c r="IG10" s="87" t="s">
        <v>659</v>
      </c>
      <c r="IH10" s="87" t="s">
        <v>660</v>
      </c>
      <c r="II10" s="178"/>
      <c r="IJ10" s="179"/>
      <c r="IK10" s="178"/>
      <c r="IL10" s="81" t="s">
        <v>659</v>
      </c>
      <c r="IM10" s="81" t="s">
        <v>660</v>
      </c>
      <c r="IN10" s="207"/>
      <c r="IO10" s="208"/>
      <c r="IP10" s="207"/>
      <c r="IQ10" s="87" t="s">
        <v>659</v>
      </c>
      <c r="IR10" s="87" t="s">
        <v>660</v>
      </c>
      <c r="IS10" s="207"/>
      <c r="IT10" s="208"/>
      <c r="IU10" s="207"/>
      <c r="IV10" s="87" t="s">
        <v>659</v>
      </c>
      <c r="IW10" s="87" t="s">
        <v>660</v>
      </c>
      <c r="IX10" s="207"/>
      <c r="IY10" s="208"/>
      <c r="IZ10" s="207"/>
      <c r="JA10" s="87" t="s">
        <v>659</v>
      </c>
      <c r="JB10" s="87" t="s">
        <v>660</v>
      </c>
      <c r="JC10" s="207"/>
      <c r="JD10" s="208"/>
      <c r="JE10" s="207"/>
      <c r="JF10" s="87" t="s">
        <v>659</v>
      </c>
      <c r="JG10" s="87" t="s">
        <v>660</v>
      </c>
      <c r="JH10" s="207"/>
      <c r="JI10" s="208"/>
      <c r="JJ10" s="207"/>
      <c r="JK10" s="87" t="s">
        <v>659</v>
      </c>
      <c r="JL10" s="87" t="s">
        <v>660</v>
      </c>
      <c r="JM10" s="207"/>
      <c r="JN10" s="208"/>
      <c r="JO10" s="207"/>
      <c r="JP10" s="87" t="s">
        <v>659</v>
      </c>
      <c r="JQ10" s="87" t="s">
        <v>660</v>
      </c>
      <c r="JR10" s="207"/>
      <c r="JS10" s="208"/>
      <c r="JT10" s="207"/>
      <c r="JU10" s="87" t="s">
        <v>659</v>
      </c>
      <c r="JV10" s="87" t="s">
        <v>660</v>
      </c>
      <c r="JW10" s="207"/>
      <c r="JX10" s="208"/>
      <c r="JY10" s="207"/>
      <c r="JZ10" s="87" t="s">
        <v>659</v>
      </c>
      <c r="KA10" s="87" t="s">
        <v>660</v>
      </c>
      <c r="KB10" s="207"/>
      <c r="KC10" s="208"/>
      <c r="KD10" s="207"/>
      <c r="KE10" s="87" t="s">
        <v>659</v>
      </c>
      <c r="KF10" s="87" t="s">
        <v>660</v>
      </c>
      <c r="KG10" s="207"/>
      <c r="KH10" s="208"/>
      <c r="KI10" s="207"/>
      <c r="KJ10" s="87" t="s">
        <v>659</v>
      </c>
      <c r="KK10" s="87" t="s">
        <v>660</v>
      </c>
      <c r="KL10" s="207"/>
      <c r="KM10" s="208"/>
      <c r="KN10" s="207"/>
      <c r="KO10" s="87" t="s">
        <v>659</v>
      </c>
      <c r="KP10" s="87" t="s">
        <v>660</v>
      </c>
      <c r="KQ10" s="178"/>
      <c r="KR10" s="179"/>
      <c r="KS10" s="178"/>
      <c r="KT10" s="81" t="s">
        <v>659</v>
      </c>
      <c r="KU10" s="81" t="s">
        <v>660</v>
      </c>
      <c r="KV10" s="207"/>
      <c r="KW10" s="208"/>
      <c r="KX10" s="207"/>
      <c r="KY10" s="87" t="s">
        <v>659</v>
      </c>
      <c r="KZ10" s="87" t="s">
        <v>660</v>
      </c>
      <c r="LA10" s="207"/>
      <c r="LB10" s="208"/>
      <c r="LC10" s="207"/>
      <c r="LD10" s="87" t="s">
        <v>659</v>
      </c>
      <c r="LE10" s="87" t="s">
        <v>660</v>
      </c>
      <c r="LF10" s="207"/>
      <c r="LG10" s="208"/>
      <c r="LH10" s="207"/>
      <c r="LI10" s="87" t="s">
        <v>659</v>
      </c>
      <c r="LJ10" s="87" t="s">
        <v>660</v>
      </c>
      <c r="LK10" s="207"/>
      <c r="LL10" s="208"/>
      <c r="LM10" s="207"/>
      <c r="LN10" s="87" t="s">
        <v>659</v>
      </c>
      <c r="LO10" s="87" t="s">
        <v>660</v>
      </c>
      <c r="LP10" s="207"/>
      <c r="LQ10" s="208"/>
      <c r="LR10" s="207"/>
      <c r="LS10" s="87" t="s">
        <v>659</v>
      </c>
      <c r="LT10" s="87" t="s">
        <v>660</v>
      </c>
      <c r="LU10" s="207"/>
      <c r="LV10" s="208"/>
      <c r="LW10" s="207"/>
      <c r="LX10" s="87" t="s">
        <v>659</v>
      </c>
      <c r="LY10" s="87" t="s">
        <v>660</v>
      </c>
      <c r="LZ10" s="207"/>
      <c r="MA10" s="208"/>
      <c r="MB10" s="207"/>
      <c r="MC10" s="87" t="s">
        <v>659</v>
      </c>
      <c r="MD10" s="87" t="s">
        <v>660</v>
      </c>
      <c r="ME10" s="207"/>
      <c r="MF10" s="208"/>
      <c r="MG10" s="207"/>
      <c r="MH10" s="87" t="s">
        <v>659</v>
      </c>
      <c r="MI10" s="87" t="s">
        <v>660</v>
      </c>
      <c r="MJ10" s="207"/>
      <c r="MK10" s="208"/>
      <c r="ML10" s="207"/>
      <c r="MM10" s="87" t="s">
        <v>659</v>
      </c>
      <c r="MN10" s="87" t="s">
        <v>660</v>
      </c>
      <c r="MO10" s="207"/>
      <c r="MP10" s="208"/>
      <c r="MQ10" s="207"/>
      <c r="MR10" s="87" t="s">
        <v>659</v>
      </c>
      <c r="MS10" s="87" t="s">
        <v>660</v>
      </c>
      <c r="MT10" s="207"/>
      <c r="MU10" s="208"/>
      <c r="MV10" s="207"/>
      <c r="MW10" s="87" t="s">
        <v>659</v>
      </c>
      <c r="MX10" s="87" t="s">
        <v>660</v>
      </c>
    </row>
    <row r="11" spans="1:362" s="6" customFormat="1" ht="11.25" customHeight="1" x14ac:dyDescent="0.2">
      <c r="A11" s="145" t="s">
        <v>1</v>
      </c>
      <c r="B11" s="145"/>
      <c r="C11" s="67">
        <v>135417.58660531361</v>
      </c>
      <c r="D11" s="123">
        <v>2.8246177758100002</v>
      </c>
      <c r="E11" s="124">
        <v>3825.0292228254798</v>
      </c>
      <c r="F11" s="67">
        <v>127920.667088763</v>
      </c>
      <c r="G11" s="67">
        <v>142914.50612186501</v>
      </c>
      <c r="H11" s="64">
        <v>43329.872873824483</v>
      </c>
      <c r="I11" s="94">
        <v>5.9189937864299997</v>
      </c>
      <c r="J11" s="68">
        <v>2564.6924830705402</v>
      </c>
      <c r="K11" s="64">
        <v>38303.167975585697</v>
      </c>
      <c r="L11" s="64">
        <v>48356.577772063203</v>
      </c>
      <c r="M11" s="64">
        <v>44946.323190951887</v>
      </c>
      <c r="N11" s="94">
        <v>5.7848309482699998</v>
      </c>
      <c r="O11" s="68">
        <v>2600.0688140606298</v>
      </c>
      <c r="P11" s="64">
        <v>39850.281958067397</v>
      </c>
      <c r="Q11" s="64">
        <v>50042.3644238364</v>
      </c>
      <c r="R11" s="64">
        <v>16081.36823219659</v>
      </c>
      <c r="S11" s="94">
        <v>10.313171271710001</v>
      </c>
      <c r="T11" s="68">
        <v>1658.49904862065</v>
      </c>
      <c r="U11" s="64">
        <v>12830.7698285063</v>
      </c>
      <c r="V11" s="64">
        <v>19331.9666358869</v>
      </c>
      <c r="W11" s="64">
        <v>61404.062791298631</v>
      </c>
      <c r="X11" s="94">
        <v>4.8671829337599997</v>
      </c>
      <c r="Y11" s="68">
        <v>2988.64806481083</v>
      </c>
      <c r="Z11" s="64">
        <v>55546.420221804299</v>
      </c>
      <c r="AA11" s="64">
        <v>67261.705360793101</v>
      </c>
      <c r="AB11" s="64">
        <v>24266.180722874571</v>
      </c>
      <c r="AC11" s="94">
        <v>7.7406921172900001</v>
      </c>
      <c r="AD11" s="68">
        <v>1878.37033838192</v>
      </c>
      <c r="AE11" s="64">
        <v>20584.642510017798</v>
      </c>
      <c r="AF11" s="64">
        <v>27947.7189357313</v>
      </c>
      <c r="AG11" s="64">
        <v>10201.772439720449</v>
      </c>
      <c r="AH11" s="94">
        <v>12.69217902001</v>
      </c>
      <c r="AI11" s="68">
        <v>1294.8272212635</v>
      </c>
      <c r="AJ11" s="64">
        <v>7663.9577198419902</v>
      </c>
      <c r="AK11" s="64">
        <v>12739.587159598899</v>
      </c>
      <c r="AL11" s="64">
        <v>4914.8991683252443</v>
      </c>
      <c r="AM11" s="94">
        <v>18.60956985072</v>
      </c>
      <c r="AN11" s="68">
        <v>914.64159382208197</v>
      </c>
      <c r="AO11" s="64">
        <v>3122.2345856717002</v>
      </c>
      <c r="AP11" s="64">
        <v>6707.5637509787903</v>
      </c>
      <c r="AQ11" s="64">
        <v>52884.375344224543</v>
      </c>
      <c r="AR11" s="94">
        <v>5.3618670613999999</v>
      </c>
      <c r="AS11" s="68">
        <v>2835.5899022097701</v>
      </c>
      <c r="AT11" s="64">
        <v>47326.721260968101</v>
      </c>
      <c r="AU11" s="64">
        <v>58442.029427481</v>
      </c>
      <c r="AV11" s="64">
        <v>39939.080475425711</v>
      </c>
      <c r="AW11" s="94">
        <v>6.09107435612</v>
      </c>
      <c r="AX11" s="68">
        <v>2432.7190889107601</v>
      </c>
      <c r="AY11" s="64">
        <v>35171.038676657699</v>
      </c>
      <c r="AZ11" s="64">
        <v>44707.122274193804</v>
      </c>
      <c r="BA11" s="64">
        <v>35287.027476367999</v>
      </c>
      <c r="BB11" s="94">
        <v>6.5054526900200003</v>
      </c>
      <c r="BC11" s="68">
        <v>2295.58087819098</v>
      </c>
      <c r="BD11" s="64">
        <v>30787.771631514999</v>
      </c>
      <c r="BE11" s="64">
        <v>39786.283321221003</v>
      </c>
      <c r="BF11" s="120">
        <v>3569.7035368325569</v>
      </c>
      <c r="BG11" s="121">
        <v>21.685172514880001</v>
      </c>
      <c r="BH11" s="122">
        <v>774.09637023181995</v>
      </c>
      <c r="BI11" s="120">
        <v>2052.5025306150501</v>
      </c>
      <c r="BJ11" s="120">
        <v>5086.9045430500701</v>
      </c>
      <c r="BK11" s="64">
        <v>95541.181820494196</v>
      </c>
      <c r="BL11" s="94">
        <v>3.4906470752700001</v>
      </c>
      <c r="BM11" s="68">
        <v>3335.00546889613</v>
      </c>
      <c r="BN11" s="64">
        <v>89004.691213213897</v>
      </c>
      <c r="BO11" s="64">
        <v>102077.672427775</v>
      </c>
      <c r="BP11" s="64">
        <v>15801.35755013641</v>
      </c>
      <c r="BQ11" s="94">
        <v>9.6654618426399992</v>
      </c>
      <c r="BR11" s="68">
        <v>1527.2741846280701</v>
      </c>
      <c r="BS11" s="64">
        <v>12807.9551537477</v>
      </c>
      <c r="BT11" s="64">
        <v>18794.759946525101</v>
      </c>
      <c r="BU11" s="64">
        <v>16462.832945605849</v>
      </c>
      <c r="BV11" s="94">
        <v>9.3213541911399993</v>
      </c>
      <c r="BW11" s="68">
        <v>1534.5589687558499</v>
      </c>
      <c r="BX11" s="64">
        <v>13455.1526346915</v>
      </c>
      <c r="BY11" s="64">
        <v>19470.513256520098</v>
      </c>
      <c r="BZ11" s="64">
        <v>10516.20790614153</v>
      </c>
      <c r="CA11" s="94">
        <v>12.13758069861</v>
      </c>
      <c r="CB11" s="68">
        <v>1276.41322104199</v>
      </c>
      <c r="CC11" s="64">
        <v>8014.48396350854</v>
      </c>
      <c r="CD11" s="64">
        <v>13017.9318487745</v>
      </c>
      <c r="CE11" s="64">
        <v>38555.917687707552</v>
      </c>
      <c r="CF11" s="94">
        <v>5.9827574095999996</v>
      </c>
      <c r="CG11" s="68">
        <v>2306.7070222990801</v>
      </c>
      <c r="CH11" s="64">
        <v>34034.855001115902</v>
      </c>
      <c r="CI11" s="64">
        <v>43076.980374299303</v>
      </c>
      <c r="CJ11" s="64">
        <v>13054.21942347569</v>
      </c>
      <c r="CK11" s="94">
        <v>10.685888632359999</v>
      </c>
      <c r="CL11" s="68">
        <v>1394.9593494158901</v>
      </c>
      <c r="CM11" s="64">
        <v>10320.1493387232</v>
      </c>
      <c r="CN11" s="64">
        <v>15788.289508228199</v>
      </c>
      <c r="CO11" s="64">
        <v>7998.2980261085168</v>
      </c>
      <c r="CP11" s="94">
        <v>14.077548167990001</v>
      </c>
      <c r="CQ11" s="68">
        <v>1125.96425724447</v>
      </c>
      <c r="CR11" s="64">
        <v>5791.44863403002</v>
      </c>
      <c r="CS11" s="64">
        <v>10205.147418187</v>
      </c>
      <c r="CT11" s="120">
        <v>1706.329834786342</v>
      </c>
      <c r="CU11" s="121">
        <v>26.866466633200002</v>
      </c>
      <c r="CV11" s="122">
        <v>458.43053571514002</v>
      </c>
      <c r="CW11" s="120">
        <v>807.82249537128996</v>
      </c>
      <c r="CX11" s="120">
        <v>2604.8371742014001</v>
      </c>
      <c r="CY11" s="64">
        <v>19330.52667012257</v>
      </c>
      <c r="CZ11" s="94">
        <v>8.7797733897000008</v>
      </c>
      <c r="DA11" s="68">
        <v>1697.17643667165</v>
      </c>
      <c r="DB11" s="64">
        <v>16004.1219788362</v>
      </c>
      <c r="DC11" s="64">
        <v>22656.931361408901</v>
      </c>
      <c r="DD11" s="64">
        <v>20962.259774172231</v>
      </c>
      <c r="DE11" s="94">
        <v>8.0699920950399999</v>
      </c>
      <c r="DF11" s="68">
        <v>1691.65270671747</v>
      </c>
      <c r="DG11" s="64">
        <v>17646.6813946564</v>
      </c>
      <c r="DH11" s="64">
        <v>24277.838153688099</v>
      </c>
      <c r="DI11" s="64">
        <v>22309.211191399168</v>
      </c>
      <c r="DJ11" s="94">
        <v>8.0804189267499993</v>
      </c>
      <c r="DK11" s="68">
        <v>1802.6777235176401</v>
      </c>
      <c r="DL11" s="64">
        <v>18776.027777571999</v>
      </c>
      <c r="DM11" s="64">
        <v>25842.394605226302</v>
      </c>
      <c r="DN11" s="99">
        <v>980.44301696593084</v>
      </c>
      <c r="DO11" s="109">
        <v>36.129092644559996</v>
      </c>
      <c r="DP11" s="110">
        <v>354.225165926785</v>
      </c>
      <c r="DQ11" s="99">
        <v>286.17444933172999</v>
      </c>
      <c r="DR11" s="99">
        <v>1674.71158460014</v>
      </c>
      <c r="DS11" s="64">
        <v>149675.6469340146</v>
      </c>
      <c r="DT11" s="94">
        <v>2.5540826109800001</v>
      </c>
      <c r="DU11" s="68">
        <v>3822.8396712175499</v>
      </c>
      <c r="DV11" s="64">
        <v>142183.01885975801</v>
      </c>
      <c r="DW11" s="64">
        <v>157168.275008272</v>
      </c>
      <c r="DX11" s="64">
        <v>36189.756082202817</v>
      </c>
      <c r="DY11" s="94">
        <v>6.2972339486999998</v>
      </c>
      <c r="DZ11" s="68">
        <v>2278.9536059598599</v>
      </c>
      <c r="EA11" s="64">
        <v>31723.089092083901</v>
      </c>
      <c r="EB11" s="64">
        <v>40656.423072321697</v>
      </c>
      <c r="EC11" s="64">
        <v>34788.448895171627</v>
      </c>
      <c r="ED11" s="94">
        <v>6.2249965762099997</v>
      </c>
      <c r="EE11" s="68">
        <v>2165.57975264058</v>
      </c>
      <c r="EF11" s="64">
        <v>30543.990574347099</v>
      </c>
      <c r="EG11" s="64">
        <v>39032.907215996202</v>
      </c>
      <c r="EH11" s="64">
        <v>34600.873979534379</v>
      </c>
      <c r="EI11" s="94">
        <v>6.53488064157</v>
      </c>
      <c r="EJ11" s="68">
        <v>2261.1258155036699</v>
      </c>
      <c r="EK11" s="64">
        <v>30169.1488166335</v>
      </c>
      <c r="EL11" s="64">
        <v>39032.599142435203</v>
      </c>
      <c r="EM11" s="64">
        <v>55795.858057249781</v>
      </c>
      <c r="EN11" s="94">
        <v>4.8252641676300003</v>
      </c>
      <c r="EO11" s="68">
        <v>2692.2975458567998</v>
      </c>
      <c r="EP11" s="64">
        <v>50519.051831705001</v>
      </c>
      <c r="EQ11" s="64">
        <v>61072.664282794598</v>
      </c>
      <c r="ER11" s="64">
        <v>26549.248153612851</v>
      </c>
      <c r="ES11" s="94">
        <v>7.33547747162</v>
      </c>
      <c r="ET11" s="68">
        <v>1947.5141171918201</v>
      </c>
      <c r="EU11" s="64">
        <v>22732.190624533599</v>
      </c>
      <c r="EV11" s="64">
        <v>30366.305682692</v>
      </c>
      <c r="EW11" s="64">
        <v>12256.52828130236</v>
      </c>
      <c r="EX11" s="94">
        <v>10.720431996049999</v>
      </c>
      <c r="EY11" s="68">
        <v>1313.9527794742201</v>
      </c>
      <c r="EZ11" s="64">
        <v>9681.2281561466607</v>
      </c>
      <c r="FA11" s="64">
        <v>14831.8284064581</v>
      </c>
      <c r="FB11" s="64">
        <v>6861.4914524934384</v>
      </c>
      <c r="FC11" s="94">
        <v>15.57284813283</v>
      </c>
      <c r="FD11" s="68">
        <v>1068.5296435438599</v>
      </c>
      <c r="FE11" s="64">
        <v>4767.2118347341102</v>
      </c>
      <c r="FF11" s="64">
        <v>8955.7710702527693</v>
      </c>
      <c r="FG11" s="64">
        <v>31893.290028520059</v>
      </c>
      <c r="FH11" s="94">
        <v>6.6097239020199998</v>
      </c>
      <c r="FI11" s="68">
        <v>2108.0584141561999</v>
      </c>
      <c r="FJ11" s="64">
        <v>27761.571459467399</v>
      </c>
      <c r="FK11" s="64">
        <v>36025.008597572698</v>
      </c>
      <c r="FL11" s="64">
        <v>31897.026453499489</v>
      </c>
      <c r="FM11" s="94">
        <v>6.6816863299699998</v>
      </c>
      <c r="FN11" s="68">
        <v>2131.2592562100799</v>
      </c>
      <c r="FO11" s="64">
        <v>27719.835069610199</v>
      </c>
      <c r="FP11" s="64">
        <v>36074.2178373887</v>
      </c>
      <c r="FQ11" s="64">
        <v>38166.784847464813</v>
      </c>
      <c r="FR11" s="94">
        <v>6.0204382784000003</v>
      </c>
      <c r="FS11" s="68">
        <v>2297.8077245916502</v>
      </c>
      <c r="FT11" s="64">
        <v>33663.164463867302</v>
      </c>
      <c r="FU11" s="64">
        <v>42670.405231062199</v>
      </c>
      <c r="FV11" s="99">
        <v>770.902613269776</v>
      </c>
      <c r="FW11" s="109">
        <v>35.590433737079998</v>
      </c>
      <c r="FX11" s="110">
        <v>274.36758375321898</v>
      </c>
      <c r="FY11" s="99">
        <v>233.15203058820001</v>
      </c>
      <c r="FZ11" s="99">
        <v>1308.65319595135</v>
      </c>
      <c r="GA11" s="64">
        <v>131795.33072117341</v>
      </c>
      <c r="GB11" s="94">
        <v>2.8018020360599998</v>
      </c>
      <c r="GC11" s="68">
        <v>3692.644259577</v>
      </c>
      <c r="GD11" s="64">
        <v>124557.88096468399</v>
      </c>
      <c r="GE11" s="64">
        <v>139032.78047766301</v>
      </c>
      <c r="GF11" s="64">
        <v>20956.677982299079</v>
      </c>
      <c r="GG11" s="94">
        <v>8.50010107588</v>
      </c>
      <c r="GH11" s="68">
        <v>1781.3388106428399</v>
      </c>
      <c r="GI11" s="64">
        <v>17465.318069175799</v>
      </c>
      <c r="GJ11" s="64">
        <v>24448.037895422302</v>
      </c>
      <c r="GK11" s="64">
        <v>20629.94635693097</v>
      </c>
      <c r="GL11" s="94">
        <v>8.3486940008699992</v>
      </c>
      <c r="GM11" s="68">
        <v>1722.3310938833799</v>
      </c>
      <c r="GN11" s="64">
        <v>17254.2394434661</v>
      </c>
      <c r="GO11" s="64">
        <v>24005.6532703958</v>
      </c>
      <c r="GP11" s="64">
        <v>34110.702760057407</v>
      </c>
      <c r="GQ11" s="94">
        <v>6.3611521343600002</v>
      </c>
      <c r="GR11" s="68">
        <v>2169.83369666618</v>
      </c>
      <c r="GS11" s="64">
        <v>29857.906862150401</v>
      </c>
      <c r="GT11" s="64">
        <v>38363.498657964403</v>
      </c>
      <c r="GU11" s="64">
        <v>32734.727532066168</v>
      </c>
      <c r="GV11" s="94">
        <v>6.5650389050999998</v>
      </c>
      <c r="GW11" s="68">
        <v>2149.0475979570801</v>
      </c>
      <c r="GX11" s="64">
        <v>28522.671639008</v>
      </c>
      <c r="GY11" s="64">
        <v>36946.783425124202</v>
      </c>
      <c r="GZ11" s="64">
        <v>30371.94828150397</v>
      </c>
      <c r="HA11" s="94">
        <v>6.8923076031399999</v>
      </c>
      <c r="HB11" s="68">
        <v>2093.3281006277398</v>
      </c>
      <c r="HC11" s="64">
        <v>26269.100596448101</v>
      </c>
      <c r="HD11" s="64">
        <v>34474.795966559803</v>
      </c>
      <c r="HE11" s="64">
        <v>17882.067408467279</v>
      </c>
      <c r="HF11" s="94">
        <v>8.9604933534499995</v>
      </c>
      <c r="HG11" s="68">
        <v>1602.32146159535</v>
      </c>
      <c r="HH11" s="64">
        <v>14741.5750520849</v>
      </c>
      <c r="HI11" s="64">
        <v>21022.5597648496</v>
      </c>
      <c r="HJ11" s="64">
        <v>11748.818553751271</v>
      </c>
      <c r="HK11" s="94">
        <v>11.642744746749999</v>
      </c>
      <c r="HL11" s="68">
        <v>1367.8849549715601</v>
      </c>
      <c r="HM11" s="64">
        <v>9067.8133070128897</v>
      </c>
      <c r="HN11" s="64">
        <v>14429.823800489599</v>
      </c>
      <c r="HO11" s="64">
        <v>32547.114376576261</v>
      </c>
      <c r="HP11" s="94">
        <v>6.5524032610200003</v>
      </c>
      <c r="HQ11" s="68">
        <v>2132.6181837774702</v>
      </c>
      <c r="HR11" s="64">
        <v>28367.259543597302</v>
      </c>
      <c r="HS11" s="64">
        <v>36726.969209555202</v>
      </c>
      <c r="HT11" s="64">
        <v>30805.071966856409</v>
      </c>
      <c r="HU11" s="94">
        <v>6.7582574942500004</v>
      </c>
      <c r="HV11" s="68">
        <v>2081.8860848100298</v>
      </c>
      <c r="HW11" s="64">
        <v>26724.650220713698</v>
      </c>
      <c r="HX11" s="64">
        <v>34885.493712998999</v>
      </c>
      <c r="HY11" s="64">
        <v>35410.251755366873</v>
      </c>
      <c r="HZ11" s="94">
        <v>6.2847499077000002</v>
      </c>
      <c r="IA11" s="68">
        <v>2225.4457645131401</v>
      </c>
      <c r="IB11" s="64">
        <v>31048.458207373998</v>
      </c>
      <c r="IC11" s="64">
        <v>39772.0453033597</v>
      </c>
      <c r="ID11" s="99">
        <v>863.06181201657807</v>
      </c>
      <c r="IE11" s="109">
        <v>33.461356303339997</v>
      </c>
      <c r="IF11" s="110">
        <v>288.79218803696102</v>
      </c>
      <c r="IG11" s="99">
        <v>297.03952444763001</v>
      </c>
      <c r="IH11" s="99">
        <v>1429.0840995855301</v>
      </c>
      <c r="II11" s="64">
        <v>96550.711953080623</v>
      </c>
      <c r="IJ11" s="94">
        <v>3.4855309217200001</v>
      </c>
      <c r="IK11" s="68">
        <v>3365.3049202649299</v>
      </c>
      <c r="IL11" s="64">
        <v>89954.835512366102</v>
      </c>
      <c r="IM11" s="64">
        <v>103146.588393795</v>
      </c>
      <c r="IN11" s="64">
        <v>16220.862108882189</v>
      </c>
      <c r="IO11" s="94">
        <v>9.8523284291700008</v>
      </c>
      <c r="IP11" s="68">
        <v>1598.1326090104601</v>
      </c>
      <c r="IQ11" s="64">
        <v>13088.579752702701</v>
      </c>
      <c r="IR11" s="64">
        <v>19353.144465061599</v>
      </c>
      <c r="IS11" s="64">
        <v>11739.89894880168</v>
      </c>
      <c r="IT11" s="94">
        <v>11.23900062795</v>
      </c>
      <c r="IU11" s="68">
        <v>1319.44731657647</v>
      </c>
      <c r="IV11" s="64">
        <v>9153.8297288138492</v>
      </c>
      <c r="IW11" s="64">
        <v>14325.968168789501</v>
      </c>
      <c r="IX11" s="64">
        <v>27640.741539112591</v>
      </c>
      <c r="IY11" s="94">
        <v>7.0117121703700001</v>
      </c>
      <c r="IZ11" s="68">
        <v>1938.0892384789199</v>
      </c>
      <c r="JA11" s="64">
        <v>23842.156432869298</v>
      </c>
      <c r="JB11" s="64">
        <v>31439.326645355799</v>
      </c>
      <c r="JC11" s="64">
        <v>16295.798825155811</v>
      </c>
      <c r="JD11" s="94">
        <v>9.4729405506299997</v>
      </c>
      <c r="JE11" s="68">
        <v>1543.69133495763</v>
      </c>
      <c r="JF11" s="64">
        <v>13270.219405392399</v>
      </c>
      <c r="JG11" s="64">
        <v>19321.3782449192</v>
      </c>
      <c r="JH11" s="64">
        <v>20570.2025892333</v>
      </c>
      <c r="JI11" s="94">
        <v>8.3789135106000003</v>
      </c>
      <c r="JJ11" s="68">
        <v>1723.5594839073501</v>
      </c>
      <c r="JK11" s="64">
        <v>17192.0880755625</v>
      </c>
      <c r="JL11" s="64">
        <v>23948.3171029041</v>
      </c>
      <c r="JM11" s="64">
        <v>16268.123635270889</v>
      </c>
      <c r="JN11" s="94">
        <v>9.42862686434</v>
      </c>
      <c r="JO11" s="68">
        <v>1533.86067539897</v>
      </c>
      <c r="JP11" s="64">
        <v>13261.8119541867</v>
      </c>
      <c r="JQ11" s="64">
        <v>19274.435316355099</v>
      </c>
      <c r="JR11" s="64">
        <v>10323.72141391806</v>
      </c>
      <c r="JS11" s="94">
        <v>12.35445420039</v>
      </c>
      <c r="JT11" s="68">
        <v>1275.4394338581701</v>
      </c>
      <c r="JU11" s="64">
        <v>7823.9060590939698</v>
      </c>
      <c r="JV11" s="64">
        <v>12823.5367687422</v>
      </c>
      <c r="JW11" s="64">
        <v>20345.673566581681</v>
      </c>
      <c r="JX11" s="94">
        <v>8.1798403494799992</v>
      </c>
      <c r="JY11" s="68">
        <v>1664.24361577183</v>
      </c>
      <c r="JZ11" s="64">
        <v>17083.816018168302</v>
      </c>
      <c r="KA11" s="64">
        <v>23607.531114995101</v>
      </c>
      <c r="KB11" s="64">
        <v>23964.61170545104</v>
      </c>
      <c r="KC11" s="94">
        <v>7.6732235622299996</v>
      </c>
      <c r="KD11" s="68">
        <v>1838.8582319806201</v>
      </c>
      <c r="KE11" s="64">
        <v>20360.5157980941</v>
      </c>
      <c r="KF11" s="64">
        <v>27568.707612807899</v>
      </c>
      <c r="KG11" s="64">
        <v>18773.841563578881</v>
      </c>
      <c r="KH11" s="94">
        <v>8.9005839989099993</v>
      </c>
      <c r="KI11" s="68">
        <v>1670.98153818776</v>
      </c>
      <c r="KJ11" s="64">
        <v>15498.777929899599</v>
      </c>
      <c r="KK11" s="64">
        <v>22048.9051972581</v>
      </c>
      <c r="KL11" s="99">
        <v>1342.029187458694</v>
      </c>
      <c r="KM11" s="109">
        <v>31.74451585009</v>
      </c>
      <c r="KN11" s="110">
        <v>426.02066812567602</v>
      </c>
      <c r="KO11" s="99">
        <v>507.04402126270003</v>
      </c>
      <c r="KP11" s="99">
        <v>2177.0143536546898</v>
      </c>
      <c r="KQ11" s="64">
        <v>256247.00463198041</v>
      </c>
      <c r="KR11" s="94">
        <v>1.49877077053</v>
      </c>
      <c r="KS11" s="68">
        <v>3840.5552057937298</v>
      </c>
      <c r="KT11" s="64">
        <v>248719.65474799101</v>
      </c>
      <c r="KU11" s="64">
        <v>263774.35451597697</v>
      </c>
      <c r="KV11" s="64">
        <v>141410.89331173291</v>
      </c>
      <c r="KW11" s="94">
        <v>2.6760398778400001</v>
      </c>
      <c r="KX11" s="68">
        <v>3784.2118966355802</v>
      </c>
      <c r="KY11" s="64">
        <v>133993.97428446001</v>
      </c>
      <c r="KZ11" s="64">
        <v>148827.81233900701</v>
      </c>
      <c r="LA11" s="64">
        <v>145341.96957161569</v>
      </c>
      <c r="LB11" s="94">
        <v>2.6561392445699998</v>
      </c>
      <c r="LC11" s="68">
        <v>3860.4850926210502</v>
      </c>
      <c r="LD11" s="64">
        <v>137775.557827226</v>
      </c>
      <c r="LE11" s="64">
        <v>152908.381316007</v>
      </c>
      <c r="LF11" s="64">
        <v>150959.52549203529</v>
      </c>
      <c r="LG11" s="94">
        <v>2.5829734168299998</v>
      </c>
      <c r="LH11" s="68">
        <v>3899.24441363908</v>
      </c>
      <c r="LI11" s="64">
        <v>143317.14687438501</v>
      </c>
      <c r="LJ11" s="64">
        <v>158601.90410968699</v>
      </c>
      <c r="LK11" s="64">
        <v>69123.055015600374</v>
      </c>
      <c r="LL11" s="94">
        <v>4.3727677711500004</v>
      </c>
      <c r="LM11" s="68">
        <v>3022.5906721593401</v>
      </c>
      <c r="LN11" s="64">
        <v>63198.886158161498</v>
      </c>
      <c r="LO11" s="64">
        <v>75047.223873039198</v>
      </c>
      <c r="LP11" s="64">
        <v>159097.6207383771</v>
      </c>
      <c r="LQ11" s="94">
        <v>2.4817827407299999</v>
      </c>
      <c r="LR11" s="68">
        <v>3948.4572923954402</v>
      </c>
      <c r="LS11" s="64">
        <v>151358.786650789</v>
      </c>
      <c r="LT11" s="64">
        <v>166836.45482596799</v>
      </c>
      <c r="LU11" s="64">
        <v>209302.63011820649</v>
      </c>
      <c r="LV11" s="94">
        <v>1.91383772166</v>
      </c>
      <c r="LW11" s="68">
        <v>4005.71268762615</v>
      </c>
      <c r="LX11" s="64">
        <v>201451.57751804701</v>
      </c>
      <c r="LY11" s="64">
        <v>217153.68271837101</v>
      </c>
      <c r="LZ11" s="64">
        <v>238354.15948580109</v>
      </c>
      <c r="MA11" s="94">
        <v>1.64936871167</v>
      </c>
      <c r="MB11" s="68">
        <v>3931.3389295277798</v>
      </c>
      <c r="MC11" s="64">
        <v>230648.87677291001</v>
      </c>
      <c r="MD11" s="64">
        <v>246059.44219869899</v>
      </c>
      <c r="ME11" s="64">
        <v>116908.4399230531</v>
      </c>
      <c r="MF11" s="94">
        <v>3.0959012212200001</v>
      </c>
      <c r="MG11" s="68">
        <v>3619.3698192910001</v>
      </c>
      <c r="MH11" s="64">
        <v>109814.60543051201</v>
      </c>
      <c r="MI11" s="64">
        <v>124002.27441559501</v>
      </c>
      <c r="MJ11" s="64">
        <v>126341.36953367339</v>
      </c>
      <c r="MK11" s="94">
        <v>2.9850079319899998</v>
      </c>
      <c r="ML11" s="68">
        <v>3771.29990196057</v>
      </c>
      <c r="MM11" s="64">
        <v>118949.757550932</v>
      </c>
      <c r="MN11" s="64">
        <v>133732.98151641499</v>
      </c>
      <c r="MO11" s="64">
        <v>123962.3030749006</v>
      </c>
      <c r="MP11" s="94">
        <v>3.0031389227099998</v>
      </c>
      <c r="MQ11" s="68">
        <v>3722.76017312669</v>
      </c>
      <c r="MR11" s="64">
        <v>116665.827212492</v>
      </c>
      <c r="MS11" s="64">
        <v>131258.77893730899</v>
      </c>
      <c r="MT11" s="64">
        <v>0</v>
      </c>
      <c r="MU11" s="64" t="s">
        <v>678</v>
      </c>
      <c r="MV11" s="64" t="s">
        <v>678</v>
      </c>
      <c r="MW11" s="64" t="s">
        <v>678</v>
      </c>
      <c r="MX11" s="64" t="s">
        <v>678</v>
      </c>
    </row>
    <row r="12" spans="1:362" s="3" customFormat="1" ht="11.25" customHeight="1" x14ac:dyDescent="0.2">
      <c r="A12" s="146" t="s">
        <v>502</v>
      </c>
      <c r="B12" s="146"/>
      <c r="C12" s="64">
        <v>6010.7317227716476</v>
      </c>
      <c r="D12" s="94">
        <v>6.3811141023099998</v>
      </c>
      <c r="E12" s="68">
        <v>383.55164961385202</v>
      </c>
      <c r="F12" s="64">
        <v>5258.9843033176003</v>
      </c>
      <c r="G12" s="64">
        <v>6762.4791422257103</v>
      </c>
      <c r="H12" s="65">
        <v>2652.6774596680289</v>
      </c>
      <c r="I12" s="97">
        <v>11.71349801705</v>
      </c>
      <c r="J12" s="98">
        <v>310.72132163707801</v>
      </c>
      <c r="K12" s="65">
        <v>2043.6748600306901</v>
      </c>
      <c r="L12" s="65">
        <v>3261.6800593053699</v>
      </c>
      <c r="M12" s="65">
        <v>2361.1413095933458</v>
      </c>
      <c r="N12" s="97">
        <v>12.6368837663</v>
      </c>
      <c r="O12" s="98">
        <v>298.37468285145098</v>
      </c>
      <c r="P12" s="65">
        <v>1776.3376773059599</v>
      </c>
      <c r="Q12" s="65">
        <v>2945.9449418807299</v>
      </c>
      <c r="R12" s="102">
        <v>327.86332629291383</v>
      </c>
      <c r="S12" s="100">
        <v>33.613497929929999</v>
      </c>
      <c r="T12" s="101">
        <v>110.20633239646401</v>
      </c>
      <c r="U12" s="102">
        <v>111.8628839276</v>
      </c>
      <c r="V12" s="102">
        <v>543.86376865823001</v>
      </c>
      <c r="W12" s="65">
        <v>2197.8369491419071</v>
      </c>
      <c r="X12" s="97">
        <v>12.55051897497</v>
      </c>
      <c r="Y12" s="98">
        <v>275.839943340856</v>
      </c>
      <c r="Z12" s="65">
        <v>1657.2005946962699</v>
      </c>
      <c r="AA12" s="65">
        <v>2738.4733035875402</v>
      </c>
      <c r="AB12" s="65">
        <v>1398.3351419780381</v>
      </c>
      <c r="AC12" s="97">
        <v>16.620230812999999</v>
      </c>
      <c r="AD12" s="98">
        <v>232.406528136041</v>
      </c>
      <c r="AE12" s="65">
        <v>942.82671705942005</v>
      </c>
      <c r="AF12" s="65">
        <v>1853.8435668966599</v>
      </c>
      <c r="AG12" s="102">
        <v>374.39028324461708</v>
      </c>
      <c r="AH12" s="100">
        <v>34.212179184610001</v>
      </c>
      <c r="AI12" s="101">
        <v>128.08707455340999</v>
      </c>
      <c r="AJ12" s="102">
        <v>123.34423023484</v>
      </c>
      <c r="AK12" s="102">
        <v>625.43633625438997</v>
      </c>
      <c r="AL12" s="102">
        <v>95.255300000000005</v>
      </c>
      <c r="AM12" s="100">
        <v>68.874384636960002</v>
      </c>
      <c r="AN12" s="101">
        <v>65.606501709093905</v>
      </c>
      <c r="AO12" s="102">
        <v>0</v>
      </c>
      <c r="AP12" s="102">
        <v>223.84168050149</v>
      </c>
      <c r="AQ12" s="65">
        <v>1666.0459416830149</v>
      </c>
      <c r="AR12" s="97">
        <v>15.22941358908</v>
      </c>
      <c r="AS12" s="98">
        <v>253.72902704294401</v>
      </c>
      <c r="AT12" s="65">
        <v>1168.74618684647</v>
      </c>
      <c r="AU12" s="65">
        <v>2163.3456965195601</v>
      </c>
      <c r="AV12" s="65">
        <v>1865.375312301077</v>
      </c>
      <c r="AW12" s="97">
        <v>14.048371230480001</v>
      </c>
      <c r="AX12" s="98">
        <v>262.05484871377001</v>
      </c>
      <c r="AY12" s="65">
        <v>1351.75724684801</v>
      </c>
      <c r="AZ12" s="65">
        <v>2378.9933777541401</v>
      </c>
      <c r="BA12" s="65">
        <v>1613.421587245899</v>
      </c>
      <c r="BB12" s="97">
        <v>14.94996974529</v>
      </c>
      <c r="BC12" s="98">
        <v>241.20603915730101</v>
      </c>
      <c r="BD12" s="65">
        <v>1140.6664376440399</v>
      </c>
      <c r="BE12" s="65">
        <v>2086.1767368477599</v>
      </c>
      <c r="BF12" s="102">
        <v>243.02598324461709</v>
      </c>
      <c r="BG12" s="100">
        <v>44.882503345480004</v>
      </c>
      <c r="BH12" s="101">
        <v>109.07614506013999</v>
      </c>
      <c r="BI12" s="102">
        <v>29.240667354279999</v>
      </c>
      <c r="BJ12" s="102">
        <v>456.81129913494999</v>
      </c>
      <c r="BK12" s="64">
        <v>5078.8490441501517</v>
      </c>
      <c r="BL12" s="94">
        <v>7.39567473457</v>
      </c>
      <c r="BM12" s="68">
        <v>375.61515556508601</v>
      </c>
      <c r="BN12" s="64">
        <v>4342.6568671952</v>
      </c>
      <c r="BO12" s="64">
        <v>5815.0412211051198</v>
      </c>
      <c r="BP12" s="111">
        <v>900.35177284231941</v>
      </c>
      <c r="BQ12" s="112">
        <v>21.843201401889999</v>
      </c>
      <c r="BR12" s="113">
        <v>196.66565106743101</v>
      </c>
      <c r="BS12" s="111">
        <v>514.89417975404001</v>
      </c>
      <c r="BT12" s="111">
        <v>1285.80936593059</v>
      </c>
      <c r="BU12" s="65">
        <v>1012.317850249219</v>
      </c>
      <c r="BV12" s="97">
        <v>19.088200277919999</v>
      </c>
      <c r="BW12" s="98">
        <v>193.233258704755</v>
      </c>
      <c r="BX12" s="65">
        <v>633.58762257260003</v>
      </c>
      <c r="BY12" s="65">
        <v>1391.0480779258401</v>
      </c>
      <c r="BZ12" s="102">
        <v>372.73598125000001</v>
      </c>
      <c r="CA12" s="100">
        <v>35.399884676159999</v>
      </c>
      <c r="CB12" s="101">
        <v>131.94810750905199</v>
      </c>
      <c r="CC12" s="102">
        <v>114.12244270405</v>
      </c>
      <c r="CD12" s="102">
        <v>631.34951979594996</v>
      </c>
      <c r="CE12" s="65">
        <v>1584.128882728151</v>
      </c>
      <c r="CF12" s="97">
        <v>16.537929895649999</v>
      </c>
      <c r="CG12" s="98">
        <v>261.98212408232502</v>
      </c>
      <c r="CH12" s="65">
        <v>1070.6533549334999</v>
      </c>
      <c r="CI12" s="65">
        <v>2097.6044105228002</v>
      </c>
      <c r="CJ12" s="111">
        <v>829.57802453199645</v>
      </c>
      <c r="CK12" s="112">
        <v>22.799653475829999</v>
      </c>
      <c r="CL12" s="113">
        <v>189.1409149049</v>
      </c>
      <c r="CM12" s="111">
        <v>458.86864331545002</v>
      </c>
      <c r="CN12" s="111">
        <v>1200.2874057485501</v>
      </c>
      <c r="CO12" s="102">
        <v>231.16264354838711</v>
      </c>
      <c r="CP12" s="100">
        <v>39.54552971068</v>
      </c>
      <c r="CQ12" s="101">
        <v>91.414491884414801</v>
      </c>
      <c r="CR12" s="102">
        <v>51.993531789910001</v>
      </c>
      <c r="CS12" s="102">
        <v>410.33175530685998</v>
      </c>
      <c r="CT12" s="65">
        <v>0</v>
      </c>
      <c r="CU12" s="65" t="s">
        <v>678</v>
      </c>
      <c r="CV12" s="65" t="s">
        <v>678</v>
      </c>
      <c r="CW12" s="65" t="s">
        <v>678</v>
      </c>
      <c r="CX12" s="65" t="s">
        <v>678</v>
      </c>
      <c r="CY12" s="111">
        <v>1048.580819951856</v>
      </c>
      <c r="CZ12" s="112">
        <v>20.299609414390002</v>
      </c>
      <c r="DA12" s="113">
        <v>212.857810844451</v>
      </c>
      <c r="DB12" s="111">
        <v>631.38717686870996</v>
      </c>
      <c r="DC12" s="111">
        <v>1465.7744630350101</v>
      </c>
      <c r="DD12" s="65">
        <v>1452.6819151491429</v>
      </c>
      <c r="DE12" s="97">
        <v>16.402995128219999</v>
      </c>
      <c r="DF12" s="98">
        <v>238.283343770465</v>
      </c>
      <c r="DG12" s="65">
        <v>985.65514324327</v>
      </c>
      <c r="DH12" s="65">
        <v>1919.7086870550199</v>
      </c>
      <c r="DI12" s="65">
        <v>1323.953414796084</v>
      </c>
      <c r="DJ12" s="97">
        <v>17.477147335350001</v>
      </c>
      <c r="DK12" s="98">
        <v>231.38928895529301</v>
      </c>
      <c r="DL12" s="65">
        <v>870.43874203538996</v>
      </c>
      <c r="DM12" s="65">
        <v>1777.4680875567799</v>
      </c>
      <c r="DN12" s="102">
        <v>52.938499999999998</v>
      </c>
      <c r="DO12" s="100">
        <v>98.909923635499993</v>
      </c>
      <c r="DP12" s="101">
        <v>52.361429923776598</v>
      </c>
      <c r="DQ12" s="102">
        <v>0</v>
      </c>
      <c r="DR12" s="102">
        <v>155.56501682961999</v>
      </c>
      <c r="DS12" s="64">
        <v>6917.3691917390024</v>
      </c>
      <c r="DT12" s="94">
        <v>5.4706137521000002</v>
      </c>
      <c r="DU12" s="68">
        <v>378.422550286545</v>
      </c>
      <c r="DV12" s="64">
        <v>6175.6746222396096</v>
      </c>
      <c r="DW12" s="64">
        <v>7659.0637612384198</v>
      </c>
      <c r="DX12" s="65">
        <v>2066.8816812520731</v>
      </c>
      <c r="DY12" s="97">
        <v>13.02475264746</v>
      </c>
      <c r="DZ12" s="98">
        <v>269.20622649865999</v>
      </c>
      <c r="EA12" s="65">
        <v>1539.24717290078</v>
      </c>
      <c r="EB12" s="65">
        <v>2594.5161896033601</v>
      </c>
      <c r="EC12" s="65">
        <v>2075.4287778364801</v>
      </c>
      <c r="ED12" s="97">
        <v>13.33307353631</v>
      </c>
      <c r="EE12" s="98">
        <v>276.71844514265899</v>
      </c>
      <c r="EF12" s="65">
        <v>1533.0705914989601</v>
      </c>
      <c r="EG12" s="65">
        <v>2617.7869641739999</v>
      </c>
      <c r="EH12" s="65">
        <v>1274.5011688565271</v>
      </c>
      <c r="EI12" s="97">
        <v>17.16693205907</v>
      </c>
      <c r="EJ12" s="98">
        <v>218.79274974960799</v>
      </c>
      <c r="EK12" s="65">
        <v>845.67525926882001</v>
      </c>
      <c r="EL12" s="65">
        <v>1703.32707844423</v>
      </c>
      <c r="EM12" s="65">
        <v>2445.3093761613818</v>
      </c>
      <c r="EN12" s="97">
        <v>11.637113883150001</v>
      </c>
      <c r="EO12" s="98">
        <v>284.56343689912597</v>
      </c>
      <c r="EP12" s="65">
        <v>1887.57528852218</v>
      </c>
      <c r="EQ12" s="65">
        <v>3003.04346380059</v>
      </c>
      <c r="ER12" s="65">
        <v>1412.7824032835349</v>
      </c>
      <c r="ES12" s="97">
        <v>16.81288482131</v>
      </c>
      <c r="ET12" s="98">
        <v>237.52947823976601</v>
      </c>
      <c r="EU12" s="65">
        <v>947.23318066701995</v>
      </c>
      <c r="EV12" s="65">
        <v>1878.3316259000501</v>
      </c>
      <c r="EW12" s="111">
        <v>509.71472966272961</v>
      </c>
      <c r="EX12" s="112">
        <v>27.799536832569999</v>
      </c>
      <c r="EY12" s="113">
        <v>141.698334013628</v>
      </c>
      <c r="EZ12" s="111">
        <v>231.99109832670001</v>
      </c>
      <c r="FA12" s="111">
        <v>787.43836099876</v>
      </c>
      <c r="FB12" s="102">
        <v>94.565128393754193</v>
      </c>
      <c r="FC12" s="100">
        <v>70.257667924680007</v>
      </c>
      <c r="FD12" s="101">
        <v>66.439253879432201</v>
      </c>
      <c r="FE12" s="102">
        <v>0</v>
      </c>
      <c r="FF12" s="102">
        <v>224.78367315714999</v>
      </c>
      <c r="FG12" s="65">
        <v>1327.1129090655311</v>
      </c>
      <c r="FH12" s="97">
        <v>16.73276317369</v>
      </c>
      <c r="FI12" s="98">
        <v>222.062660121345</v>
      </c>
      <c r="FJ12" s="65">
        <v>891.87809291655003</v>
      </c>
      <c r="FK12" s="65">
        <v>1762.3477252145101</v>
      </c>
      <c r="FL12" s="65">
        <v>1705.6105889061871</v>
      </c>
      <c r="FM12" s="97">
        <v>14.762422013</v>
      </c>
      <c r="FN12" s="98">
        <v>251.789433032668</v>
      </c>
      <c r="FO12" s="65">
        <v>1212.11236847441</v>
      </c>
      <c r="FP12" s="65">
        <v>2199.1088093379599</v>
      </c>
      <c r="FQ12" s="65">
        <v>1473.6893625154171</v>
      </c>
      <c r="FR12" s="97">
        <v>15.5246956476</v>
      </c>
      <c r="FS12" s="98">
        <v>228.78578832162501</v>
      </c>
      <c r="FT12" s="65">
        <v>1025.2774572304399</v>
      </c>
      <c r="FU12" s="65">
        <v>1922.1012678003899</v>
      </c>
      <c r="FV12" s="102">
        <v>40.363599999999998</v>
      </c>
      <c r="FW12" s="100">
        <v>98.909923635490003</v>
      </c>
      <c r="FX12" s="101">
        <v>39.923605936536603</v>
      </c>
      <c r="FY12" s="102">
        <v>0</v>
      </c>
      <c r="FZ12" s="102">
        <v>118.61242976858</v>
      </c>
      <c r="GA12" s="64">
        <v>6048.4169060698987</v>
      </c>
      <c r="GB12" s="94">
        <v>6.1301036371900004</v>
      </c>
      <c r="GC12" s="68">
        <v>370.77422475127901</v>
      </c>
      <c r="GD12" s="64">
        <v>5321.7127791616604</v>
      </c>
      <c r="GE12" s="64">
        <v>6775.1210329781497</v>
      </c>
      <c r="GF12" s="65">
        <v>1021.088364049391</v>
      </c>
      <c r="GG12" s="97">
        <v>18.86762145946</v>
      </c>
      <c r="GH12" s="98">
        <v>192.65508729547199</v>
      </c>
      <c r="GI12" s="65">
        <v>643.49133151186004</v>
      </c>
      <c r="GJ12" s="65">
        <v>1398.68539658693</v>
      </c>
      <c r="GK12" s="65">
        <v>1149.1794675183819</v>
      </c>
      <c r="GL12" s="97">
        <v>17.769716550969999</v>
      </c>
      <c r="GM12" s="98">
        <v>204.20593404000201</v>
      </c>
      <c r="GN12" s="65">
        <v>748.94319137062996</v>
      </c>
      <c r="GO12" s="65">
        <v>1549.4157436661401</v>
      </c>
      <c r="GP12" s="65">
        <v>1340.0654458616341</v>
      </c>
      <c r="GQ12" s="97">
        <v>16.105375657970001</v>
      </c>
      <c r="GR12" s="98">
        <v>215.82257411864501</v>
      </c>
      <c r="GS12" s="65">
        <v>917.06097353838004</v>
      </c>
      <c r="GT12" s="65">
        <v>1763.06991818489</v>
      </c>
      <c r="GU12" s="65">
        <v>1433.048350000952</v>
      </c>
      <c r="GV12" s="97">
        <v>15.52262140217</v>
      </c>
      <c r="GW12" s="98">
        <v>222.44666988071401</v>
      </c>
      <c r="GX12" s="65">
        <v>997.06088855388998</v>
      </c>
      <c r="GY12" s="65">
        <v>1869.03581144801</v>
      </c>
      <c r="GZ12" s="65">
        <v>1588.162279660723</v>
      </c>
      <c r="HA12" s="97">
        <v>15.04463852129</v>
      </c>
      <c r="HB12" s="98">
        <v>238.93327410644801</v>
      </c>
      <c r="HC12" s="65">
        <v>1119.8616677038599</v>
      </c>
      <c r="HD12" s="65">
        <v>2056.4628916175898</v>
      </c>
      <c r="HE12" s="111">
        <v>765.94923936250916</v>
      </c>
      <c r="HF12" s="112">
        <v>21.339056382820001</v>
      </c>
      <c r="HG12" s="113">
        <v>163.44634005136999</v>
      </c>
      <c r="HH12" s="111">
        <v>445.60029945694998</v>
      </c>
      <c r="HI12" s="111">
        <v>1086.29817926807</v>
      </c>
      <c r="HJ12" s="111">
        <v>456.00301388977852</v>
      </c>
      <c r="HK12" s="112">
        <v>29.544323728270001</v>
      </c>
      <c r="HL12" s="113">
        <v>134.72300663428001</v>
      </c>
      <c r="HM12" s="111">
        <v>191.95077299765001</v>
      </c>
      <c r="HN12" s="111">
        <v>720.05525478190998</v>
      </c>
      <c r="HO12" s="65">
        <v>1343.1800293790741</v>
      </c>
      <c r="HP12" s="97">
        <v>17.159246722239999</v>
      </c>
      <c r="HQ12" s="98">
        <v>230.479575165059</v>
      </c>
      <c r="HR12" s="65">
        <v>891.44836288347994</v>
      </c>
      <c r="HS12" s="65">
        <v>1794.9116958746699</v>
      </c>
      <c r="HT12" s="65">
        <v>1481.6242471201199</v>
      </c>
      <c r="HU12" s="97">
        <v>15.552112749020001</v>
      </c>
      <c r="HV12" s="98">
        <v>230.42387342898601</v>
      </c>
      <c r="HW12" s="65">
        <v>1030.0017540210999</v>
      </c>
      <c r="HX12" s="65">
        <v>1933.2467402191401</v>
      </c>
      <c r="HY12" s="65">
        <v>1651.9859358080439</v>
      </c>
      <c r="HZ12" s="97">
        <v>14.4748384911</v>
      </c>
      <c r="IA12" s="98">
        <v>239.122296103867</v>
      </c>
      <c r="IB12" s="65">
        <v>1183.31484754395</v>
      </c>
      <c r="IC12" s="65">
        <v>2120.6570240721298</v>
      </c>
      <c r="ID12" s="65">
        <v>0</v>
      </c>
      <c r="IE12" s="65" t="s">
        <v>678</v>
      </c>
      <c r="IF12" s="65" t="s">
        <v>678</v>
      </c>
      <c r="IG12" s="65" t="s">
        <v>678</v>
      </c>
      <c r="IH12" s="65" t="s">
        <v>678</v>
      </c>
      <c r="II12" s="64">
        <v>4231.3102813694541</v>
      </c>
      <c r="IJ12" s="94">
        <v>8.2744459339599992</v>
      </c>
      <c r="IK12" s="68">
        <v>350.11748153017999</v>
      </c>
      <c r="IL12" s="64">
        <v>3545.0926272124502</v>
      </c>
      <c r="IM12" s="64">
        <v>4917.5279355264602</v>
      </c>
      <c r="IN12" s="111">
        <v>501.73970613331778</v>
      </c>
      <c r="IO12" s="112">
        <v>28.36424575238</v>
      </c>
      <c r="IP12" s="113">
        <v>142.31468328491499</v>
      </c>
      <c r="IQ12" s="111">
        <v>222.80805242367001</v>
      </c>
      <c r="IR12" s="111">
        <v>780.67135984296999</v>
      </c>
      <c r="IS12" s="111">
        <v>460.92286130982791</v>
      </c>
      <c r="IT12" s="112">
        <v>28.793927334109998</v>
      </c>
      <c r="IU12" s="113">
        <v>132.717793751855</v>
      </c>
      <c r="IV12" s="111">
        <v>200.80076544857999</v>
      </c>
      <c r="IW12" s="111">
        <v>721.04495717107</v>
      </c>
      <c r="IX12" s="65">
        <v>1594.8877696268039</v>
      </c>
      <c r="IY12" s="97">
        <v>15.918749102290001</v>
      </c>
      <c r="IZ12" s="98">
        <v>253.886182510033</v>
      </c>
      <c r="JA12" s="65">
        <v>1097.27999573479</v>
      </c>
      <c r="JB12" s="65">
        <v>2092.4955435188199</v>
      </c>
      <c r="JC12" s="111">
        <v>708.70102340660219</v>
      </c>
      <c r="JD12" s="112">
        <v>22.780276790719999</v>
      </c>
      <c r="JE12" s="113">
        <v>161.44405475072301</v>
      </c>
      <c r="JF12" s="111">
        <v>392.27649057707998</v>
      </c>
      <c r="JG12" s="111">
        <v>1025.12555623612</v>
      </c>
      <c r="JH12" s="111">
        <v>551.08228305325247</v>
      </c>
      <c r="JI12" s="112">
        <v>26.655981938930001</v>
      </c>
      <c r="JJ12" s="113">
        <v>146.89639383931501</v>
      </c>
      <c r="JK12" s="111">
        <v>263.17064166939002</v>
      </c>
      <c r="JL12" s="111">
        <v>838.99392443710997</v>
      </c>
      <c r="JM12" s="111">
        <v>832.81577133028588</v>
      </c>
      <c r="JN12" s="112">
        <v>22.338012773030002</v>
      </c>
      <c r="JO12" s="113">
        <v>186.034493375555</v>
      </c>
      <c r="JP12" s="111">
        <v>468.19486443205</v>
      </c>
      <c r="JQ12" s="111">
        <v>1197.4366782285199</v>
      </c>
      <c r="JR12" s="102">
        <v>397.61634407564719</v>
      </c>
      <c r="JS12" s="100">
        <v>34.456730562120001</v>
      </c>
      <c r="JT12" s="101">
        <v>137.00559234908101</v>
      </c>
      <c r="JU12" s="102">
        <v>129.09031739087999</v>
      </c>
      <c r="JV12" s="102">
        <v>666.14237076041002</v>
      </c>
      <c r="JW12" s="65">
        <v>1218.4922967872139</v>
      </c>
      <c r="JX12" s="97">
        <v>17.541850455300001</v>
      </c>
      <c r="JY12" s="98">
        <v>213.74609651171201</v>
      </c>
      <c r="JZ12" s="65">
        <v>799.55764578825006</v>
      </c>
      <c r="KA12" s="65">
        <v>1637.4269477861801</v>
      </c>
      <c r="KB12" s="65">
        <v>1090.134401658815</v>
      </c>
      <c r="KC12" s="97">
        <v>18.049520730800001</v>
      </c>
      <c r="KD12" s="98">
        <v>196.76403482101799</v>
      </c>
      <c r="KE12" s="65">
        <v>704.48397995685002</v>
      </c>
      <c r="KF12" s="65">
        <v>1475.7848233607799</v>
      </c>
      <c r="KG12" s="111">
        <v>721.36096037934192</v>
      </c>
      <c r="KH12" s="112">
        <v>22.83399240628</v>
      </c>
      <c r="KI12" s="113">
        <v>164.71550691487101</v>
      </c>
      <c r="KJ12" s="111">
        <v>398.52449913095001</v>
      </c>
      <c r="KK12" s="111">
        <v>1044.1974216277399</v>
      </c>
      <c r="KL12" s="65">
        <v>0</v>
      </c>
      <c r="KM12" s="65" t="s">
        <v>678</v>
      </c>
      <c r="KN12" s="65" t="s">
        <v>678</v>
      </c>
      <c r="KO12" s="65" t="s">
        <v>678</v>
      </c>
      <c r="KP12" s="65" t="s">
        <v>678</v>
      </c>
      <c r="KQ12" s="64">
        <v>11226.21230053177</v>
      </c>
      <c r="KR12" s="94">
        <v>2.5628050083499998</v>
      </c>
      <c r="KS12" s="68">
        <v>287.70593108626599</v>
      </c>
      <c r="KT12" s="64">
        <v>10662.3190374641</v>
      </c>
      <c r="KU12" s="64">
        <v>11790.1055635994</v>
      </c>
      <c r="KV12" s="65">
        <v>4725.8471042106657</v>
      </c>
      <c r="KW12" s="97">
        <v>7.4870197488499999</v>
      </c>
      <c r="KX12" s="98">
        <v>353.825105992484</v>
      </c>
      <c r="KY12" s="65">
        <v>4032.3626396393502</v>
      </c>
      <c r="KZ12" s="65">
        <v>5419.3315687819904</v>
      </c>
      <c r="LA12" s="65">
        <v>4809.5958216485406</v>
      </c>
      <c r="LB12" s="97">
        <v>7.3668342104200004</v>
      </c>
      <c r="LC12" s="98">
        <v>354.314950372287</v>
      </c>
      <c r="LD12" s="65">
        <v>4115.1512797347796</v>
      </c>
      <c r="LE12" s="65">
        <v>5504.0403635622997</v>
      </c>
      <c r="LF12" s="65">
        <v>6958.5323962679086</v>
      </c>
      <c r="LG12" s="97">
        <v>5.3502877267900004</v>
      </c>
      <c r="LH12" s="98">
        <v>372.30150476245802</v>
      </c>
      <c r="LI12" s="65">
        <v>6228.8348555434504</v>
      </c>
      <c r="LJ12" s="65">
        <v>7688.2299369923803</v>
      </c>
      <c r="LK12" s="65">
        <v>3499.5615067168019</v>
      </c>
      <c r="LL12" s="97">
        <v>9.5407884879600005</v>
      </c>
      <c r="LM12" s="98">
        <v>333.88576136177898</v>
      </c>
      <c r="LN12" s="65">
        <v>2845.1574394969998</v>
      </c>
      <c r="LO12" s="65">
        <v>4153.9655739366099</v>
      </c>
      <c r="LP12" s="65">
        <v>6088.6459556482478</v>
      </c>
      <c r="LQ12" s="97">
        <v>6.0175606802899999</v>
      </c>
      <c r="LR12" s="98">
        <v>366.38796498937199</v>
      </c>
      <c r="LS12" s="65">
        <v>5370.5387399001802</v>
      </c>
      <c r="LT12" s="65">
        <v>6806.7531713963299</v>
      </c>
      <c r="LU12" s="65">
        <v>9154.5534210072674</v>
      </c>
      <c r="LV12" s="97">
        <v>3.9129229487899999</v>
      </c>
      <c r="LW12" s="98">
        <v>358.21062167013503</v>
      </c>
      <c r="LX12" s="65">
        <v>8452.4735036541206</v>
      </c>
      <c r="LY12" s="65">
        <v>9856.6333383604197</v>
      </c>
      <c r="LZ12" s="65">
        <v>10825.14630179662</v>
      </c>
      <c r="MA12" s="97">
        <v>2.8171678896499999</v>
      </c>
      <c r="MB12" s="98">
        <v>304.96254562157799</v>
      </c>
      <c r="MC12" s="65">
        <v>10227.430695744701</v>
      </c>
      <c r="MD12" s="65">
        <v>11422.861907848501</v>
      </c>
      <c r="ME12" s="65">
        <v>5265.1740912891073</v>
      </c>
      <c r="MF12" s="97">
        <v>6.8003686990899999</v>
      </c>
      <c r="MG12" s="98">
        <v>358.05125085670397</v>
      </c>
      <c r="MH12" s="65">
        <v>4563.4065349904704</v>
      </c>
      <c r="MI12" s="65">
        <v>5966.9416475877497</v>
      </c>
      <c r="MJ12" s="65">
        <v>4273.159623020455</v>
      </c>
      <c r="MK12" s="97">
        <v>8.2359258003000004</v>
      </c>
      <c r="ML12" s="98">
        <v>351.93425588016299</v>
      </c>
      <c r="MM12" s="65">
        <v>3583.38115656945</v>
      </c>
      <c r="MN12" s="65">
        <v>4962.9380894714604</v>
      </c>
      <c r="MO12" s="65">
        <v>5084.1748274110114</v>
      </c>
      <c r="MP12" s="97">
        <v>7.22011129902</v>
      </c>
      <c r="MQ12" s="98">
        <v>367.08308117600097</v>
      </c>
      <c r="MR12" s="65">
        <v>4364.7052089720801</v>
      </c>
      <c r="MS12" s="65">
        <v>5803.64444584995</v>
      </c>
      <c r="MT12" s="65">
        <v>0</v>
      </c>
      <c r="MU12" s="65" t="s">
        <v>678</v>
      </c>
      <c r="MV12" s="65" t="s">
        <v>678</v>
      </c>
      <c r="MW12" s="65" t="s">
        <v>678</v>
      </c>
      <c r="MX12" s="65" t="s">
        <v>678</v>
      </c>
    </row>
    <row r="13" spans="1:362" ht="11.25" customHeight="1" x14ac:dyDescent="0.2">
      <c r="A13" s="146" t="s">
        <v>503</v>
      </c>
      <c r="B13" s="146"/>
      <c r="C13" s="63">
        <v>21326.760504440201</v>
      </c>
      <c r="D13" s="89">
        <v>4.9981253457900001</v>
      </c>
      <c r="E13" s="91">
        <v>1065.9382222081699</v>
      </c>
      <c r="F13" s="63">
        <v>19237.559979167501</v>
      </c>
      <c r="G13" s="63">
        <v>23415.961029712798</v>
      </c>
      <c r="H13" s="65">
        <v>7501.2877814075746</v>
      </c>
      <c r="I13" s="97">
        <v>10.73701864129</v>
      </c>
      <c r="J13" s="98">
        <v>805.41466742672696</v>
      </c>
      <c r="K13" s="65">
        <v>5922.7040406309297</v>
      </c>
      <c r="L13" s="65">
        <v>9079.8715221842194</v>
      </c>
      <c r="M13" s="65">
        <v>8581.104749709395</v>
      </c>
      <c r="N13" s="97">
        <v>9.5990622348700008</v>
      </c>
      <c r="O13" s="98">
        <v>823.70558536371198</v>
      </c>
      <c r="P13" s="65">
        <v>6966.6714685320903</v>
      </c>
      <c r="Q13" s="65">
        <v>10195.538030886701</v>
      </c>
      <c r="R13" s="65">
        <v>3893.8521387368501</v>
      </c>
      <c r="S13" s="97">
        <v>15.45114662512</v>
      </c>
      <c r="T13" s="98">
        <v>601.644803321685</v>
      </c>
      <c r="U13" s="65">
        <v>2714.6499927406899</v>
      </c>
      <c r="V13" s="65">
        <v>5073.0542847329998</v>
      </c>
      <c r="W13" s="65">
        <v>10115.564347524431</v>
      </c>
      <c r="X13" s="97">
        <v>8.4583187721800002</v>
      </c>
      <c r="Y13" s="98">
        <v>855.60667811900805</v>
      </c>
      <c r="Z13" s="65">
        <v>8438.60607347927</v>
      </c>
      <c r="AA13" s="65">
        <v>11792.5226215696</v>
      </c>
      <c r="AB13" s="65">
        <v>4681.9543068825405</v>
      </c>
      <c r="AC13" s="97">
        <v>13.118004824670001</v>
      </c>
      <c r="AD13" s="98">
        <v>614.17899186569002</v>
      </c>
      <c r="AE13" s="65">
        <v>3478.1856027647</v>
      </c>
      <c r="AF13" s="65">
        <v>5885.7230110003802</v>
      </c>
      <c r="AG13" s="111">
        <v>2054.6365157984142</v>
      </c>
      <c r="AH13" s="112">
        <v>21.436718778349999</v>
      </c>
      <c r="AI13" s="113">
        <v>440.446651808929</v>
      </c>
      <c r="AJ13" s="111">
        <v>1191.3769411416799</v>
      </c>
      <c r="AK13" s="111">
        <v>2917.89609045515</v>
      </c>
      <c r="AL13" s="102">
        <v>1033.320674845995</v>
      </c>
      <c r="AM13" s="100">
        <v>31.248740367290001</v>
      </c>
      <c r="AN13" s="101">
        <v>322.899694844142</v>
      </c>
      <c r="AO13" s="102">
        <v>400.44890233251999</v>
      </c>
      <c r="AP13" s="102">
        <v>1666.19244735947</v>
      </c>
      <c r="AQ13" s="65">
        <v>6615.7697794905871</v>
      </c>
      <c r="AR13" s="97">
        <v>10.611006485520001</v>
      </c>
      <c r="AS13" s="98">
        <v>701.99976036906003</v>
      </c>
      <c r="AT13" s="65">
        <v>5239.8755320115197</v>
      </c>
      <c r="AU13" s="65">
        <v>7991.66402696966</v>
      </c>
      <c r="AV13" s="65">
        <v>5750.2785689573648</v>
      </c>
      <c r="AW13" s="97">
        <v>12.102049993710001</v>
      </c>
      <c r="AX13" s="98">
        <v>695.90158719309397</v>
      </c>
      <c r="AY13" s="65">
        <v>4386.3365212746803</v>
      </c>
      <c r="AZ13" s="65">
        <v>7114.2206166400501</v>
      </c>
      <c r="BA13" s="65">
        <v>5202.0003840861118</v>
      </c>
      <c r="BB13" s="97">
        <v>11.787569286209999</v>
      </c>
      <c r="BC13" s="98">
        <v>613.18939954287805</v>
      </c>
      <c r="BD13" s="65">
        <v>4000.1712452803599</v>
      </c>
      <c r="BE13" s="65">
        <v>6403.8295228918596</v>
      </c>
      <c r="BF13" s="102">
        <v>377.26816777777782</v>
      </c>
      <c r="BG13" s="100">
        <v>45.946580518689998</v>
      </c>
      <c r="BH13" s="101">
        <v>173.34182247939799</v>
      </c>
      <c r="BI13" s="102">
        <v>37.524438703629997</v>
      </c>
      <c r="BJ13" s="102">
        <v>717.01189685192003</v>
      </c>
      <c r="BK13" s="63">
        <v>15876.239201149659</v>
      </c>
      <c r="BL13" s="89">
        <v>6.1468131853000001</v>
      </c>
      <c r="BM13" s="91">
        <v>975.88276454618199</v>
      </c>
      <c r="BN13" s="63">
        <v>13963.544129505801</v>
      </c>
      <c r="BO13" s="63">
        <v>17788.9342727935</v>
      </c>
      <c r="BP13" s="65">
        <v>3277.4698594315851</v>
      </c>
      <c r="BQ13" s="97">
        <v>15.989101358019999</v>
      </c>
      <c r="BR13" s="98">
        <v>524.03797780303898</v>
      </c>
      <c r="BS13" s="65">
        <v>2250.37429640646</v>
      </c>
      <c r="BT13" s="65">
        <v>4304.5654224567097</v>
      </c>
      <c r="BU13" s="65">
        <v>3617.0871811795541</v>
      </c>
      <c r="BV13" s="97">
        <v>14.738824298300001</v>
      </c>
      <c r="BW13" s="98">
        <v>533.11612435052598</v>
      </c>
      <c r="BX13" s="65">
        <v>2572.1987778749799</v>
      </c>
      <c r="BY13" s="65">
        <v>4661.9755844841302</v>
      </c>
      <c r="BZ13" s="65">
        <v>2661.561201155484</v>
      </c>
      <c r="CA13" s="97">
        <v>17.679201718520002</v>
      </c>
      <c r="CB13" s="98">
        <v>470.54277361404502</v>
      </c>
      <c r="CC13" s="65">
        <v>1739.3143116864001</v>
      </c>
      <c r="CD13" s="65">
        <v>3583.80809062457</v>
      </c>
      <c r="CE13" s="65">
        <v>7746.0436462762154</v>
      </c>
      <c r="CF13" s="97">
        <v>9.93872971487</v>
      </c>
      <c r="CG13" s="98">
        <v>769.85834159928004</v>
      </c>
      <c r="CH13" s="65">
        <v>6237.1490235439396</v>
      </c>
      <c r="CI13" s="65">
        <v>9254.9382690085004</v>
      </c>
      <c r="CJ13" s="65">
        <v>2110.9806501460071</v>
      </c>
      <c r="CK13" s="97">
        <v>19.021462090370001</v>
      </c>
      <c r="CL13" s="98">
        <v>401.53938410261998</v>
      </c>
      <c r="CM13" s="65">
        <v>1323.9779189305</v>
      </c>
      <c r="CN13" s="65">
        <v>2897.9833813615201</v>
      </c>
      <c r="CO13" s="111">
        <v>1643.2660096693519</v>
      </c>
      <c r="CP13" s="112">
        <v>23.271141923849999</v>
      </c>
      <c r="CQ13" s="113">
        <v>382.40676529649801</v>
      </c>
      <c r="CR13" s="111">
        <v>893.76252224378004</v>
      </c>
      <c r="CS13" s="111">
        <v>2392.7694970949301</v>
      </c>
      <c r="CT13" s="102">
        <v>611.91189068471272</v>
      </c>
      <c r="CU13" s="100">
        <v>37.347637849469997</v>
      </c>
      <c r="CV13" s="101">
        <v>228.534636890793</v>
      </c>
      <c r="CW13" s="102">
        <v>163.99223315883</v>
      </c>
      <c r="CX13" s="102">
        <v>1059.83154821059</v>
      </c>
      <c r="CY13" s="65">
        <v>3266.851636667674</v>
      </c>
      <c r="CZ13" s="97">
        <v>15.80241012452</v>
      </c>
      <c r="DA13" s="98">
        <v>516.24129378580005</v>
      </c>
      <c r="DB13" s="65">
        <v>2255.0372935151699</v>
      </c>
      <c r="DC13" s="65">
        <v>4278.6659798201799</v>
      </c>
      <c r="DD13" s="65">
        <v>3428.731609900462</v>
      </c>
      <c r="DE13" s="97">
        <v>14.88358227258</v>
      </c>
      <c r="DF13" s="98">
        <v>510.31809006533598</v>
      </c>
      <c r="DG13" s="65">
        <v>2428.5265327131601</v>
      </c>
      <c r="DH13" s="65">
        <v>4428.9366870877602</v>
      </c>
      <c r="DI13" s="65">
        <v>2974.2026672836209</v>
      </c>
      <c r="DJ13" s="97">
        <v>17.152967124970001</v>
      </c>
      <c r="DK13" s="98">
        <v>510.16400574905703</v>
      </c>
      <c r="DL13" s="65">
        <v>1974.29958980681</v>
      </c>
      <c r="DM13" s="65">
        <v>3974.1057447604298</v>
      </c>
      <c r="DN13" s="102">
        <v>47.305012499999997</v>
      </c>
      <c r="DO13" s="100">
        <v>96.582161937799995</v>
      </c>
      <c r="DP13" s="101">
        <v>45.6882037774485</v>
      </c>
      <c r="DQ13" s="102">
        <v>0</v>
      </c>
      <c r="DR13" s="102">
        <v>136.85224642212</v>
      </c>
      <c r="DS13" s="63">
        <v>24315.623840421489</v>
      </c>
      <c r="DT13" s="89">
        <v>4.3791812837600004</v>
      </c>
      <c r="DU13" s="91">
        <v>1064.8252482483499</v>
      </c>
      <c r="DV13" s="63">
        <v>22228.604704025802</v>
      </c>
      <c r="DW13" s="63">
        <v>26402.6429768171</v>
      </c>
      <c r="DX13" s="65">
        <v>5582.8612177814584</v>
      </c>
      <c r="DY13" s="97">
        <v>11.665693652810001</v>
      </c>
      <c r="DZ13" s="98">
        <v>651.27948672770594</v>
      </c>
      <c r="EA13" s="65">
        <v>4306.3768799254603</v>
      </c>
      <c r="EB13" s="65">
        <v>6859.3455556374602</v>
      </c>
      <c r="EC13" s="65">
        <v>4989.6647185306811</v>
      </c>
      <c r="ED13" s="97">
        <v>12.10684820775</v>
      </c>
      <c r="EE13" s="98">
        <v>604.09113354818101</v>
      </c>
      <c r="EF13" s="65">
        <v>3805.6678533963</v>
      </c>
      <c r="EG13" s="65">
        <v>6173.6615836650599</v>
      </c>
      <c r="EH13" s="65">
        <v>6889.7163673197556</v>
      </c>
      <c r="EI13" s="97">
        <v>10.84996042825</v>
      </c>
      <c r="EJ13" s="98">
        <v>747.53149947275006</v>
      </c>
      <c r="EK13" s="65">
        <v>5424.5815510439897</v>
      </c>
      <c r="EL13" s="65">
        <v>8354.8511835955305</v>
      </c>
      <c r="EM13" s="65">
        <v>8102.157782347329</v>
      </c>
      <c r="EN13" s="97">
        <v>8.9727743784600005</v>
      </c>
      <c r="EO13" s="98">
        <v>726.98833759701802</v>
      </c>
      <c r="EP13" s="65">
        <v>6677.2868234765701</v>
      </c>
      <c r="EQ13" s="65">
        <v>9527.0287412180896</v>
      </c>
      <c r="ER13" s="65">
        <v>5540.3686198850783</v>
      </c>
      <c r="ES13" s="97">
        <v>12.271842921659999</v>
      </c>
      <c r="ET13" s="98">
        <v>679.90533431313304</v>
      </c>
      <c r="EU13" s="65">
        <v>4207.7786517347104</v>
      </c>
      <c r="EV13" s="65">
        <v>6872.9585880354498</v>
      </c>
      <c r="EW13" s="111">
        <v>2011.6239879112379</v>
      </c>
      <c r="EX13" s="112">
        <v>21.69963631437</v>
      </c>
      <c r="EY13" s="113">
        <v>436.51508938938298</v>
      </c>
      <c r="EZ13" s="111">
        <v>1156.07013399979</v>
      </c>
      <c r="FA13" s="111">
        <v>2867.17784182269</v>
      </c>
      <c r="FB13" s="111">
        <v>1816.195022154797</v>
      </c>
      <c r="FC13" s="112">
        <v>21.229937118430001</v>
      </c>
      <c r="FD13" s="113">
        <v>385.57706115144703</v>
      </c>
      <c r="FE13" s="111">
        <v>1060.47786903318</v>
      </c>
      <c r="FF13" s="111">
        <v>2571.9121752764099</v>
      </c>
      <c r="FG13" s="65">
        <v>5838.2352092717383</v>
      </c>
      <c r="FH13" s="97">
        <v>11.52933902434</v>
      </c>
      <c r="FI13" s="98">
        <v>673.10993031539499</v>
      </c>
      <c r="FJ13" s="65">
        <v>4518.9639882173296</v>
      </c>
      <c r="FK13" s="65">
        <v>7157.5064303261397</v>
      </c>
      <c r="FL13" s="65">
        <v>4803.2416235060782</v>
      </c>
      <c r="FM13" s="97">
        <v>12.23653525704</v>
      </c>
      <c r="FN13" s="98">
        <v>587.75035474097797</v>
      </c>
      <c r="FO13" s="65">
        <v>3651.2720963131501</v>
      </c>
      <c r="FP13" s="65">
        <v>5955.2111506990004</v>
      </c>
      <c r="FQ13" s="65">
        <v>6357.7728940512498</v>
      </c>
      <c r="FR13" s="97">
        <v>10.57084764757</v>
      </c>
      <c r="FS13" s="98">
        <v>672.07048640847995</v>
      </c>
      <c r="FT13" s="65">
        <v>5040.5389456183502</v>
      </c>
      <c r="FU13" s="65">
        <v>7675.0068424841502</v>
      </c>
      <c r="FV13" s="102">
        <v>328.0734966269809</v>
      </c>
      <c r="FW13" s="100">
        <v>55.164095368959998</v>
      </c>
      <c r="FX13" s="101">
        <v>180.97877655959999</v>
      </c>
      <c r="FY13" s="102">
        <v>0</v>
      </c>
      <c r="FZ13" s="102">
        <v>682.78538064991005</v>
      </c>
      <c r="GA13" s="63">
        <v>20527.578856622429</v>
      </c>
      <c r="GB13" s="89">
        <v>5.02200054421</v>
      </c>
      <c r="GC13" s="91">
        <v>1030.89512189329</v>
      </c>
      <c r="GD13" s="63">
        <v>18507.061545873599</v>
      </c>
      <c r="GE13" s="63">
        <v>22548.096167371201</v>
      </c>
      <c r="GF13" s="65">
        <v>3527.750297606312</v>
      </c>
      <c r="GG13" s="97">
        <v>15.20843340567</v>
      </c>
      <c r="GH13" s="98">
        <v>536.51555472974405</v>
      </c>
      <c r="GI13" s="65">
        <v>2476.1991331905101</v>
      </c>
      <c r="GJ13" s="65">
        <v>4579.3014620221102</v>
      </c>
      <c r="GK13" s="65">
        <v>3354.923633535966</v>
      </c>
      <c r="GL13" s="97">
        <v>15.78755768618</v>
      </c>
      <c r="GM13" s="98">
        <v>529.66050397172603</v>
      </c>
      <c r="GN13" s="65">
        <v>2316.8081217180802</v>
      </c>
      <c r="GO13" s="65">
        <v>4393.0391453538596</v>
      </c>
      <c r="GP13" s="65">
        <v>6251.8240405989263</v>
      </c>
      <c r="GQ13" s="97">
        <v>10.64033033135</v>
      </c>
      <c r="GR13" s="98">
        <v>665.21472965464795</v>
      </c>
      <c r="GS13" s="65">
        <v>4948.0271284903001</v>
      </c>
      <c r="GT13" s="65">
        <v>7555.6209527075498</v>
      </c>
      <c r="GU13" s="65">
        <v>4529.7452887410354</v>
      </c>
      <c r="GV13" s="97">
        <v>12.60640373745</v>
      </c>
      <c r="GW13" s="98">
        <v>571.03797937683998</v>
      </c>
      <c r="GX13" s="65">
        <v>3410.5314153579302</v>
      </c>
      <c r="GY13" s="65">
        <v>5648.9591621241398</v>
      </c>
      <c r="GZ13" s="65">
        <v>5417.1004303492837</v>
      </c>
      <c r="HA13" s="97">
        <v>11.951930114890001</v>
      </c>
      <c r="HB13" s="98">
        <v>647.44805768861795</v>
      </c>
      <c r="HC13" s="65">
        <v>4148.1255554192203</v>
      </c>
      <c r="HD13" s="65">
        <v>6686.0753052793498</v>
      </c>
      <c r="HE13" s="65">
        <v>4116.877474124225</v>
      </c>
      <c r="HF13" s="97">
        <v>13.9577804173</v>
      </c>
      <c r="HG13" s="98">
        <v>574.62471788748906</v>
      </c>
      <c r="HH13" s="65">
        <v>2990.6337224382901</v>
      </c>
      <c r="HI13" s="65">
        <v>5243.1212258101596</v>
      </c>
      <c r="HJ13" s="65">
        <v>2134.278430979612</v>
      </c>
      <c r="HK13" s="97">
        <v>19.464929088049999</v>
      </c>
      <c r="HL13" s="98">
        <v>415.43578313181303</v>
      </c>
      <c r="HM13" s="65">
        <v>1320.03925815209</v>
      </c>
      <c r="HN13" s="65">
        <v>2948.5176038071399</v>
      </c>
      <c r="HO13" s="65">
        <v>4679.7800117523566</v>
      </c>
      <c r="HP13" s="97">
        <v>12.862958122949999</v>
      </c>
      <c r="HQ13" s="98">
        <v>601.95814315796599</v>
      </c>
      <c r="HR13" s="65">
        <v>3499.9637309621698</v>
      </c>
      <c r="HS13" s="65">
        <v>5859.5962925425401</v>
      </c>
      <c r="HT13" s="65">
        <v>5131.2823736246046</v>
      </c>
      <c r="HU13" s="97">
        <v>11.720266607499999</v>
      </c>
      <c r="HV13" s="98">
        <v>601.39997457263701</v>
      </c>
      <c r="HW13" s="65">
        <v>3952.56008315897</v>
      </c>
      <c r="HX13" s="65">
        <v>6310.0046640902401</v>
      </c>
      <c r="HY13" s="65">
        <v>6541.7851841203064</v>
      </c>
      <c r="HZ13" s="97">
        <v>10.8697905818</v>
      </c>
      <c r="IA13" s="98">
        <v>711.07834982490499</v>
      </c>
      <c r="IB13" s="65">
        <v>5148.09722827736</v>
      </c>
      <c r="IC13" s="65">
        <v>7935.4731399632601</v>
      </c>
      <c r="ID13" s="102">
        <v>162.2580488565068</v>
      </c>
      <c r="IE13" s="100">
        <v>54.856310210259998</v>
      </c>
      <c r="IF13" s="101">
        <v>89.008778621846105</v>
      </c>
      <c r="IG13" s="102">
        <v>0</v>
      </c>
      <c r="IH13" s="102">
        <v>336.71204926322002</v>
      </c>
      <c r="II13" s="63">
        <v>15057.996374343251</v>
      </c>
      <c r="IJ13" s="89">
        <v>6.1773022004899998</v>
      </c>
      <c r="IK13" s="91">
        <v>930.17794138263105</v>
      </c>
      <c r="IL13" s="63">
        <v>13234.8811100197</v>
      </c>
      <c r="IM13" s="63">
        <v>16881.111638666702</v>
      </c>
      <c r="IN13" s="65">
        <v>2647.3631106340631</v>
      </c>
      <c r="IO13" s="97">
        <v>15.75547673724</v>
      </c>
      <c r="IP13" s="98">
        <v>417.10467904609402</v>
      </c>
      <c r="IQ13" s="65">
        <v>1829.8529619205999</v>
      </c>
      <c r="IR13" s="65">
        <v>3464.8732593475202</v>
      </c>
      <c r="IS13" s="65">
        <v>2034.7226237936329</v>
      </c>
      <c r="IT13" s="97">
        <v>18.093923911969998</v>
      </c>
      <c r="IU13" s="98">
        <v>368.16116336883999</v>
      </c>
      <c r="IV13" s="65">
        <v>1313.1400030843599</v>
      </c>
      <c r="IW13" s="65">
        <v>2756.3052445029102</v>
      </c>
      <c r="IX13" s="65">
        <v>4871.8172973516348</v>
      </c>
      <c r="IY13" s="97">
        <v>11.85810615886</v>
      </c>
      <c r="IZ13" s="98">
        <v>577.70526698589401</v>
      </c>
      <c r="JA13" s="65">
        <v>3739.5357803802199</v>
      </c>
      <c r="JB13" s="65">
        <v>6004.0988143230497</v>
      </c>
      <c r="JC13" s="65">
        <v>2757.4157797379139</v>
      </c>
      <c r="JD13" s="97">
        <v>16.316326743489999</v>
      </c>
      <c r="JE13" s="98">
        <v>449.90896829865699</v>
      </c>
      <c r="JF13" s="65">
        <v>1875.610405551</v>
      </c>
      <c r="JG13" s="65">
        <v>3639.2211539248301</v>
      </c>
      <c r="JH13" s="65">
        <v>2973.459282595476</v>
      </c>
      <c r="JI13" s="97">
        <v>16.962780793739999</v>
      </c>
      <c r="JJ13" s="98">
        <v>504.38138009769102</v>
      </c>
      <c r="JK13" s="65">
        <v>1984.8899431314201</v>
      </c>
      <c r="JL13" s="65">
        <v>3962.0286220595299</v>
      </c>
      <c r="JM13" s="65">
        <v>2411.3704642231451</v>
      </c>
      <c r="JN13" s="97">
        <v>17.67333278305</v>
      </c>
      <c r="JO13" s="98">
        <v>426.16952677436802</v>
      </c>
      <c r="JP13" s="65">
        <v>1576.09354043693</v>
      </c>
      <c r="JQ13" s="65">
        <v>3246.6473880093599</v>
      </c>
      <c r="JR13" s="111">
        <v>1790.8543597066871</v>
      </c>
      <c r="JS13" s="112">
        <v>22.246060942220002</v>
      </c>
      <c r="JT13" s="113">
        <v>398.39455224670098</v>
      </c>
      <c r="JU13" s="111">
        <v>1010.01538566621</v>
      </c>
      <c r="JV13" s="111">
        <v>2571.6933337471601</v>
      </c>
      <c r="JW13" s="65">
        <v>2919.496994195878</v>
      </c>
      <c r="JX13" s="97">
        <v>14.66975363273</v>
      </c>
      <c r="JY13" s="98">
        <v>428.28301636344702</v>
      </c>
      <c r="JZ13" s="65">
        <v>2080.0777069333699</v>
      </c>
      <c r="KA13" s="65">
        <v>3758.9162814583901</v>
      </c>
      <c r="KB13" s="65">
        <v>3866.9734829159602</v>
      </c>
      <c r="KC13" s="97">
        <v>14.48534004569</v>
      </c>
      <c r="KD13" s="98">
        <v>560.14425847690904</v>
      </c>
      <c r="KE13" s="65">
        <v>2769.1109101543502</v>
      </c>
      <c r="KF13" s="65">
        <v>4964.8360556775697</v>
      </c>
      <c r="KG13" s="65">
        <v>2827.5380416854591</v>
      </c>
      <c r="KH13" s="97">
        <v>15.564716588670001</v>
      </c>
      <c r="KI13" s="98">
        <v>440.09828262508699</v>
      </c>
      <c r="KJ13" s="65">
        <v>1964.96125808238</v>
      </c>
      <c r="KK13" s="65">
        <v>3690.11482528854</v>
      </c>
      <c r="KL13" s="102">
        <v>195.08383564222109</v>
      </c>
      <c r="KM13" s="100">
        <v>54.661767204009998</v>
      </c>
      <c r="KN13" s="101">
        <v>106.63627209140201</v>
      </c>
      <c r="KO13" s="102">
        <v>0</v>
      </c>
      <c r="KP13" s="102">
        <v>404.08708838697999</v>
      </c>
      <c r="KQ13" s="63">
        <v>38189.235272755242</v>
      </c>
      <c r="KR13" s="89">
        <v>2.5319774435500002</v>
      </c>
      <c r="KS13" s="91">
        <v>966.94282296888503</v>
      </c>
      <c r="KT13" s="63">
        <v>36294.062164626703</v>
      </c>
      <c r="KU13" s="63">
        <v>40084.4083808836</v>
      </c>
      <c r="KV13" s="65">
        <v>19391.72349275872</v>
      </c>
      <c r="KW13" s="97">
        <v>4.9326975012999998</v>
      </c>
      <c r="KX13" s="98">
        <v>956.53506018711596</v>
      </c>
      <c r="KY13" s="65">
        <v>17516.949224842101</v>
      </c>
      <c r="KZ13" s="65">
        <v>21266.4977606752</v>
      </c>
      <c r="LA13" s="65">
        <v>19350.952852870469</v>
      </c>
      <c r="LB13" s="97">
        <v>5.0543631208799997</v>
      </c>
      <c r="LC13" s="98">
        <v>978.06742453451102</v>
      </c>
      <c r="LD13" s="65">
        <v>17433.975926331001</v>
      </c>
      <c r="LE13" s="65">
        <v>21267.9297794099</v>
      </c>
      <c r="LF13" s="65">
        <v>17359.684714457049</v>
      </c>
      <c r="LG13" s="97">
        <v>5.4261658535399997</v>
      </c>
      <c r="LH13" s="98">
        <v>941.96528425792599</v>
      </c>
      <c r="LI13" s="65">
        <v>15513.466682624499</v>
      </c>
      <c r="LJ13" s="65">
        <v>19205.902746289601</v>
      </c>
      <c r="LK13" s="65">
        <v>8677.5289149927612</v>
      </c>
      <c r="LL13" s="97">
        <v>8.5869742296199991</v>
      </c>
      <c r="LM13" s="98">
        <v>745.13717169810798</v>
      </c>
      <c r="LN13" s="65">
        <v>7217.0868949224696</v>
      </c>
      <c r="LO13" s="65">
        <v>10137.970935063</v>
      </c>
      <c r="LP13" s="65">
        <v>21204.592469761341</v>
      </c>
      <c r="LQ13" s="97">
        <v>4.6544897691599996</v>
      </c>
      <c r="LR13" s="98">
        <v>986.96558709624196</v>
      </c>
      <c r="LS13" s="65">
        <v>19270.175465072301</v>
      </c>
      <c r="LT13" s="65">
        <v>23139.0094744503</v>
      </c>
      <c r="LU13" s="65">
        <v>29690.68130789341</v>
      </c>
      <c r="LV13" s="97">
        <v>3.4194312263</v>
      </c>
      <c r="LW13" s="98">
        <v>1015.25242794436</v>
      </c>
      <c r="LX13" s="65">
        <v>27700.823113905601</v>
      </c>
      <c r="LY13" s="65">
        <v>31680.5395018811</v>
      </c>
      <c r="LZ13" s="65">
        <v>34541.895381247989</v>
      </c>
      <c r="MA13" s="97">
        <v>2.9601554800900001</v>
      </c>
      <c r="MB13" s="98">
        <v>1022.49380905583</v>
      </c>
      <c r="MC13" s="65">
        <v>32537.844341083299</v>
      </c>
      <c r="MD13" s="65">
        <v>36545.946421412496</v>
      </c>
      <c r="ME13" s="65">
        <v>18608.322128241471</v>
      </c>
      <c r="MF13" s="97">
        <v>5.3857367110499998</v>
      </c>
      <c r="MG13" s="98">
        <v>1002.19523617074</v>
      </c>
      <c r="MH13" s="65">
        <v>16644.055559869201</v>
      </c>
      <c r="MI13" s="65">
        <v>20572.5886966137</v>
      </c>
      <c r="MJ13" s="65">
        <v>18947.94810071525</v>
      </c>
      <c r="MK13" s="97">
        <v>5.2523905835900004</v>
      </c>
      <c r="ML13" s="98">
        <v>995.22024182597795</v>
      </c>
      <c r="MM13" s="65">
        <v>16997.352270051098</v>
      </c>
      <c r="MN13" s="65">
        <v>20898.543931379299</v>
      </c>
      <c r="MO13" s="65">
        <v>18025.156588392951</v>
      </c>
      <c r="MP13" s="97">
        <v>5.51768675809</v>
      </c>
      <c r="MQ13" s="98">
        <v>994.57167820188704</v>
      </c>
      <c r="MR13" s="65">
        <v>16075.8319190737</v>
      </c>
      <c r="MS13" s="65">
        <v>19974.481257712101</v>
      </c>
      <c r="MT13" s="65">
        <v>0</v>
      </c>
      <c r="MU13" s="65" t="s">
        <v>678</v>
      </c>
      <c r="MV13" s="65" t="s">
        <v>678</v>
      </c>
      <c r="MW13" s="65" t="s">
        <v>678</v>
      </c>
      <c r="MX13" s="65" t="s">
        <v>678</v>
      </c>
    </row>
    <row r="14" spans="1:362" ht="11.25" customHeight="1" x14ac:dyDescent="0.2">
      <c r="A14" s="146" t="s">
        <v>504</v>
      </c>
      <c r="B14" s="146"/>
      <c r="C14" s="63">
        <v>36971.993116994308</v>
      </c>
      <c r="D14" s="89">
        <v>5.0546219797000003</v>
      </c>
      <c r="E14" s="91">
        <v>1868.79449042441</v>
      </c>
      <c r="F14" s="63">
        <v>33309.223221255597</v>
      </c>
      <c r="G14" s="63">
        <v>40634.763012732903</v>
      </c>
      <c r="H14" s="62">
        <v>10256.241701944</v>
      </c>
      <c r="I14" s="90">
        <v>11.927610973509999</v>
      </c>
      <c r="J14" s="69">
        <v>1223.32461071031</v>
      </c>
      <c r="K14" s="62">
        <v>7858.5695235503899</v>
      </c>
      <c r="L14" s="62">
        <v>12653.913880337601</v>
      </c>
      <c r="M14" s="62">
        <v>11464.07704041802</v>
      </c>
      <c r="N14" s="90">
        <v>11.114554847979999</v>
      </c>
      <c r="O14" s="69">
        <v>1274.1811304718799</v>
      </c>
      <c r="P14" s="62">
        <v>8966.7279149126807</v>
      </c>
      <c r="Q14" s="62">
        <v>13961.4261659234</v>
      </c>
      <c r="R14" s="114">
        <v>2732.710964365946</v>
      </c>
      <c r="S14" s="115">
        <v>24.794907837709999</v>
      </c>
      <c r="T14" s="116">
        <v>677.57316508551696</v>
      </c>
      <c r="U14" s="114">
        <v>1404.69196390756</v>
      </c>
      <c r="V14" s="114">
        <v>4060.7299648243402</v>
      </c>
      <c r="W14" s="62">
        <v>14261.15466246735</v>
      </c>
      <c r="X14" s="90">
        <v>9.5879237385000007</v>
      </c>
      <c r="Y14" s="69">
        <v>1367.3486332672901</v>
      </c>
      <c r="Z14" s="62">
        <v>11581.200586953501</v>
      </c>
      <c r="AA14" s="62">
        <v>16941.108737981202</v>
      </c>
      <c r="AB14" s="62">
        <v>6921.4890179769254</v>
      </c>
      <c r="AC14" s="90">
        <v>14.23700668935</v>
      </c>
      <c r="AD14" s="69">
        <v>985.41285449211603</v>
      </c>
      <c r="AE14" s="62">
        <v>4990.1153132696199</v>
      </c>
      <c r="AF14" s="62">
        <v>8852.8627226842309</v>
      </c>
      <c r="AG14" s="114">
        <v>2026.908136403853</v>
      </c>
      <c r="AH14" s="115">
        <v>28.888968771249999</v>
      </c>
      <c r="AI14" s="116">
        <v>585.55285854759597</v>
      </c>
      <c r="AJ14" s="114">
        <v>879.24562260612004</v>
      </c>
      <c r="AK14" s="114">
        <v>3174.5706502015901</v>
      </c>
      <c r="AL14" s="103">
        <v>1093.9561904689499</v>
      </c>
      <c r="AM14" s="104">
        <v>39.810835789270001</v>
      </c>
      <c r="AN14" s="105">
        <v>435.51310259416499</v>
      </c>
      <c r="AO14" s="103">
        <v>240.36619458910999</v>
      </c>
      <c r="AP14" s="103">
        <v>1947.5461863487899</v>
      </c>
      <c r="AQ14" s="62">
        <v>14673.170969849331</v>
      </c>
      <c r="AR14" s="90">
        <v>9.8964891220899993</v>
      </c>
      <c r="AS14" s="69">
        <v>1452.1287688970201</v>
      </c>
      <c r="AT14" s="62">
        <v>11827.050881896799</v>
      </c>
      <c r="AU14" s="62">
        <v>17519.2910578019</v>
      </c>
      <c r="AV14" s="62">
        <v>10178.82326805061</v>
      </c>
      <c r="AW14" s="90">
        <v>11.932898627489999</v>
      </c>
      <c r="AX14" s="69">
        <v>1214.62866204792</v>
      </c>
      <c r="AY14" s="62">
        <v>7798.1948358466798</v>
      </c>
      <c r="AZ14" s="62">
        <v>12559.4517002546</v>
      </c>
      <c r="BA14" s="62">
        <v>10351.56444963037</v>
      </c>
      <c r="BB14" s="90">
        <v>11.72594684361</v>
      </c>
      <c r="BC14" s="69">
        <v>1213.8189448461601</v>
      </c>
      <c r="BD14" s="62">
        <v>7972.5230339795498</v>
      </c>
      <c r="BE14" s="62">
        <v>12730.605865281201</v>
      </c>
      <c r="BF14" s="103">
        <v>948.89122113716701</v>
      </c>
      <c r="BG14" s="104">
        <v>41.711418985110001</v>
      </c>
      <c r="BH14" s="105">
        <v>395.79599296148399</v>
      </c>
      <c r="BI14" s="103">
        <v>173.14532970741001</v>
      </c>
      <c r="BJ14" s="103">
        <v>1724.63711256692</v>
      </c>
      <c r="BK14" s="63">
        <v>26541.16183942146</v>
      </c>
      <c r="BL14" s="89">
        <v>6.4524718570299999</v>
      </c>
      <c r="BM14" s="91">
        <v>1712.56099821623</v>
      </c>
      <c r="BN14" s="63">
        <v>23184.603961589699</v>
      </c>
      <c r="BO14" s="63">
        <v>29897.719717253101</v>
      </c>
      <c r="BP14" s="114">
        <v>3401.2793846969789</v>
      </c>
      <c r="BQ14" s="115">
        <v>20.776417106290001</v>
      </c>
      <c r="BR14" s="116">
        <v>706.66399191476501</v>
      </c>
      <c r="BS14" s="114">
        <v>2016.24341137277</v>
      </c>
      <c r="BT14" s="114">
        <v>4786.3153580211801</v>
      </c>
      <c r="BU14" s="62">
        <v>4631.3150271112263</v>
      </c>
      <c r="BV14" s="90">
        <v>17.9087648151</v>
      </c>
      <c r="BW14" s="69">
        <v>829.41131605184603</v>
      </c>
      <c r="BX14" s="62">
        <v>3005.6987192796901</v>
      </c>
      <c r="BY14" s="62">
        <v>6256.9313349427703</v>
      </c>
      <c r="BZ14" s="114">
        <v>2874.0373240559561</v>
      </c>
      <c r="CA14" s="115">
        <v>22.739294230870001</v>
      </c>
      <c r="CB14" s="116">
        <v>653.53580342201496</v>
      </c>
      <c r="CC14" s="114">
        <v>1593.1306867414</v>
      </c>
      <c r="CD14" s="114">
        <v>4154.9439613705199</v>
      </c>
      <c r="CE14" s="62">
        <v>10880.95376188551</v>
      </c>
      <c r="CF14" s="90">
        <v>10.856194886540001</v>
      </c>
      <c r="CG14" s="69">
        <v>1181.2575459043401</v>
      </c>
      <c r="CH14" s="62">
        <v>8565.7315154468906</v>
      </c>
      <c r="CI14" s="62">
        <v>13196.176008324101</v>
      </c>
      <c r="CJ14" s="114">
        <v>3177.0761165367098</v>
      </c>
      <c r="CK14" s="115">
        <v>20.501012595599999</v>
      </c>
      <c r="CL14" s="116">
        <v>651.33277482302799</v>
      </c>
      <c r="CM14" s="114">
        <v>1900.48733593307</v>
      </c>
      <c r="CN14" s="114">
        <v>4453.6648971403501</v>
      </c>
      <c r="CO14" s="114">
        <v>2383.3059274575221</v>
      </c>
      <c r="CP14" s="115">
        <v>25.289995532350002</v>
      </c>
      <c r="CQ14" s="116">
        <v>602.73796257617403</v>
      </c>
      <c r="CR14" s="114">
        <v>1201.9612286931999</v>
      </c>
      <c r="CS14" s="114">
        <v>3564.65062622184</v>
      </c>
      <c r="CT14" s="103">
        <v>111.68064418604649</v>
      </c>
      <c r="CU14" s="104">
        <v>84.407696409120007</v>
      </c>
      <c r="CV14" s="105">
        <v>94.267059092312707</v>
      </c>
      <c r="CW14" s="103">
        <v>0</v>
      </c>
      <c r="CX14" s="103">
        <v>296.44068493548002</v>
      </c>
      <c r="CY14" s="62">
        <v>6304.3843675599746</v>
      </c>
      <c r="CZ14" s="90">
        <v>15.83273329823</v>
      </c>
      <c r="DA14" s="69">
        <v>998.15636301093298</v>
      </c>
      <c r="DB14" s="62">
        <v>4348.0338451191101</v>
      </c>
      <c r="DC14" s="62">
        <v>8260.7348900008401</v>
      </c>
      <c r="DD14" s="62">
        <v>5797.9892102305976</v>
      </c>
      <c r="DE14" s="90">
        <v>15.82269551239</v>
      </c>
      <c r="DF14" s="69">
        <v>917.39817857577998</v>
      </c>
      <c r="DG14" s="62">
        <v>3999.9218207394701</v>
      </c>
      <c r="DH14" s="62">
        <v>7596.05659972172</v>
      </c>
      <c r="DI14" s="62">
        <v>6665.1685363340021</v>
      </c>
      <c r="DJ14" s="90">
        <v>14.32818444814</v>
      </c>
      <c r="DK14" s="69">
        <v>954.99764166536204</v>
      </c>
      <c r="DL14" s="62">
        <v>4793.4075533492496</v>
      </c>
      <c r="DM14" s="62">
        <v>8536.92951931875</v>
      </c>
      <c r="DN14" s="103">
        <v>784.95151875164515</v>
      </c>
      <c r="DO14" s="104">
        <v>43.358258377410003</v>
      </c>
      <c r="DP14" s="105">
        <v>340.341307637743</v>
      </c>
      <c r="DQ14" s="103">
        <v>117.89481333042001</v>
      </c>
      <c r="DR14" s="103">
        <v>1452.0082241728701</v>
      </c>
      <c r="DS14" s="63">
        <v>39604.038437195661</v>
      </c>
      <c r="DT14" s="89">
        <v>4.71413927498</v>
      </c>
      <c r="DU14" s="91">
        <v>1866.98953044527</v>
      </c>
      <c r="DV14" s="63">
        <v>35944.806198009697</v>
      </c>
      <c r="DW14" s="63">
        <v>43263.270676381697</v>
      </c>
      <c r="DX14" s="62">
        <v>8682.1738531495212</v>
      </c>
      <c r="DY14" s="90">
        <v>12.76513830569</v>
      </c>
      <c r="DZ14" s="69">
        <v>1108.29150029522</v>
      </c>
      <c r="EA14" s="62">
        <v>6509.96242819908</v>
      </c>
      <c r="EB14" s="62">
        <v>10854.385278100001</v>
      </c>
      <c r="EC14" s="62">
        <v>10092.575070671441</v>
      </c>
      <c r="ED14" s="90">
        <v>11.463321700730001</v>
      </c>
      <c r="EE14" s="69">
        <v>1156.9443482384499</v>
      </c>
      <c r="EF14" s="62">
        <v>7825.0058160069702</v>
      </c>
      <c r="EG14" s="62">
        <v>12360.144325335899</v>
      </c>
      <c r="EH14" s="62">
        <v>7526.3501147008101</v>
      </c>
      <c r="EI14" s="90">
        <v>14.19884947667</v>
      </c>
      <c r="EJ14" s="69">
        <v>1068.6551238735301</v>
      </c>
      <c r="EK14" s="62">
        <v>5431.8245600145601</v>
      </c>
      <c r="EL14" s="62">
        <v>9620.87566938706</v>
      </c>
      <c r="EM14" s="62">
        <v>16170.828153173259</v>
      </c>
      <c r="EN14" s="90">
        <v>9.0607366464899997</v>
      </c>
      <c r="EO14" s="69">
        <v>1465.1961525159099</v>
      </c>
      <c r="EP14" s="62">
        <v>13299.0964639555</v>
      </c>
      <c r="EQ14" s="62">
        <v>19042.559842391001</v>
      </c>
      <c r="ER14" s="62">
        <v>6628.7420534651828</v>
      </c>
      <c r="ES14" s="90">
        <v>14.424109243269999</v>
      </c>
      <c r="ET14" s="69">
        <v>956.13699524611798</v>
      </c>
      <c r="EU14" s="62">
        <v>4754.7479784964999</v>
      </c>
      <c r="EV14" s="62">
        <v>8502.7361284338695</v>
      </c>
      <c r="EW14" s="114">
        <v>2134.641678440657</v>
      </c>
      <c r="EX14" s="115">
        <v>23.480296776639999</v>
      </c>
      <c r="EY14" s="116">
        <v>501.22020121578601</v>
      </c>
      <c r="EZ14" s="114">
        <v>1152.2681357338199</v>
      </c>
      <c r="FA14" s="114">
        <v>3117.0152211474901</v>
      </c>
      <c r="FB14" s="103">
        <v>774.93686218613436</v>
      </c>
      <c r="FC14" s="104">
        <v>35.280417639509999</v>
      </c>
      <c r="FD14" s="105">
        <v>273.400961421749</v>
      </c>
      <c r="FE14" s="103">
        <v>239.0808244609</v>
      </c>
      <c r="FF14" s="103">
        <v>1310.7928999113699</v>
      </c>
      <c r="FG14" s="62">
        <v>8358.6185610508601</v>
      </c>
      <c r="FH14" s="90">
        <v>12.85757819941</v>
      </c>
      <c r="FI14" s="69">
        <v>1074.71591787744</v>
      </c>
      <c r="FJ14" s="62">
        <v>6252.2140683992202</v>
      </c>
      <c r="FK14" s="62">
        <v>10465.0230537025</v>
      </c>
      <c r="FL14" s="62">
        <v>7438.0095879841138</v>
      </c>
      <c r="FM14" s="90">
        <v>13.889552657739999</v>
      </c>
      <c r="FN14" s="69">
        <v>1033.1062584106801</v>
      </c>
      <c r="FO14" s="62">
        <v>5413.1585292963</v>
      </c>
      <c r="FP14" s="62">
        <v>9462.8606466719193</v>
      </c>
      <c r="FQ14" s="62">
        <v>10074.669178837679</v>
      </c>
      <c r="FR14" s="90">
        <v>11.659015387469999</v>
      </c>
      <c r="FS14" s="69">
        <v>1174.6072297973501</v>
      </c>
      <c r="FT14" s="62">
        <v>7772.4813124545799</v>
      </c>
      <c r="FU14" s="62">
        <v>12376.857045220801</v>
      </c>
      <c r="FV14" s="103">
        <v>12.0066854183122</v>
      </c>
      <c r="FW14" s="104">
        <v>96.704025204429996</v>
      </c>
      <c r="FX14" s="105">
        <v>11.6109480931409</v>
      </c>
      <c r="FY14" s="103">
        <v>0</v>
      </c>
      <c r="FZ14" s="103">
        <v>34.763725507229999</v>
      </c>
      <c r="GA14" s="63">
        <v>36532.672802696623</v>
      </c>
      <c r="GB14" s="89">
        <v>5.0161682089699999</v>
      </c>
      <c r="GC14" s="91">
        <v>1832.5403190157399</v>
      </c>
      <c r="GD14" s="63">
        <v>32940.9597772083</v>
      </c>
      <c r="GE14" s="63">
        <v>40124.385828184902</v>
      </c>
      <c r="GF14" s="62">
        <v>5393.7051762311266</v>
      </c>
      <c r="GG14" s="90">
        <v>16.771202127439999</v>
      </c>
      <c r="GH14" s="69">
        <v>904.58919726399097</v>
      </c>
      <c r="GI14" s="62">
        <v>3620.7429287897498</v>
      </c>
      <c r="GJ14" s="62">
        <v>7166.6674236725003</v>
      </c>
      <c r="GK14" s="62">
        <v>6064.6591648251806</v>
      </c>
      <c r="GL14" s="90">
        <v>15.77928103883</v>
      </c>
      <c r="GM14" s="69">
        <v>956.95961366486699</v>
      </c>
      <c r="GN14" s="62">
        <v>4189.0527873827295</v>
      </c>
      <c r="GO14" s="62">
        <v>7940.2655422676298</v>
      </c>
      <c r="GP14" s="62">
        <v>9985.2113460952569</v>
      </c>
      <c r="GQ14" s="90">
        <v>11.828381008359999</v>
      </c>
      <c r="GR14" s="69">
        <v>1181.08884250599</v>
      </c>
      <c r="GS14" s="62">
        <v>7670.3197522414903</v>
      </c>
      <c r="GT14" s="62">
        <v>12300.102939949</v>
      </c>
      <c r="GU14" s="62">
        <v>10457.748917039889</v>
      </c>
      <c r="GV14" s="90">
        <v>11.67407333509</v>
      </c>
      <c r="GW14" s="69">
        <v>1220.84527777528</v>
      </c>
      <c r="GX14" s="62">
        <v>8064.9361419046099</v>
      </c>
      <c r="GY14" s="62">
        <v>12850.561692175201</v>
      </c>
      <c r="GZ14" s="62">
        <v>8500.2161497123052</v>
      </c>
      <c r="HA14" s="90">
        <v>13.39452365557</v>
      </c>
      <c r="HB14" s="69">
        <v>1138.5634629475701</v>
      </c>
      <c r="HC14" s="62">
        <v>6268.6727682219198</v>
      </c>
      <c r="HD14" s="62">
        <v>10731.759531202701</v>
      </c>
      <c r="HE14" s="62">
        <v>4596.844806745492</v>
      </c>
      <c r="HF14" s="90">
        <v>18.04244982458</v>
      </c>
      <c r="HG14" s="69">
        <v>829.38341777096696</v>
      </c>
      <c r="HH14" s="62">
        <v>2971.2831785397002</v>
      </c>
      <c r="HI14" s="62">
        <v>6222.4064349512801</v>
      </c>
      <c r="HJ14" s="114">
        <v>3327.8329203715211</v>
      </c>
      <c r="HK14" s="115">
        <v>22.59913456444</v>
      </c>
      <c r="HL14" s="116">
        <v>752.061439754557</v>
      </c>
      <c r="HM14" s="114">
        <v>1853.8195842912901</v>
      </c>
      <c r="HN14" s="114">
        <v>4801.8462564517504</v>
      </c>
      <c r="HO14" s="62">
        <v>9276.5025494493002</v>
      </c>
      <c r="HP14" s="90">
        <v>11.671909676829999</v>
      </c>
      <c r="HQ14" s="69">
        <v>1082.7449987407001</v>
      </c>
      <c r="HR14" s="62">
        <v>7154.3613474767299</v>
      </c>
      <c r="HS14" s="62">
        <v>11398.6437514219</v>
      </c>
      <c r="HT14" s="65">
        <v>10296.151793010729</v>
      </c>
      <c r="HU14" s="97">
        <v>11.571214152810001</v>
      </c>
      <c r="HV14" s="98">
        <v>1191.3897734677701</v>
      </c>
      <c r="HW14" s="65">
        <v>7961.0707454646299</v>
      </c>
      <c r="HX14" s="65">
        <v>12631.232840556801</v>
      </c>
      <c r="HY14" s="65">
        <v>10217.735217254471</v>
      </c>
      <c r="HZ14" s="97">
        <v>11.69624106751</v>
      </c>
      <c r="IA14" s="98">
        <v>1195.0909426503699</v>
      </c>
      <c r="IB14" s="65">
        <v>7875.4000114097898</v>
      </c>
      <c r="IC14" s="65">
        <v>12560.0704230992</v>
      </c>
      <c r="ID14" s="102">
        <v>331.92844418604648</v>
      </c>
      <c r="IE14" s="100">
        <v>57.554853408509999</v>
      </c>
      <c r="IF14" s="101">
        <v>191.040929472437</v>
      </c>
      <c r="IG14" s="102">
        <v>0</v>
      </c>
      <c r="IH14" s="102">
        <v>706.36178552506999</v>
      </c>
      <c r="II14" s="63">
        <v>25482.61002050999</v>
      </c>
      <c r="IJ14" s="89">
        <v>6.5734922632000004</v>
      </c>
      <c r="IK14" s="91">
        <v>1675.0973981586101</v>
      </c>
      <c r="IL14" s="63">
        <v>22199.479449522401</v>
      </c>
      <c r="IM14" s="63">
        <v>28765.740591497499</v>
      </c>
      <c r="IN14" s="62">
        <v>4653.3962162681146</v>
      </c>
      <c r="IO14" s="90">
        <v>18.499585574779999</v>
      </c>
      <c r="IP14" s="69">
        <v>860.85901516189597</v>
      </c>
      <c r="IQ14" s="62">
        <v>2966.1435507842298</v>
      </c>
      <c r="IR14" s="62">
        <v>6340.6488817520103</v>
      </c>
      <c r="IS14" s="62">
        <v>3684.1088612803228</v>
      </c>
      <c r="IT14" s="90">
        <v>19.265673017329998</v>
      </c>
      <c r="IU14" s="69">
        <v>709.76836681681095</v>
      </c>
      <c r="IV14" s="62">
        <v>2292.9884249535999</v>
      </c>
      <c r="IW14" s="62">
        <v>5075.2292976070503</v>
      </c>
      <c r="IX14" s="62">
        <v>7440.2503646146397</v>
      </c>
      <c r="IY14" s="90">
        <v>13.58220884162</v>
      </c>
      <c r="IZ14" s="69">
        <v>1010.55034286137</v>
      </c>
      <c r="JA14" s="62">
        <v>5459.6080880418003</v>
      </c>
      <c r="JB14" s="62">
        <v>9420.8926411874709</v>
      </c>
      <c r="JC14" s="62">
        <v>4119.5498310272096</v>
      </c>
      <c r="JD14" s="90">
        <v>19.53236784129</v>
      </c>
      <c r="JE14" s="69">
        <v>804.64562640161603</v>
      </c>
      <c r="JF14" s="62">
        <v>2542.4733829624101</v>
      </c>
      <c r="JG14" s="62">
        <v>5696.62627909201</v>
      </c>
      <c r="JH14" s="65">
        <v>5912.2704879385756</v>
      </c>
      <c r="JI14" s="97">
        <v>14.995535567479999</v>
      </c>
      <c r="JJ14" s="98">
        <v>886.57662386445497</v>
      </c>
      <c r="JK14" s="65">
        <v>4174.6122356291798</v>
      </c>
      <c r="JL14" s="65">
        <v>7649.9287402479704</v>
      </c>
      <c r="JM14" s="65">
        <v>4812.12532052398</v>
      </c>
      <c r="JN14" s="97">
        <v>17.11026949016</v>
      </c>
      <c r="JO14" s="98">
        <v>823.367610545719</v>
      </c>
      <c r="JP14" s="65">
        <v>3198.3544578176102</v>
      </c>
      <c r="JQ14" s="65">
        <v>6425.8961832303503</v>
      </c>
      <c r="JR14" s="111">
        <v>2567.9144592785069</v>
      </c>
      <c r="JS14" s="112">
        <v>23.724980818750002</v>
      </c>
      <c r="JT14" s="113">
        <v>609.23721290565095</v>
      </c>
      <c r="JU14" s="111">
        <v>1373.8314639419</v>
      </c>
      <c r="JV14" s="111">
        <v>3761.9974546151102</v>
      </c>
      <c r="JW14" s="65">
        <v>4829.7630414784098</v>
      </c>
      <c r="JX14" s="97">
        <v>16.34551809737</v>
      </c>
      <c r="JY14" s="98">
        <v>789.44979200514194</v>
      </c>
      <c r="JZ14" s="65">
        <v>3282.46988154574</v>
      </c>
      <c r="KA14" s="65">
        <v>6377.0562014110801</v>
      </c>
      <c r="KB14" s="62">
        <v>6464.9321331856636</v>
      </c>
      <c r="KC14" s="90">
        <v>14.82475486241</v>
      </c>
      <c r="KD14" s="69">
        <v>958.41034076591302</v>
      </c>
      <c r="KE14" s="62">
        <v>4586.4823828737699</v>
      </c>
      <c r="KF14" s="62">
        <v>8343.3818834975591</v>
      </c>
      <c r="KG14" s="62">
        <v>4663.705442177029</v>
      </c>
      <c r="KH14" s="90">
        <v>18.035443886039999</v>
      </c>
      <c r="KI14" s="69">
        <v>841.119978034116</v>
      </c>
      <c r="KJ14" s="62">
        <v>3015.1405785530801</v>
      </c>
      <c r="KK14" s="62">
        <v>6312.2703058009702</v>
      </c>
      <c r="KL14" s="103">
        <v>285.41208285714288</v>
      </c>
      <c r="KM14" s="104">
        <v>83.441274759820004</v>
      </c>
      <c r="KN14" s="105">
        <v>238.151480254544</v>
      </c>
      <c r="KO14" s="103">
        <v>0</v>
      </c>
      <c r="KP14" s="103">
        <v>752.18040702094004</v>
      </c>
      <c r="KQ14" s="63">
        <v>68870.636044118146</v>
      </c>
      <c r="KR14" s="89">
        <v>2.2976749977800002</v>
      </c>
      <c r="KS14" s="91">
        <v>1582.4233851971601</v>
      </c>
      <c r="KT14" s="63">
        <v>65769.143200837905</v>
      </c>
      <c r="KU14" s="63">
        <v>71972.128887398503</v>
      </c>
      <c r="KV14" s="65">
        <v>40304.268413629667</v>
      </c>
      <c r="KW14" s="97">
        <v>4.6256951261600001</v>
      </c>
      <c r="KX14" s="98">
        <v>1864.3525796430499</v>
      </c>
      <c r="KY14" s="65">
        <v>36650.204503045097</v>
      </c>
      <c r="KZ14" s="65">
        <v>43958.332324214301</v>
      </c>
      <c r="LA14" s="65">
        <v>36754.329581613252</v>
      </c>
      <c r="LB14" s="97">
        <v>5.0298502006800003</v>
      </c>
      <c r="LC14" s="98">
        <v>1848.68772021921</v>
      </c>
      <c r="LD14" s="65">
        <v>33130.9682313222</v>
      </c>
      <c r="LE14" s="65">
        <v>40377.690931904202</v>
      </c>
      <c r="LF14" s="65">
        <v>42132.504632086842</v>
      </c>
      <c r="LG14" s="97">
        <v>4.4367859886899996</v>
      </c>
      <c r="LH14" s="98">
        <v>1869.32906220217</v>
      </c>
      <c r="LI14" s="65">
        <v>38468.686994916599</v>
      </c>
      <c r="LJ14" s="65">
        <v>45796.322269256998</v>
      </c>
      <c r="LK14" s="65">
        <v>16800.829420326161</v>
      </c>
      <c r="LL14" s="97">
        <v>8.8519140050500003</v>
      </c>
      <c r="LM14" s="98">
        <v>1487.1949724230301</v>
      </c>
      <c r="LN14" s="65">
        <v>13885.9808363881</v>
      </c>
      <c r="LO14" s="65">
        <v>19715.6780042643</v>
      </c>
      <c r="LP14" s="62">
        <v>41551.270920289739</v>
      </c>
      <c r="LQ14" s="90">
        <v>4.4937100865500001</v>
      </c>
      <c r="LR14" s="69">
        <v>1867.1936524366599</v>
      </c>
      <c r="LS14" s="62">
        <v>37891.638609352201</v>
      </c>
      <c r="LT14" s="62">
        <v>45210.903231227298</v>
      </c>
      <c r="LU14" s="62">
        <v>56737.238876347983</v>
      </c>
      <c r="LV14" s="90">
        <v>3.1860051759900001</v>
      </c>
      <c r="LW14" s="69">
        <v>1807.65136731456</v>
      </c>
      <c r="LX14" s="62">
        <v>53194.307299806896</v>
      </c>
      <c r="LY14" s="62">
        <v>60280.170452888997</v>
      </c>
      <c r="LZ14" s="62">
        <v>64814.743669428259</v>
      </c>
      <c r="MA14" s="90">
        <v>2.5996627277400002</v>
      </c>
      <c r="MB14" s="69">
        <v>1684.9647332531199</v>
      </c>
      <c r="MC14" s="62">
        <v>61512.273477032097</v>
      </c>
      <c r="MD14" s="62">
        <v>68117.213861824494</v>
      </c>
      <c r="ME14" s="62">
        <v>29248.62525653157</v>
      </c>
      <c r="MF14" s="90">
        <v>6.0547597359700003</v>
      </c>
      <c r="MG14" s="69">
        <v>1770.9339853566</v>
      </c>
      <c r="MH14" s="62">
        <v>25777.658426234699</v>
      </c>
      <c r="MI14" s="62">
        <v>32719.592086828401</v>
      </c>
      <c r="MJ14" s="65">
        <v>32515.15875345773</v>
      </c>
      <c r="MK14" s="97">
        <v>5.5778284346299998</v>
      </c>
      <c r="ML14" s="98">
        <v>1813.6397705152301</v>
      </c>
      <c r="MM14" s="65">
        <v>28960.490122318501</v>
      </c>
      <c r="MN14" s="65">
        <v>36069.827384596902</v>
      </c>
      <c r="MO14" s="65">
        <v>30718.221921685908</v>
      </c>
      <c r="MP14" s="97">
        <v>5.8320329339099999</v>
      </c>
      <c r="MQ14" s="98">
        <v>1791.4968191846499</v>
      </c>
      <c r="MR14" s="65">
        <v>27206.952677665999</v>
      </c>
      <c r="MS14" s="65">
        <v>34229.491165705796</v>
      </c>
      <c r="MT14" s="65">
        <v>0</v>
      </c>
      <c r="MU14" s="65" t="s">
        <v>678</v>
      </c>
      <c r="MV14" s="65" t="s">
        <v>678</v>
      </c>
      <c r="MW14" s="65" t="s">
        <v>678</v>
      </c>
      <c r="MX14" s="65" t="s">
        <v>678</v>
      </c>
    </row>
    <row r="15" spans="1:362" ht="11.25" customHeight="1" x14ac:dyDescent="0.2">
      <c r="A15" s="144" t="s">
        <v>505</v>
      </c>
      <c r="B15" s="144"/>
      <c r="C15" s="84">
        <v>71108.101261107513</v>
      </c>
      <c r="D15" s="95">
        <v>4.2132406800800002</v>
      </c>
      <c r="E15" s="96">
        <v>2995.9554491653298</v>
      </c>
      <c r="F15" s="84">
        <v>65236.136481456997</v>
      </c>
      <c r="G15" s="84">
        <v>76980.066040757796</v>
      </c>
      <c r="H15" s="83">
        <v>22919.66593080484</v>
      </c>
      <c r="I15" s="92">
        <v>9.0231899805399998</v>
      </c>
      <c r="J15" s="88">
        <v>2068.0849998414501</v>
      </c>
      <c r="K15" s="83">
        <v>18866.293814148201</v>
      </c>
      <c r="L15" s="83">
        <v>26973.038047461501</v>
      </c>
      <c r="M15" s="83">
        <v>22540.000091231112</v>
      </c>
      <c r="N15" s="92">
        <v>9.2176347226399997</v>
      </c>
      <c r="O15" s="88">
        <v>2077.65487489203</v>
      </c>
      <c r="P15" s="83">
        <v>18467.871364138799</v>
      </c>
      <c r="Q15" s="83">
        <v>26612.128818323399</v>
      </c>
      <c r="R15" s="83">
        <v>9126.9418028008768</v>
      </c>
      <c r="S15" s="92">
        <v>15.12336498616</v>
      </c>
      <c r="T15" s="88">
        <v>1380.3007209120999</v>
      </c>
      <c r="U15" s="83">
        <v>6421.6021019785703</v>
      </c>
      <c r="V15" s="83">
        <v>11832.2815036232</v>
      </c>
      <c r="W15" s="83">
        <v>34829.506832164931</v>
      </c>
      <c r="X15" s="92">
        <v>7.0520627156</v>
      </c>
      <c r="Y15" s="88">
        <v>2456.1986653394501</v>
      </c>
      <c r="Z15" s="83">
        <v>30015.4459092244</v>
      </c>
      <c r="AA15" s="83">
        <v>39643.567755105498</v>
      </c>
      <c r="AB15" s="83">
        <v>11264.40225603703</v>
      </c>
      <c r="AC15" s="92">
        <v>12.922783245270001</v>
      </c>
      <c r="AD15" s="88">
        <v>1455.6742874224699</v>
      </c>
      <c r="AE15" s="83">
        <v>8411.3330794680696</v>
      </c>
      <c r="AF15" s="83">
        <v>14117.471432606</v>
      </c>
      <c r="AG15" s="83">
        <v>5745.8375042735697</v>
      </c>
      <c r="AH15" s="92">
        <v>18.439347551169998</v>
      </c>
      <c r="AI15" s="88">
        <v>1059.49494713839</v>
      </c>
      <c r="AJ15" s="83">
        <v>3669.2655660802202</v>
      </c>
      <c r="AK15" s="83">
        <v>7822.4094424669202</v>
      </c>
      <c r="AL15" s="117">
        <v>2692.367003010299</v>
      </c>
      <c r="AM15" s="118">
        <v>27.27041954936</v>
      </c>
      <c r="AN15" s="119">
        <v>734.21977752938096</v>
      </c>
      <c r="AO15" s="117">
        <v>1253.3226823157399</v>
      </c>
      <c r="AP15" s="117">
        <v>4131.4113237048596</v>
      </c>
      <c r="AQ15" s="83">
        <v>29929.3886532016</v>
      </c>
      <c r="AR15" s="92">
        <v>7.5862415048600003</v>
      </c>
      <c r="AS15" s="88">
        <v>2270.5157041602902</v>
      </c>
      <c r="AT15" s="83">
        <v>25479.259646714901</v>
      </c>
      <c r="AU15" s="83">
        <v>34379.517659688201</v>
      </c>
      <c r="AV15" s="83">
        <v>22144.603326116649</v>
      </c>
      <c r="AW15" s="92">
        <v>8.8250885731499995</v>
      </c>
      <c r="AX15" s="88">
        <v>1954.2808577027599</v>
      </c>
      <c r="AY15" s="83">
        <v>18314.283229343298</v>
      </c>
      <c r="AZ15" s="83">
        <v>25974.923422889999</v>
      </c>
      <c r="BA15" s="83">
        <v>18120.041055405589</v>
      </c>
      <c r="BB15" s="92">
        <v>10.03501421292</v>
      </c>
      <c r="BC15" s="88">
        <v>1818.3486952967501</v>
      </c>
      <c r="BD15" s="83">
        <v>14556.143101288701</v>
      </c>
      <c r="BE15" s="83">
        <v>21683.939009522499</v>
      </c>
      <c r="BF15" s="106">
        <v>2000.518164672995</v>
      </c>
      <c r="BG15" s="107">
        <v>31.671510607879998</v>
      </c>
      <c r="BH15" s="108">
        <v>633.59432273687696</v>
      </c>
      <c r="BI15" s="106">
        <v>758.69611129969996</v>
      </c>
      <c r="BJ15" s="106">
        <v>3242.3402180462899</v>
      </c>
      <c r="BK15" s="84">
        <v>48044.931735773032</v>
      </c>
      <c r="BL15" s="95">
        <v>5.4107303670700002</v>
      </c>
      <c r="BM15" s="96">
        <v>2599.5817112636601</v>
      </c>
      <c r="BN15" s="84">
        <v>42949.845206827304</v>
      </c>
      <c r="BO15" s="84">
        <v>53140.018264718601</v>
      </c>
      <c r="BP15" s="83">
        <v>8222.2565331655132</v>
      </c>
      <c r="BQ15" s="92">
        <v>14.99201657983</v>
      </c>
      <c r="BR15" s="88">
        <v>1232.6820626886999</v>
      </c>
      <c r="BS15" s="83">
        <v>5806.2440859071803</v>
      </c>
      <c r="BT15" s="83">
        <v>10638.2689804239</v>
      </c>
      <c r="BU15" s="83">
        <v>7202.1128870658367</v>
      </c>
      <c r="BV15" s="92">
        <v>16.09577567038</v>
      </c>
      <c r="BW15" s="88">
        <v>1159.2359338292899</v>
      </c>
      <c r="BX15" s="83">
        <v>4930.0522071758196</v>
      </c>
      <c r="BY15" s="83">
        <v>9474.1735669558493</v>
      </c>
      <c r="BZ15" s="117">
        <v>4607.8733996800847</v>
      </c>
      <c r="CA15" s="118">
        <v>21.28303405842</v>
      </c>
      <c r="CB15" s="119">
        <v>980.69526502256497</v>
      </c>
      <c r="CC15" s="117">
        <v>2685.7460004269501</v>
      </c>
      <c r="CD15" s="117">
        <v>6530.0007989332198</v>
      </c>
      <c r="CE15" s="83">
        <v>18344.791396817662</v>
      </c>
      <c r="CF15" s="92">
        <v>9.7737149101099998</v>
      </c>
      <c r="CG15" s="88">
        <v>1792.9676119798901</v>
      </c>
      <c r="CH15" s="83">
        <v>14830.6394518904</v>
      </c>
      <c r="CI15" s="83">
        <v>21858.9433417449</v>
      </c>
      <c r="CJ15" s="83">
        <v>6936.5846322609677</v>
      </c>
      <c r="CK15" s="92">
        <v>16.561850595620001</v>
      </c>
      <c r="CL15" s="88">
        <v>1148.82678323398</v>
      </c>
      <c r="CM15" s="83">
        <v>4684.92551264743</v>
      </c>
      <c r="CN15" s="83">
        <v>9188.2437518745101</v>
      </c>
      <c r="CO15" s="117">
        <v>3740.563445433253</v>
      </c>
      <c r="CP15" s="118">
        <v>23.154377669620001</v>
      </c>
      <c r="CQ15" s="119">
        <v>866.10418712726403</v>
      </c>
      <c r="CR15" s="117">
        <v>2043.03043180452</v>
      </c>
      <c r="CS15" s="117">
        <v>5438.0964590619797</v>
      </c>
      <c r="CT15" s="106">
        <v>982.73729991558298</v>
      </c>
      <c r="CU15" s="107">
        <v>39.17568123985</v>
      </c>
      <c r="CV15" s="108">
        <v>384.994032039991</v>
      </c>
      <c r="CW15" s="106">
        <v>228.16286285435999</v>
      </c>
      <c r="CX15" s="106">
        <v>1737.3117369767999</v>
      </c>
      <c r="CY15" s="83">
        <v>8710.7098459430526</v>
      </c>
      <c r="CZ15" s="92">
        <v>14.34415347146</v>
      </c>
      <c r="DA15" s="88">
        <v>1249.4775887560099</v>
      </c>
      <c r="DB15" s="83">
        <v>6261.7787724913896</v>
      </c>
      <c r="DC15" s="83">
        <v>11159.6409193947</v>
      </c>
      <c r="DD15" s="83">
        <v>10282.85703889202</v>
      </c>
      <c r="DE15" s="92">
        <v>12.64325888067</v>
      </c>
      <c r="DF15" s="88">
        <v>1300.0882357559401</v>
      </c>
      <c r="DG15" s="83">
        <v>7734.7309200862201</v>
      </c>
      <c r="DH15" s="83">
        <v>12830.983157697799</v>
      </c>
      <c r="DI15" s="83">
        <v>11345.886572985441</v>
      </c>
      <c r="DJ15" s="92">
        <v>12.488104891920001</v>
      </c>
      <c r="DK15" s="88">
        <v>1416.8862161526899</v>
      </c>
      <c r="DL15" s="83">
        <v>8568.8406191350005</v>
      </c>
      <c r="DM15" s="83">
        <v>14122.932526835901</v>
      </c>
      <c r="DN15" s="106">
        <v>95.247985714285704</v>
      </c>
      <c r="DO15" s="107">
        <v>69.454140390069995</v>
      </c>
      <c r="DP15" s="108">
        <v>66.153669716712301</v>
      </c>
      <c r="DQ15" s="106">
        <v>0</v>
      </c>
      <c r="DR15" s="106">
        <v>224.90679580419999</v>
      </c>
      <c r="DS15" s="84">
        <v>78838.615464658767</v>
      </c>
      <c r="DT15" s="95">
        <v>3.77444941071</v>
      </c>
      <c r="DU15" s="96">
        <v>2975.7236568172798</v>
      </c>
      <c r="DV15" s="84">
        <v>73006.304269353102</v>
      </c>
      <c r="DW15" s="84">
        <v>84670.9266599642</v>
      </c>
      <c r="DX15" s="83">
        <v>19857.83933001976</v>
      </c>
      <c r="DY15" s="92">
        <v>9.3086641916499993</v>
      </c>
      <c r="DZ15" s="88">
        <v>1848.4995789480199</v>
      </c>
      <c r="EA15" s="83">
        <v>16234.846729844299</v>
      </c>
      <c r="EB15" s="83">
        <v>23480.8319301952</v>
      </c>
      <c r="EC15" s="83">
        <v>17630.780328133031</v>
      </c>
      <c r="ED15" s="92">
        <v>9.5876254445099995</v>
      </c>
      <c r="EE15" s="88">
        <v>1690.37318080517</v>
      </c>
      <c r="EF15" s="83">
        <v>14317.7097733226</v>
      </c>
      <c r="EG15" s="83">
        <v>20943.850882943501</v>
      </c>
      <c r="EH15" s="83">
        <v>18910.306328657229</v>
      </c>
      <c r="EI15" s="92">
        <v>9.6410724452200007</v>
      </c>
      <c r="EJ15" s="88">
        <v>1823.1563327588799</v>
      </c>
      <c r="EK15" s="83">
        <v>15336.985578263801</v>
      </c>
      <c r="EL15" s="83">
        <v>22483.627079050701</v>
      </c>
      <c r="EM15" s="83">
        <v>29077.56274556779</v>
      </c>
      <c r="EN15" s="92">
        <v>7.1288905012899999</v>
      </c>
      <c r="EO15" s="88">
        <v>2072.90760857655</v>
      </c>
      <c r="EP15" s="83">
        <v>25014.738489478801</v>
      </c>
      <c r="EQ15" s="83">
        <v>33140.387001656803</v>
      </c>
      <c r="ER15" s="83">
        <v>12967.355076979031</v>
      </c>
      <c r="ES15" s="92">
        <v>11.81550685695</v>
      </c>
      <c r="ET15" s="88">
        <v>1532.15872828596</v>
      </c>
      <c r="EU15" s="83">
        <v>9964.3791509399307</v>
      </c>
      <c r="EV15" s="83">
        <v>15970.3310030181</v>
      </c>
      <c r="EW15" s="83">
        <v>7600.5478852877432</v>
      </c>
      <c r="EX15" s="92">
        <v>14.74887170995</v>
      </c>
      <c r="EY15" s="88">
        <v>1120.9950568540601</v>
      </c>
      <c r="EZ15" s="83">
        <v>5403.4379470064096</v>
      </c>
      <c r="FA15" s="83">
        <v>9797.6578235690704</v>
      </c>
      <c r="FB15" s="117">
        <v>4175.7944397587517</v>
      </c>
      <c r="FC15" s="118">
        <v>22.841285013610001</v>
      </c>
      <c r="FD15" s="119">
        <v>953.80510956778596</v>
      </c>
      <c r="FE15" s="117">
        <v>2306.37077673566</v>
      </c>
      <c r="FF15" s="117">
        <v>6045.2181027818397</v>
      </c>
      <c r="FG15" s="83">
        <v>16369.323349131881</v>
      </c>
      <c r="FH15" s="92">
        <v>10.12932048719</v>
      </c>
      <c r="FI15" s="88">
        <v>1658.10122361765</v>
      </c>
      <c r="FJ15" s="83">
        <v>13119.5046681196</v>
      </c>
      <c r="FK15" s="83">
        <v>19619.142030144201</v>
      </c>
      <c r="FL15" s="83">
        <v>17950.16465310306</v>
      </c>
      <c r="FM15" s="92">
        <v>9.6778265139300004</v>
      </c>
      <c r="FN15" s="88">
        <v>1737.1857940925299</v>
      </c>
      <c r="FO15" s="83">
        <v>14545.343062227201</v>
      </c>
      <c r="FP15" s="83">
        <v>21354.986243978899</v>
      </c>
      <c r="FQ15" s="83">
        <v>20260.653412060441</v>
      </c>
      <c r="FR15" s="92">
        <v>9.0043658975999996</v>
      </c>
      <c r="FS15" s="88">
        <v>1824.3433664659699</v>
      </c>
      <c r="FT15" s="83">
        <v>16685.0061183527</v>
      </c>
      <c r="FU15" s="83">
        <v>23836.300705768201</v>
      </c>
      <c r="FV15" s="106">
        <v>390.45883122448288</v>
      </c>
      <c r="FW15" s="107">
        <v>51.62043928216</v>
      </c>
      <c r="FX15" s="108">
        <v>201.55656389408</v>
      </c>
      <c r="FY15" s="106">
        <v>0</v>
      </c>
      <c r="FZ15" s="106">
        <v>785.50243730450995</v>
      </c>
      <c r="GA15" s="84">
        <v>68686.662155784492</v>
      </c>
      <c r="GB15" s="95">
        <v>4.1820864607199999</v>
      </c>
      <c r="GC15" s="96">
        <v>2872.5355983367799</v>
      </c>
      <c r="GD15" s="84">
        <v>63056.5958387352</v>
      </c>
      <c r="GE15" s="84">
        <v>74316.728472833507</v>
      </c>
      <c r="GF15" s="83">
        <v>11014.13414441223</v>
      </c>
      <c r="GG15" s="92">
        <v>12.88876464662</v>
      </c>
      <c r="GH15" s="88">
        <v>1419.5858277365401</v>
      </c>
      <c r="GI15" s="83">
        <v>8231.7970490852094</v>
      </c>
      <c r="GJ15" s="83">
        <v>13796.4712397393</v>
      </c>
      <c r="GK15" s="83">
        <v>10061.18409105142</v>
      </c>
      <c r="GL15" s="92">
        <v>13.03093400196</v>
      </c>
      <c r="GM15" s="88">
        <v>1311.06625872071</v>
      </c>
      <c r="GN15" s="83">
        <v>7491.5414426132202</v>
      </c>
      <c r="GO15" s="83">
        <v>12630.826739489599</v>
      </c>
      <c r="GP15" s="83">
        <v>16533.601927501571</v>
      </c>
      <c r="GQ15" s="92">
        <v>10.09597298878</v>
      </c>
      <c r="GR15" s="88">
        <v>1669.2279846736401</v>
      </c>
      <c r="GS15" s="83">
        <v>13261.9751955549</v>
      </c>
      <c r="GT15" s="83">
        <v>19805.228659448199</v>
      </c>
      <c r="GU15" s="83">
        <v>16314.184976284219</v>
      </c>
      <c r="GV15" s="92">
        <v>10.047548187889999</v>
      </c>
      <c r="GW15" s="88">
        <v>1639.17559695417</v>
      </c>
      <c r="GX15" s="83">
        <v>13101.4598419172</v>
      </c>
      <c r="GY15" s="83">
        <v>19526.910110651301</v>
      </c>
      <c r="GZ15" s="83">
        <v>14866.46942178164</v>
      </c>
      <c r="HA15" s="92">
        <v>10.8013028205</v>
      </c>
      <c r="HB15" s="88">
        <v>1605.7723809638001</v>
      </c>
      <c r="HC15" s="83">
        <v>11719.213387723599</v>
      </c>
      <c r="HD15" s="83">
        <v>18013.7254558397</v>
      </c>
      <c r="HE15" s="83">
        <v>8402.3958882350489</v>
      </c>
      <c r="HF15" s="92">
        <v>14.67869895926</v>
      </c>
      <c r="HG15" s="88">
        <v>1233.3623977990201</v>
      </c>
      <c r="HH15" s="83">
        <v>5985.05000866307</v>
      </c>
      <c r="HI15" s="83">
        <v>10819.741767807</v>
      </c>
      <c r="HJ15" s="83">
        <v>5830.7041885103499</v>
      </c>
      <c r="HK15" s="92">
        <v>18.092677562310001</v>
      </c>
      <c r="HL15" s="88">
        <v>1054.93050843948</v>
      </c>
      <c r="HM15" s="83">
        <v>3763.0783857765</v>
      </c>
      <c r="HN15" s="83">
        <v>7898.3299912441998</v>
      </c>
      <c r="HO15" s="83">
        <v>17247.65178599552</v>
      </c>
      <c r="HP15" s="92">
        <v>9.8994179591599991</v>
      </c>
      <c r="HQ15" s="88">
        <v>1707.4171384368401</v>
      </c>
      <c r="HR15" s="83">
        <v>13901.175688073001</v>
      </c>
      <c r="HS15" s="83">
        <v>20594.1278839181</v>
      </c>
      <c r="HT15" s="83">
        <v>13896.013553100909</v>
      </c>
      <c r="HU15" s="92">
        <v>11.28923593787</v>
      </c>
      <c r="HV15" s="88">
        <v>1568.75375596751</v>
      </c>
      <c r="HW15" s="83">
        <v>10821.3126907928</v>
      </c>
      <c r="HX15" s="83">
        <v>16970.7144154091</v>
      </c>
      <c r="HY15" s="83">
        <v>16998.745418184018</v>
      </c>
      <c r="HZ15" s="92">
        <v>10.061601942379999</v>
      </c>
      <c r="IA15" s="88">
        <v>1710.34609917539</v>
      </c>
      <c r="IB15" s="83">
        <v>13646.528662701799</v>
      </c>
      <c r="IC15" s="83">
        <v>20350.962173666299</v>
      </c>
      <c r="ID15" s="106">
        <v>368.87531897402488</v>
      </c>
      <c r="IE15" s="107">
        <v>53.56690202507</v>
      </c>
      <c r="IF15" s="108">
        <v>197.59508070947899</v>
      </c>
      <c r="IG15" s="106">
        <v>0</v>
      </c>
      <c r="IH15" s="106">
        <v>756.15456068688002</v>
      </c>
      <c r="II15" s="84">
        <v>51778.795276858058</v>
      </c>
      <c r="IJ15" s="95">
        <v>5.1343947293600003</v>
      </c>
      <c r="IK15" s="96">
        <v>2658.5277356188799</v>
      </c>
      <c r="IL15" s="84">
        <v>46568.176663144302</v>
      </c>
      <c r="IM15" s="84">
        <v>56989.413890571603</v>
      </c>
      <c r="IN15" s="83">
        <v>8418.3630758466934</v>
      </c>
      <c r="IO15" s="92">
        <v>15.06048574723</v>
      </c>
      <c r="IP15" s="88">
        <v>1267.8463711882</v>
      </c>
      <c r="IQ15" s="83">
        <v>5933.42985038809</v>
      </c>
      <c r="IR15" s="83">
        <v>10903.296301305299</v>
      </c>
      <c r="IS15" s="83">
        <v>5560.1446024178886</v>
      </c>
      <c r="IT15" s="92">
        <v>18.699903676249999</v>
      </c>
      <c r="IU15" s="88">
        <v>1039.74168491253</v>
      </c>
      <c r="IV15" s="83">
        <v>3522.2883467644001</v>
      </c>
      <c r="IW15" s="83">
        <v>7598.0008580713802</v>
      </c>
      <c r="IX15" s="83">
        <v>13733.7861075195</v>
      </c>
      <c r="IY15" s="92">
        <v>11.079156875040001</v>
      </c>
      <c r="IZ15" s="88">
        <v>1521.5877077352</v>
      </c>
      <c r="JA15" s="83">
        <v>10751.5290010397</v>
      </c>
      <c r="JB15" s="83">
        <v>16716.043213999299</v>
      </c>
      <c r="JC15" s="83">
        <v>8710.1321909840844</v>
      </c>
      <c r="JD15" s="92">
        <v>14.04306479113</v>
      </c>
      <c r="JE15" s="88">
        <v>1223.16950697261</v>
      </c>
      <c r="JF15" s="83">
        <v>6312.7640103302101</v>
      </c>
      <c r="JG15" s="83">
        <v>11107.500371638</v>
      </c>
      <c r="JH15" s="83">
        <v>11133.390535645991</v>
      </c>
      <c r="JI15" s="92">
        <v>12.337416842650001</v>
      </c>
      <c r="JJ15" s="88">
        <v>1373.57279910274</v>
      </c>
      <c r="JK15" s="83">
        <v>8441.2373192608193</v>
      </c>
      <c r="JL15" s="83">
        <v>13825.543752031201</v>
      </c>
      <c r="JM15" s="83">
        <v>8211.812079193478</v>
      </c>
      <c r="JN15" s="92">
        <v>14.676196255300001</v>
      </c>
      <c r="JO15" s="88">
        <v>1205.1816568587201</v>
      </c>
      <c r="JP15" s="83">
        <v>5849.6994369221502</v>
      </c>
      <c r="JQ15" s="83">
        <v>10573.9247214648</v>
      </c>
      <c r="JR15" s="83">
        <v>5567.3362508572172</v>
      </c>
      <c r="JS15" s="92">
        <v>18.64785875838</v>
      </c>
      <c r="JT15" s="88">
        <v>1038.1890006640699</v>
      </c>
      <c r="JU15" s="83">
        <v>3532.5232004100599</v>
      </c>
      <c r="JV15" s="83">
        <v>7602.1493013043701</v>
      </c>
      <c r="JW15" s="83">
        <v>11377.92123412018</v>
      </c>
      <c r="JX15" s="92">
        <v>12.12392976604</v>
      </c>
      <c r="JY15" s="88">
        <v>1379.4511792599801</v>
      </c>
      <c r="JZ15" s="83">
        <v>8674.2466043393706</v>
      </c>
      <c r="KA15" s="83">
        <v>14081.595863901</v>
      </c>
      <c r="KB15" s="83">
        <v>12542.571687690581</v>
      </c>
      <c r="KC15" s="92">
        <v>11.527856493930001</v>
      </c>
      <c r="KD15" s="88">
        <v>1445.88966480514</v>
      </c>
      <c r="KE15" s="83">
        <v>9708.6800190538997</v>
      </c>
      <c r="KF15" s="83">
        <v>15376.4633563273</v>
      </c>
      <c r="KG15" s="83">
        <v>10561.23711933704</v>
      </c>
      <c r="KH15" s="92">
        <v>12.86290119962</v>
      </c>
      <c r="KI15" s="88">
        <v>1358.48149611758</v>
      </c>
      <c r="KJ15" s="83">
        <v>7898.6623132825798</v>
      </c>
      <c r="KK15" s="83">
        <v>13223.811925391499</v>
      </c>
      <c r="KL15" s="106">
        <v>861.53326895932992</v>
      </c>
      <c r="KM15" s="107">
        <v>39.038218341849998</v>
      </c>
      <c r="KN15" s="108">
        <v>336.32723862399803</v>
      </c>
      <c r="KO15" s="106">
        <v>202.34399423650001</v>
      </c>
      <c r="KP15" s="106">
        <v>1520.72254368216</v>
      </c>
      <c r="KQ15" s="84">
        <v>137960.9210145784</v>
      </c>
      <c r="KR15" s="95">
        <v>1.99774196384</v>
      </c>
      <c r="KS15" s="96">
        <v>2756.1032128018801</v>
      </c>
      <c r="KT15" s="84">
        <v>132559.057979812</v>
      </c>
      <c r="KU15" s="84">
        <v>143362.78404934501</v>
      </c>
      <c r="KV15" s="83">
        <v>76989.054301134238</v>
      </c>
      <c r="KW15" s="92">
        <v>3.7748770756200001</v>
      </c>
      <c r="KX15" s="88">
        <v>2906.2421615518701</v>
      </c>
      <c r="KY15" s="83">
        <v>71292.924334140902</v>
      </c>
      <c r="KZ15" s="83">
        <v>82685.184268127603</v>
      </c>
      <c r="LA15" s="83">
        <v>84427.091315484038</v>
      </c>
      <c r="LB15" s="92">
        <v>3.5197457294199999</v>
      </c>
      <c r="LC15" s="88">
        <v>2971.6189410464399</v>
      </c>
      <c r="LD15" s="83">
        <v>78602.825215256104</v>
      </c>
      <c r="LE15" s="83">
        <v>90251.3574157119</v>
      </c>
      <c r="LF15" s="83">
        <v>84508.803749223982</v>
      </c>
      <c r="LG15" s="92">
        <v>3.5456144851500002</v>
      </c>
      <c r="LH15" s="88">
        <v>2996.3563869586101</v>
      </c>
      <c r="LI15" s="83">
        <v>78636.0531459388</v>
      </c>
      <c r="LJ15" s="83">
        <v>90381.554352509294</v>
      </c>
      <c r="LK15" s="83">
        <v>40145.135173564631</v>
      </c>
      <c r="LL15" s="92">
        <v>6.0754896791000004</v>
      </c>
      <c r="LM15" s="88">
        <v>2439.0135441317402</v>
      </c>
      <c r="LN15" s="83">
        <v>35364.756469261098</v>
      </c>
      <c r="LO15" s="83">
        <v>44925.513877868099</v>
      </c>
      <c r="LP15" s="83">
        <v>90253.11139267862</v>
      </c>
      <c r="LQ15" s="92">
        <v>3.3546021935199999</v>
      </c>
      <c r="LR15" s="88">
        <v>3027.6328544984199</v>
      </c>
      <c r="LS15" s="83">
        <v>84319.060039451695</v>
      </c>
      <c r="LT15" s="83">
        <v>96187.162745905604</v>
      </c>
      <c r="LU15" s="83">
        <v>113720.15651296019</v>
      </c>
      <c r="LV15" s="92">
        <v>2.63053730746</v>
      </c>
      <c r="LW15" s="88">
        <v>2991.4511431802098</v>
      </c>
      <c r="LX15" s="83">
        <v>107857.02001081601</v>
      </c>
      <c r="LY15" s="83">
        <v>119583.29301510401</v>
      </c>
      <c r="LZ15" s="83">
        <v>128172.3741333311</v>
      </c>
      <c r="MA15" s="92">
        <v>2.2418960758600002</v>
      </c>
      <c r="MB15" s="88">
        <v>2873.49142603463</v>
      </c>
      <c r="MC15" s="83">
        <v>122540.434428419</v>
      </c>
      <c r="MD15" s="83">
        <v>133804.31383824401</v>
      </c>
      <c r="ME15" s="83">
        <v>63786.318446991179</v>
      </c>
      <c r="MF15" s="92">
        <v>4.4761268305200002</v>
      </c>
      <c r="MG15" s="88">
        <v>2855.15651420633</v>
      </c>
      <c r="MH15" s="83">
        <v>58190.314508921903</v>
      </c>
      <c r="MI15" s="83">
        <v>69382.322385060193</v>
      </c>
      <c r="MJ15" s="83">
        <v>70605.103056480162</v>
      </c>
      <c r="MK15" s="92">
        <v>4.2104121078399999</v>
      </c>
      <c r="ML15" s="88">
        <v>2972.7658078416998</v>
      </c>
      <c r="MM15" s="83">
        <v>64778.589138638403</v>
      </c>
      <c r="MN15" s="83">
        <v>76431.616974321805</v>
      </c>
      <c r="MO15" s="83">
        <v>70134.749737410879</v>
      </c>
      <c r="MP15" s="92">
        <v>4.1731951069599997</v>
      </c>
      <c r="MQ15" s="88">
        <v>2926.8599443183398</v>
      </c>
      <c r="MR15" s="83">
        <v>64398.209658754102</v>
      </c>
      <c r="MS15" s="83">
        <v>75871.289816067496</v>
      </c>
      <c r="MT15" s="83">
        <v>0</v>
      </c>
      <c r="MU15" s="83" t="s">
        <v>678</v>
      </c>
      <c r="MV15" s="83" t="s">
        <v>678</v>
      </c>
      <c r="MW15" s="83" t="s">
        <v>678</v>
      </c>
      <c r="MX15" s="83" t="s">
        <v>678</v>
      </c>
    </row>
    <row r="16" spans="1:362" s="21" customFormat="1" ht="11.25" customHeight="1" x14ac:dyDescent="0.2"/>
    <row r="17" spans="1:28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28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28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28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28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28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28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282" s="21" customFormat="1" ht="11.25" customHeight="1" thickTop="1" x14ac:dyDescent="0.2"/>
    <row r="25" spans="1:282" s="33" customFormat="1" ht="11.25" customHeight="1" x14ac:dyDescent="0.2">
      <c r="A25" s="33" t="s">
        <v>607</v>
      </c>
    </row>
    <row r="26" spans="1:282" s="33" customFormat="1" ht="11.25" customHeight="1" x14ac:dyDescent="0.2">
      <c r="A26" s="9" t="s">
        <v>604</v>
      </c>
    </row>
    <row r="27" spans="1:282" s="33" customFormat="1" ht="11.25" customHeight="1" x14ac:dyDescent="0.2"/>
    <row r="28" spans="1:282" s="33" customFormat="1" ht="11.25" customHeight="1" x14ac:dyDescent="0.2"/>
    <row r="29" spans="1:282" s="33" customFormat="1" ht="11.25" customHeight="1" x14ac:dyDescent="0.2"/>
    <row r="30" spans="1:282" s="33" customFormat="1" ht="11.25" customHeight="1" x14ac:dyDescent="0.2"/>
    <row r="31" spans="1:282" s="15" customFormat="1" ht="11.25" customHeight="1" x14ac:dyDescent="0.25">
      <c r="H31" s="28" t="s">
        <v>520</v>
      </c>
      <c r="I31" s="28"/>
      <c r="J31" s="28"/>
      <c r="K31" s="28"/>
      <c r="L31" s="28"/>
    </row>
    <row r="32" spans="1:28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</row>
    <row r="33" spans="3:28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</row>
    <row r="34" spans="3:28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</row>
    <row r="35" spans="3:28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</row>
    <row r="36" spans="3:28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</row>
    <row r="37" spans="3:28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</row>
    <row r="38" spans="3:28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</row>
    <row r="39" spans="3:28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</row>
  </sheetData>
  <mergeCells count="382"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B7:AF8"/>
    <mergeCell ref="R7:V8"/>
    <mergeCell ref="H7:L8"/>
    <mergeCell ref="A15:B15"/>
    <mergeCell ref="A14:B14"/>
    <mergeCell ref="A13:B13"/>
    <mergeCell ref="A12:B12"/>
    <mergeCell ref="A11:B11"/>
    <mergeCell ref="BK9:BK10"/>
    <mergeCell ref="AI9:AI10"/>
    <mergeCell ref="AJ9:AK9"/>
    <mergeCell ref="AB9:AB10"/>
    <mergeCell ref="AC9:AC10"/>
    <mergeCell ref="AD9:AD10"/>
    <mergeCell ref="AE9:AF9"/>
    <mergeCell ref="W7:AA8"/>
    <mergeCell ref="W9:W10"/>
    <mergeCell ref="X9:X10"/>
    <mergeCell ref="Y9:Y10"/>
    <mergeCell ref="AT9:AU9"/>
    <mergeCell ref="AL9:AL10"/>
    <mergeCell ref="AM9:AM10"/>
    <mergeCell ref="AN9:AN10"/>
    <mergeCell ref="AO9:AP9"/>
    <mergeCell ref="BK7:BO8"/>
    <mergeCell ref="BL9:BL10"/>
    <mergeCell ref="BM9:BM10"/>
    <mergeCell ref="BN9:BO9"/>
    <mergeCell ref="LL9:LL10"/>
    <mergeCell ref="LM9:LM10"/>
    <mergeCell ref="LN9:LO9"/>
    <mergeCell ref="LF7:LJ8"/>
    <mergeCell ref="LF9:LF10"/>
    <mergeCell ref="LG9:LG10"/>
    <mergeCell ref="LH9:LH10"/>
    <mergeCell ref="LI9:LJ9"/>
    <mergeCell ref="KQ9:KQ10"/>
    <mergeCell ref="KR9:KR10"/>
    <mergeCell ref="KQ7:KU8"/>
    <mergeCell ref="KS9:KS10"/>
    <mergeCell ref="MR9:MS9"/>
    <mergeCell ref="MJ7:MN8"/>
    <mergeCell ref="MJ9:MJ10"/>
    <mergeCell ref="MK9:MK10"/>
    <mergeCell ref="ML9:ML10"/>
    <mergeCell ref="MM9:MN9"/>
    <mergeCell ref="ME7:MI8"/>
    <mergeCell ref="LU7:LY8"/>
    <mergeCell ref="LK7:LO8"/>
    <mergeCell ref="ME9:ME10"/>
    <mergeCell ref="MF9:MF10"/>
    <mergeCell ref="MG9:MG10"/>
    <mergeCell ref="MH9:MI9"/>
    <mergeCell ref="LZ7:MD8"/>
    <mergeCell ref="LZ9:LZ10"/>
    <mergeCell ref="MA9:MA10"/>
    <mergeCell ref="MB9:MB10"/>
    <mergeCell ref="MC9:MD9"/>
    <mergeCell ref="LU9:LU10"/>
    <mergeCell ref="LV9:LV10"/>
    <mergeCell ref="LW9:LW10"/>
    <mergeCell ref="LX9:LY9"/>
    <mergeCell ref="LP7:LT8"/>
    <mergeCell ref="LP9:LP10"/>
    <mergeCell ref="KQ6:MX6"/>
    <mergeCell ref="MT7:MX8"/>
    <mergeCell ref="MT9:MT10"/>
    <mergeCell ref="MU9:MU10"/>
    <mergeCell ref="MV9:MV10"/>
    <mergeCell ref="MW9:MX9"/>
    <mergeCell ref="MO7:MS8"/>
    <mergeCell ref="MO9:MO10"/>
    <mergeCell ref="MP9:MP10"/>
    <mergeCell ref="MQ9:MQ10"/>
    <mergeCell ref="LA9:LA10"/>
    <mergeCell ref="LB9:LB10"/>
    <mergeCell ref="LC9:LC10"/>
    <mergeCell ref="LD9:LE9"/>
    <mergeCell ref="KV7:KZ8"/>
    <mergeCell ref="KV9:KV10"/>
    <mergeCell ref="KW9:KW10"/>
    <mergeCell ref="KX9:KX10"/>
    <mergeCell ref="KY9:KZ9"/>
    <mergeCell ref="LA7:LE8"/>
    <mergeCell ref="LQ9:LQ10"/>
    <mergeCell ref="LR9:LR10"/>
    <mergeCell ref="LS9:LT9"/>
    <mergeCell ref="LK9:LK10"/>
    <mergeCell ref="II6:KP6"/>
    <mergeCell ref="KL7:KP8"/>
    <mergeCell ref="KL9:KL10"/>
    <mergeCell ref="KM9:KM10"/>
    <mergeCell ref="KN9:KN10"/>
    <mergeCell ref="KO9:KP9"/>
    <mergeCell ref="KG7:KK8"/>
    <mergeCell ref="KG9:KG10"/>
    <mergeCell ref="KH9:KH10"/>
    <mergeCell ref="KI9:KI10"/>
    <mergeCell ref="KJ9:KK9"/>
    <mergeCell ref="KB7:KF8"/>
    <mergeCell ref="KD9:KD10"/>
    <mergeCell ref="KE9:KF9"/>
    <mergeCell ref="JW7:KA8"/>
    <mergeCell ref="JW9:JW10"/>
    <mergeCell ref="JX9:JX10"/>
    <mergeCell ref="JY9:JY10"/>
    <mergeCell ref="JZ9:KA9"/>
    <mergeCell ref="JJ9:JJ10"/>
    <mergeCell ref="JK9:JL9"/>
    <mergeCell ref="JC7:JG8"/>
    <mergeCell ref="JC9:JC10"/>
    <mergeCell ref="JD9:JD10"/>
    <mergeCell ref="KT9:KU9"/>
    <mergeCell ref="JT9:JT10"/>
    <mergeCell ref="JU9:JV9"/>
    <mergeCell ref="JM7:JQ8"/>
    <mergeCell ref="JM9:JM10"/>
    <mergeCell ref="JN9:JN10"/>
    <mergeCell ref="JO9:JO10"/>
    <mergeCell ref="JP9:JQ9"/>
    <mergeCell ref="KB9:KB10"/>
    <mergeCell ref="KC9:KC10"/>
    <mergeCell ref="JR7:JV8"/>
    <mergeCell ref="JE9:JE10"/>
    <mergeCell ref="JF9:JG9"/>
    <mergeCell ref="JR9:JR10"/>
    <mergeCell ref="JS9:JS10"/>
    <mergeCell ref="JH7:JL8"/>
    <mergeCell ref="IZ9:IZ10"/>
    <mergeCell ref="JA9:JB9"/>
    <mergeCell ref="IS7:IW8"/>
    <mergeCell ref="IS9:IS10"/>
    <mergeCell ref="IT9:IT10"/>
    <mergeCell ref="IU9:IU10"/>
    <mergeCell ref="IV9:IW9"/>
    <mergeCell ref="JH9:JH10"/>
    <mergeCell ref="JI9:JI10"/>
    <mergeCell ref="IX7:JB8"/>
    <mergeCell ref="IP9:IP10"/>
    <mergeCell ref="IQ9:IR9"/>
    <mergeCell ref="II7:IM8"/>
    <mergeCell ref="II9:II10"/>
    <mergeCell ref="IJ9:IJ10"/>
    <mergeCell ref="IK9:IK10"/>
    <mergeCell ref="IL9:IM9"/>
    <mergeCell ref="IX9:IX10"/>
    <mergeCell ref="IY9:IY10"/>
    <mergeCell ref="IN7:IR8"/>
    <mergeCell ref="IA9:IA10"/>
    <mergeCell ref="IB9:IC9"/>
    <mergeCell ref="HT7:HX8"/>
    <mergeCell ref="HT9:HT10"/>
    <mergeCell ref="HU9:HU10"/>
    <mergeCell ref="HV9:HV10"/>
    <mergeCell ref="HW9:HX9"/>
    <mergeCell ref="IN9:IN10"/>
    <mergeCell ref="IO9:IO10"/>
    <mergeCell ref="HO9:HO10"/>
    <mergeCell ref="HP9:HP10"/>
    <mergeCell ref="HQ9:HQ10"/>
    <mergeCell ref="HR9:HS9"/>
    <mergeCell ref="HJ7:HN8"/>
    <mergeCell ref="HJ9:HJ10"/>
    <mergeCell ref="HK9:HK10"/>
    <mergeCell ref="HL9:HL10"/>
    <mergeCell ref="HM9:HN9"/>
    <mergeCell ref="HO7:HS8"/>
    <mergeCell ref="GP9:GP10"/>
    <mergeCell ref="GQ9:GQ10"/>
    <mergeCell ref="GR9:GR10"/>
    <mergeCell ref="GS9:GT9"/>
    <mergeCell ref="GU7:GY8"/>
    <mergeCell ref="HE9:HE10"/>
    <mergeCell ref="HF9:HF10"/>
    <mergeCell ref="HG9:HG10"/>
    <mergeCell ref="HH9:HI9"/>
    <mergeCell ref="GZ7:HD8"/>
    <mergeCell ref="GZ9:GZ10"/>
    <mergeCell ref="HA9:HA10"/>
    <mergeCell ref="HB9:HB10"/>
    <mergeCell ref="HC9:HD9"/>
    <mergeCell ref="HE7:HI8"/>
    <mergeCell ref="GA6:IH6"/>
    <mergeCell ref="ID7:IH8"/>
    <mergeCell ref="ID9:ID10"/>
    <mergeCell ref="IE9:IE10"/>
    <mergeCell ref="IF9:IF10"/>
    <mergeCell ref="IG9:IH9"/>
    <mergeCell ref="HY7:IC8"/>
    <mergeCell ref="HY9:HY10"/>
    <mergeCell ref="HZ9:HZ10"/>
    <mergeCell ref="GK9:GK10"/>
    <mergeCell ref="GL9:GL10"/>
    <mergeCell ref="GM9:GM10"/>
    <mergeCell ref="GN9:GO9"/>
    <mergeCell ref="GF7:GJ8"/>
    <mergeCell ref="GF9:GF10"/>
    <mergeCell ref="GG9:GG10"/>
    <mergeCell ref="GH9:GH10"/>
    <mergeCell ref="GI9:GJ9"/>
    <mergeCell ref="GK7:GO8"/>
    <mergeCell ref="GU9:GU10"/>
    <mergeCell ref="GV9:GV10"/>
    <mergeCell ref="GW9:GW10"/>
    <mergeCell ref="GX9:GY9"/>
    <mergeCell ref="GP7:GT8"/>
    <mergeCell ref="DS6:FZ6"/>
    <mergeCell ref="FV7:FZ8"/>
    <mergeCell ref="FV9:FV10"/>
    <mergeCell ref="FW9:FW10"/>
    <mergeCell ref="FX9:FX10"/>
    <mergeCell ref="FY9:FZ9"/>
    <mergeCell ref="FQ7:FU8"/>
    <mergeCell ref="FQ9:FQ10"/>
    <mergeCell ref="FR9:FR10"/>
    <mergeCell ref="FS9:FS10"/>
    <mergeCell ref="FT9:FU9"/>
    <mergeCell ref="FL7:FP8"/>
    <mergeCell ref="FM9:FM10"/>
    <mergeCell ref="FN9:FN10"/>
    <mergeCell ref="FO9:FP9"/>
    <mergeCell ref="FG7:FK8"/>
    <mergeCell ref="FG9:FG10"/>
    <mergeCell ref="FH9:FH10"/>
    <mergeCell ref="FI9:FI10"/>
    <mergeCell ref="FJ9:FK9"/>
    <mergeCell ref="ES9:ES10"/>
    <mergeCell ref="ET9:ET10"/>
    <mergeCell ref="EU9:EV9"/>
    <mergeCell ref="EM7:EQ8"/>
    <mergeCell ref="FB9:FB10"/>
    <mergeCell ref="ER7:EV8"/>
    <mergeCell ref="EI9:EI10"/>
    <mergeCell ref="EJ9:EJ10"/>
    <mergeCell ref="EK9:EL9"/>
    <mergeCell ref="GA9:GA10"/>
    <mergeCell ref="GA7:GE8"/>
    <mergeCell ref="GB9:GB10"/>
    <mergeCell ref="GC9:GC10"/>
    <mergeCell ref="GD9:GE9"/>
    <mergeCell ref="FC9:FC10"/>
    <mergeCell ref="FD9:FD10"/>
    <mergeCell ref="FE9:FF9"/>
    <mergeCell ref="EW7:FA8"/>
    <mergeCell ref="EW9:EW10"/>
    <mergeCell ref="EX9:EX10"/>
    <mergeCell ref="EY9:EY10"/>
    <mergeCell ref="EZ9:FA9"/>
    <mergeCell ref="FL9:FL10"/>
    <mergeCell ref="FB7:FF8"/>
    <mergeCell ref="ER9:ER10"/>
    <mergeCell ref="EH7:EL8"/>
    <mergeCell ref="DY9:DY10"/>
    <mergeCell ref="DZ9:DZ10"/>
    <mergeCell ref="EA9:EB9"/>
    <mergeCell ref="EM9:EM10"/>
    <mergeCell ref="EN9:EN10"/>
    <mergeCell ref="EO9:EO10"/>
    <mergeCell ref="EP9:EQ9"/>
    <mergeCell ref="EH9:EH10"/>
    <mergeCell ref="DX7:EB8"/>
    <mergeCell ref="DJ9:DJ10"/>
    <mergeCell ref="DK9:DK10"/>
    <mergeCell ref="DL9:DM9"/>
    <mergeCell ref="EC7:EG8"/>
    <mergeCell ref="EC9:EC10"/>
    <mergeCell ref="ED9:ED10"/>
    <mergeCell ref="EE9:EE10"/>
    <mergeCell ref="EF9:EG9"/>
    <mergeCell ref="DD7:DH8"/>
    <mergeCell ref="DD9:DD10"/>
    <mergeCell ref="DE9:DE10"/>
    <mergeCell ref="DF9:DF10"/>
    <mergeCell ref="DG9:DH9"/>
    <mergeCell ref="DX9:DX10"/>
    <mergeCell ref="CY9:CY10"/>
    <mergeCell ref="CZ9:CZ10"/>
    <mergeCell ref="DA9:DA10"/>
    <mergeCell ref="DB9:DC9"/>
    <mergeCell ref="DS7:DW8"/>
    <mergeCell ref="DS9:DS10"/>
    <mergeCell ref="DT9:DT10"/>
    <mergeCell ref="DU9:DU10"/>
    <mergeCell ref="DV9:DW9"/>
    <mergeCell ref="CT7:CX8"/>
    <mergeCell ref="CT9:CT10"/>
    <mergeCell ref="CU9:CU10"/>
    <mergeCell ref="CV9:CV10"/>
    <mergeCell ref="CW9:CX9"/>
    <mergeCell ref="CY7:DC8"/>
    <mergeCell ref="CO9:CO10"/>
    <mergeCell ref="CP9:CP10"/>
    <mergeCell ref="CQ9:CQ10"/>
    <mergeCell ref="CR9:CS9"/>
    <mergeCell ref="CJ7:CN8"/>
    <mergeCell ref="CJ9:CJ10"/>
    <mergeCell ref="CK9:CK10"/>
    <mergeCell ref="CL9:CL10"/>
    <mergeCell ref="CM9:CN9"/>
    <mergeCell ref="CO7:CS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CE7:CI8"/>
    <mergeCell ref="AG7:AK8"/>
    <mergeCell ref="AG9:AG10"/>
    <mergeCell ref="AH9:AH10"/>
    <mergeCell ref="BU9:BU10"/>
    <mergeCell ref="BV9:BV10"/>
    <mergeCell ref="BW9:BW10"/>
    <mergeCell ref="BX9:BY9"/>
    <mergeCell ref="BP7:BT8"/>
    <mergeCell ref="BP9:BP10"/>
    <mergeCell ref="BQ9:BQ10"/>
    <mergeCell ref="BR9:BR10"/>
    <mergeCell ref="BS9:BT9"/>
    <mergeCell ref="BU7:BY8"/>
    <mergeCell ref="AL7:AP8"/>
    <mergeCell ref="AQ7:AU8"/>
    <mergeCell ref="AQ9:AQ10"/>
    <mergeCell ref="AR9:AR10"/>
    <mergeCell ref="AS9:AS10"/>
    <mergeCell ref="BK6:DR6"/>
    <mergeCell ref="DN7:DR8"/>
    <mergeCell ref="DN9:DN10"/>
    <mergeCell ref="DO9:DO10"/>
    <mergeCell ref="DP9:DP10"/>
    <mergeCell ref="DQ9:DR9"/>
    <mergeCell ref="DI7:DM8"/>
    <mergeCell ref="DI9:DI10"/>
    <mergeCell ref="AV9:AV10"/>
    <mergeCell ref="AW9:AW10"/>
    <mergeCell ref="AX9:AX10"/>
    <mergeCell ref="AY9:AZ9"/>
    <mergeCell ref="C6:BJ6"/>
    <mergeCell ref="BF7:BJ8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V7:AZ8"/>
    <mergeCell ref="Z9:AA9"/>
    <mergeCell ref="R9:R10"/>
    <mergeCell ref="S9:S10"/>
    <mergeCell ref="T9:T10"/>
    <mergeCell ref="U9:V9"/>
    <mergeCell ref="M7:Q8"/>
    <mergeCell ref="M9:M10"/>
    <mergeCell ref="N9:N10"/>
    <mergeCell ref="O9:O10"/>
    <mergeCell ref="P9:Q9"/>
    <mergeCell ref="A6:B10"/>
    <mergeCell ref="C9:C10"/>
    <mergeCell ref="D9:D10"/>
    <mergeCell ref="E9:E10"/>
    <mergeCell ref="F9:G9"/>
    <mergeCell ref="H9:H10"/>
    <mergeCell ref="I9:I10"/>
    <mergeCell ref="J9:J10"/>
    <mergeCell ref="K9:L9"/>
    <mergeCell ref="C7:G8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4294967293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1"/>
  <dimension ref="A1:AU113"/>
  <sheetViews>
    <sheetView workbookViewId="0">
      <selection sqref="A1:B1"/>
    </sheetView>
  </sheetViews>
  <sheetFormatPr baseColWidth="10" defaultColWidth="11.42578125" defaultRowHeight="11.25" customHeight="1" x14ac:dyDescent="0.2"/>
  <cols>
    <col min="1" max="1" width="5.42578125" style="75" customWidth="1"/>
    <col min="2" max="2" width="17.85546875" style="75" customWidth="1"/>
    <col min="3" max="7" width="8.28515625" style="75" customWidth="1"/>
    <col min="8" max="16384" width="11.42578125" style="75"/>
  </cols>
  <sheetData>
    <row r="1" spans="1:7" s="32" customFormat="1" ht="11.25" customHeight="1" x14ac:dyDescent="0.2">
      <c r="A1" s="1" t="s">
        <v>793</v>
      </c>
      <c r="B1" s="24"/>
      <c r="C1" s="2"/>
      <c r="D1" s="2"/>
      <c r="E1" s="2"/>
      <c r="F1" s="2"/>
      <c r="G1" s="2" t="s">
        <v>507</v>
      </c>
    </row>
    <row r="2" spans="1:7" s="25" customFormat="1" ht="11.25" customHeight="1" x14ac:dyDescent="0.2">
      <c r="A2" s="55" t="s">
        <v>614</v>
      </c>
    </row>
    <row r="3" spans="1:7" s="25" customFormat="1" ht="11.25" customHeight="1" x14ac:dyDescent="0.2">
      <c r="A3" s="1" t="s">
        <v>506</v>
      </c>
      <c r="C3" s="24"/>
      <c r="D3" s="24"/>
      <c r="E3" s="24"/>
      <c r="F3" s="24"/>
      <c r="G3" s="24"/>
    </row>
    <row r="4" spans="1:7" s="25" customFormat="1" ht="11.25" customHeight="1" x14ac:dyDescent="0.2">
      <c r="A4" s="1"/>
      <c r="C4" s="24"/>
      <c r="D4" s="24"/>
      <c r="E4" s="24"/>
      <c r="F4" s="24"/>
      <c r="G4" s="24"/>
    </row>
    <row r="5" spans="1:7" s="25" customFormat="1" ht="11.25" customHeight="1" x14ac:dyDescent="0.2">
      <c r="A5" s="1"/>
      <c r="C5" s="24"/>
      <c r="D5" s="24"/>
      <c r="E5" s="24"/>
      <c r="F5" s="24"/>
      <c r="G5" s="24"/>
    </row>
    <row r="6" spans="1:7" s="80" customFormat="1" ht="11.25" customHeight="1" x14ac:dyDescent="0.2">
      <c r="A6" s="150" t="s">
        <v>501</v>
      </c>
      <c r="B6" s="150"/>
      <c r="C6" s="188" t="s">
        <v>1</v>
      </c>
      <c r="D6" s="188"/>
      <c r="E6" s="188"/>
      <c r="F6" s="188"/>
      <c r="G6" s="188"/>
    </row>
    <row r="7" spans="1:7" s="80" customFormat="1" ht="11.25" customHeight="1" x14ac:dyDescent="0.2">
      <c r="A7" s="151"/>
      <c r="B7" s="151"/>
      <c r="C7" s="189"/>
      <c r="D7" s="189"/>
      <c r="E7" s="189"/>
      <c r="F7" s="189"/>
      <c r="G7" s="189"/>
    </row>
    <row r="8" spans="1:7" s="80" customFormat="1" ht="11.25" customHeight="1" x14ac:dyDescent="0.2">
      <c r="A8" s="151"/>
      <c r="B8" s="151"/>
      <c r="C8" s="183"/>
      <c r="D8" s="183"/>
      <c r="E8" s="183"/>
      <c r="F8" s="183"/>
      <c r="G8" s="183"/>
    </row>
    <row r="9" spans="1:7" s="80" customFormat="1" ht="22.15" customHeight="1" x14ac:dyDescent="0.2">
      <c r="A9" s="151"/>
      <c r="B9" s="151"/>
      <c r="C9" s="153" t="s">
        <v>655</v>
      </c>
      <c r="D9" s="153" t="s">
        <v>656</v>
      </c>
      <c r="E9" s="153" t="s">
        <v>657</v>
      </c>
      <c r="F9" s="155" t="s">
        <v>658</v>
      </c>
      <c r="G9" s="155"/>
    </row>
    <row r="10" spans="1:7" s="80" customFormat="1" ht="22.15" customHeight="1" x14ac:dyDescent="0.2">
      <c r="A10" s="152"/>
      <c r="B10" s="152"/>
      <c r="C10" s="153"/>
      <c r="D10" s="154"/>
      <c r="E10" s="153"/>
      <c r="F10" s="82" t="s">
        <v>659</v>
      </c>
      <c r="G10" s="82" t="s">
        <v>660</v>
      </c>
    </row>
    <row r="11" spans="1:7" s="25" customFormat="1" ht="11.25" customHeight="1" x14ac:dyDescent="0.2">
      <c r="A11" s="145" t="s">
        <v>1</v>
      </c>
      <c r="B11" s="145"/>
      <c r="C11" s="64">
        <v>92648.371217137843</v>
      </c>
      <c r="D11" s="94">
        <v>3.6278946944600001</v>
      </c>
      <c r="E11" s="68">
        <v>3361.1853438860112</v>
      </c>
      <c r="F11" s="64">
        <v>86060.568997757669</v>
      </c>
      <c r="G11" s="64">
        <v>99236.17343651822</v>
      </c>
    </row>
    <row r="12" spans="1:7" s="25" customFormat="1" ht="11.25" customHeight="1" x14ac:dyDescent="0.2">
      <c r="A12" s="146" t="s">
        <v>502</v>
      </c>
      <c r="B12" s="146"/>
      <c r="C12" s="125">
        <v>479.72965538837133</v>
      </c>
      <c r="D12" s="115">
        <v>26.891827634230001</v>
      </c>
      <c r="E12" s="116">
        <v>129.00807203730866</v>
      </c>
      <c r="F12" s="114">
        <v>226.8784804803</v>
      </c>
      <c r="G12" s="114">
        <v>732.58083029644001</v>
      </c>
    </row>
    <row r="13" spans="1:7" s="25" customFormat="1" ht="11.25" customHeight="1" x14ac:dyDescent="0.2">
      <c r="A13" s="146" t="s">
        <v>503</v>
      </c>
      <c r="B13" s="146"/>
      <c r="C13" s="63">
        <v>5456.7920437758175</v>
      </c>
      <c r="D13" s="90">
        <v>12.14640497093</v>
      </c>
      <c r="E13" s="69">
        <v>662.80406005837278</v>
      </c>
      <c r="F13" s="62">
        <v>4157.7199572545196</v>
      </c>
      <c r="G13" s="62">
        <v>6755.86413029712</v>
      </c>
    </row>
    <row r="14" spans="1:7" s="25" customFormat="1" ht="11.25" customHeight="1" x14ac:dyDescent="0.2">
      <c r="A14" s="146" t="s">
        <v>504</v>
      </c>
      <c r="B14" s="146"/>
      <c r="C14" s="63">
        <v>39985.656394712867</v>
      </c>
      <c r="D14" s="90">
        <v>4.5300819099499998</v>
      </c>
      <c r="E14" s="69">
        <v>1811.3829869132192</v>
      </c>
      <c r="F14" s="62">
        <v>36435.410978154483</v>
      </c>
      <c r="G14" s="62">
        <v>43535.90181127128</v>
      </c>
    </row>
    <row r="15" spans="1:7" s="25" customFormat="1" ht="11.25" customHeight="1" x14ac:dyDescent="0.2">
      <c r="A15" s="144" t="s">
        <v>505</v>
      </c>
      <c r="B15" s="144"/>
      <c r="C15" s="84">
        <v>46726.193123260899</v>
      </c>
      <c r="D15" s="92">
        <v>5.2920474424200004</v>
      </c>
      <c r="E15" s="88">
        <v>2472.7723081191139</v>
      </c>
      <c r="F15" s="83">
        <v>41879.64845737951</v>
      </c>
      <c r="G15" s="83">
        <v>51572.737789142127</v>
      </c>
    </row>
    <row r="16" spans="1:7" s="32" customFormat="1" ht="11.25" customHeight="1" x14ac:dyDescent="0.2"/>
    <row r="17" spans="1:47" s="32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47" s="32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47" s="32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47" s="32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47" s="32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47" s="32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47" s="32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47" s="32" customFormat="1" ht="11.25" customHeight="1" thickTop="1" x14ac:dyDescent="0.2"/>
    <row r="25" spans="1:47" s="36" customFormat="1" ht="11.25" customHeight="1" x14ac:dyDescent="0.2">
      <c r="A25" s="46" t="s">
        <v>606</v>
      </c>
    </row>
    <row r="26" spans="1:47" s="36" customFormat="1" ht="11.25" customHeight="1" x14ac:dyDescent="0.2">
      <c r="A26" s="9" t="s">
        <v>604</v>
      </c>
    </row>
    <row r="27" spans="1:47" s="36" customFormat="1" ht="11.25" customHeight="1" x14ac:dyDescent="0.2"/>
    <row r="28" spans="1:47" s="36" customFormat="1" ht="11.25" customHeight="1" x14ac:dyDescent="0.2">
      <c r="A28" s="34"/>
    </row>
    <row r="29" spans="1:47" s="36" customFormat="1" ht="11.25" customHeight="1" x14ac:dyDescent="0.2"/>
    <row r="30" spans="1:47" s="36" customFormat="1" ht="11.25" customHeight="1" x14ac:dyDescent="0.2"/>
    <row r="31" spans="1:47" s="74" customFormat="1" ht="11.25" customHeight="1" x14ac:dyDescent="0.25">
      <c r="C31" s="28" t="s">
        <v>520</v>
      </c>
      <c r="D31" s="28"/>
      <c r="E31" s="28"/>
      <c r="F31" s="28"/>
      <c r="G31" s="28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</row>
    <row r="32" spans="1:47" ht="11.25" customHeight="1" x14ac:dyDescent="0.2"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</row>
    <row r="33" spans="3:47" ht="11.25" customHeight="1" x14ac:dyDescent="0.2"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</row>
    <row r="34" spans="3:47" ht="11.25" customHeight="1" x14ac:dyDescent="0.2"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</row>
    <row r="35" spans="3:47" ht="11.25" customHeight="1" x14ac:dyDescent="0.2"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</row>
    <row r="36" spans="3:47" ht="11.25" customHeight="1" x14ac:dyDescent="0.2"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</row>
    <row r="37" spans="3:47" ht="11.25" customHeight="1" x14ac:dyDescent="0.2"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</row>
    <row r="38" spans="3:47" ht="11.25" customHeight="1" x14ac:dyDescent="0.2"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</row>
    <row r="39" spans="3:47" ht="11.25" customHeight="1" x14ac:dyDescent="0.2"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</row>
    <row r="40" spans="3:47" ht="11.25" customHeight="1" x14ac:dyDescent="0.2"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</row>
    <row r="50" s="33" customFormat="1" ht="11.25" customHeight="1" x14ac:dyDescent="0.2"/>
    <row r="51" s="33" customFormat="1" ht="11.25" customHeight="1" x14ac:dyDescent="0.2"/>
    <row r="52" s="33" customFormat="1" ht="11.25" customHeight="1" x14ac:dyDescent="0.2"/>
    <row r="53" s="73" customFormat="1" ht="11.25" customHeight="1" x14ac:dyDescent="0.2"/>
    <row r="54" s="73" customFormat="1" ht="11.25" customHeight="1" x14ac:dyDescent="0.2"/>
    <row r="55" s="73" customFormat="1" ht="11.25" customHeight="1" x14ac:dyDescent="0.2"/>
    <row r="56" s="73" customFormat="1" ht="11.25" customHeight="1" x14ac:dyDescent="0.2"/>
    <row r="57" s="73" customFormat="1" ht="11.25" customHeight="1" x14ac:dyDescent="0.2"/>
    <row r="58" s="73" customFormat="1" ht="11.25" customHeight="1" x14ac:dyDescent="0.2"/>
    <row r="59" s="73" customFormat="1" ht="11.25" customHeight="1" x14ac:dyDescent="0.2"/>
    <row r="60" s="73" customFormat="1" ht="11.25" customHeight="1" x14ac:dyDescent="0.2"/>
    <row r="61" s="73" customFormat="1" ht="11.25" customHeight="1" x14ac:dyDescent="0.2"/>
    <row r="62" s="73" customFormat="1" ht="11.25" customHeight="1" x14ac:dyDescent="0.2"/>
    <row r="63" s="73" customFormat="1" ht="11.25" customHeight="1" x14ac:dyDescent="0.2"/>
    <row r="64" s="73" customFormat="1" ht="11.25" customHeight="1" x14ac:dyDescent="0.2"/>
    <row r="65" s="73" customFormat="1" ht="11.25" customHeight="1" x14ac:dyDescent="0.2"/>
    <row r="66" s="73" customFormat="1" ht="11.25" customHeight="1" x14ac:dyDescent="0.2"/>
    <row r="67" s="73" customFormat="1" ht="11.25" customHeight="1" x14ac:dyDescent="0.2"/>
    <row r="68" s="73" customFormat="1" ht="11.25" customHeight="1" x14ac:dyDescent="0.2"/>
    <row r="69" s="73" customFormat="1" ht="11.25" customHeight="1" x14ac:dyDescent="0.2"/>
    <row r="70" s="73" customFormat="1" ht="11.25" customHeight="1" x14ac:dyDescent="0.2"/>
    <row r="71" s="73" customFormat="1" ht="11.25" customHeight="1" x14ac:dyDescent="0.2"/>
    <row r="72" s="73" customFormat="1" ht="11.25" customHeight="1" x14ac:dyDescent="0.2"/>
    <row r="73" s="73" customFormat="1" ht="11.25" customHeight="1" x14ac:dyDescent="0.2"/>
    <row r="74" s="73" customFormat="1" ht="11.25" customHeight="1" x14ac:dyDescent="0.2"/>
    <row r="75" s="73" customFormat="1" ht="11.25" customHeight="1" x14ac:dyDescent="0.2"/>
    <row r="76" s="73" customFormat="1" ht="11.25" customHeight="1" x14ac:dyDescent="0.2"/>
    <row r="77" s="73" customFormat="1" ht="11.25" customHeight="1" x14ac:dyDescent="0.2"/>
    <row r="78" s="73" customFormat="1" ht="11.25" customHeight="1" x14ac:dyDescent="0.2"/>
    <row r="79" s="73" customFormat="1" ht="11.25" customHeight="1" x14ac:dyDescent="0.2"/>
    <row r="80" s="73" customFormat="1" ht="11.25" customHeight="1" x14ac:dyDescent="0.2"/>
    <row r="81" s="73" customFormat="1" ht="11.25" customHeight="1" x14ac:dyDescent="0.2"/>
    <row r="82" s="73" customFormat="1" ht="11.25" customHeight="1" x14ac:dyDescent="0.2"/>
    <row r="83" s="73" customFormat="1" ht="11.25" customHeight="1" x14ac:dyDescent="0.2"/>
    <row r="84" s="73" customFormat="1" ht="11.25" customHeight="1" x14ac:dyDescent="0.2"/>
    <row r="85" s="73" customFormat="1" ht="11.25" customHeight="1" x14ac:dyDescent="0.2"/>
    <row r="86" s="73" customFormat="1" ht="11.25" customHeight="1" x14ac:dyDescent="0.2"/>
    <row r="87" s="73" customFormat="1" ht="11.25" customHeight="1" x14ac:dyDescent="0.2"/>
    <row r="88" s="73" customFormat="1" ht="11.25" customHeight="1" x14ac:dyDescent="0.2"/>
    <row r="89" s="73" customFormat="1" ht="11.25" customHeight="1" x14ac:dyDescent="0.2"/>
    <row r="90" s="73" customFormat="1" ht="11.25" customHeight="1" x14ac:dyDescent="0.2"/>
    <row r="91" s="73" customFormat="1" ht="11.25" customHeight="1" x14ac:dyDescent="0.2"/>
    <row r="92" s="73" customFormat="1" ht="11.25" customHeight="1" x14ac:dyDescent="0.2"/>
    <row r="93" s="73" customFormat="1" ht="11.25" customHeight="1" x14ac:dyDescent="0.2"/>
    <row r="94" s="73" customFormat="1" ht="11.25" customHeight="1" x14ac:dyDescent="0.2"/>
    <row r="95" s="73" customFormat="1" ht="11.25" customHeight="1" x14ac:dyDescent="0.2"/>
    <row r="96" s="73" customFormat="1" ht="11.25" customHeight="1" x14ac:dyDescent="0.2"/>
    <row r="97" s="73" customFormat="1" ht="11.25" customHeight="1" x14ac:dyDescent="0.2"/>
    <row r="98" s="73" customFormat="1" ht="11.25" customHeight="1" x14ac:dyDescent="0.2"/>
    <row r="99" s="73" customFormat="1" ht="11.25" customHeight="1" x14ac:dyDescent="0.2"/>
    <row r="100" s="73" customFormat="1" ht="11.25" customHeight="1" x14ac:dyDescent="0.2"/>
    <row r="101" s="73" customFormat="1" ht="11.25" customHeight="1" x14ac:dyDescent="0.2"/>
    <row r="102" s="73" customFormat="1" ht="11.25" customHeight="1" x14ac:dyDescent="0.2"/>
    <row r="103" s="73" customFormat="1" ht="11.25" customHeight="1" x14ac:dyDescent="0.2"/>
    <row r="104" s="73" customFormat="1" ht="11.25" customHeight="1" x14ac:dyDescent="0.2"/>
    <row r="105" s="73" customFormat="1" ht="11.25" customHeight="1" x14ac:dyDescent="0.2"/>
    <row r="106" s="73" customFormat="1" ht="11.25" customHeight="1" x14ac:dyDescent="0.2"/>
    <row r="107" s="73" customFormat="1" ht="11.25" customHeight="1" x14ac:dyDescent="0.2"/>
    <row r="108" s="73" customFormat="1" ht="11.25" customHeight="1" x14ac:dyDescent="0.2"/>
    <row r="109" s="73" customFormat="1" ht="11.25" customHeight="1" x14ac:dyDescent="0.2"/>
    <row r="110" s="73" customFormat="1" ht="11.25" customHeight="1" x14ac:dyDescent="0.2"/>
    <row r="111" s="73" customFormat="1" ht="11.25" customHeight="1" x14ac:dyDescent="0.2"/>
    <row r="112" s="73" customFormat="1" ht="11.25" customHeight="1" x14ac:dyDescent="0.2"/>
    <row r="113" s="73" customFormat="1" ht="11.25" customHeight="1" x14ac:dyDescent="0.2"/>
  </sheetData>
  <mergeCells count="2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C9:C10"/>
    <mergeCell ref="D9:D10"/>
    <mergeCell ref="E9:E10"/>
    <mergeCell ref="F9:G9"/>
    <mergeCell ref="A15:B15"/>
    <mergeCell ref="A11:B11"/>
    <mergeCell ref="A12:B12"/>
    <mergeCell ref="A13:B13"/>
    <mergeCell ref="A14:B14"/>
  </mergeCells>
  <hyperlinks>
    <hyperlink ref="C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2"/>
  <dimension ref="A1:AU53"/>
  <sheetViews>
    <sheetView workbookViewId="0">
      <selection sqref="A1:B1"/>
    </sheetView>
  </sheetViews>
  <sheetFormatPr baseColWidth="10" defaultColWidth="11.42578125" defaultRowHeight="11.25" customHeight="1" x14ac:dyDescent="0.2"/>
  <cols>
    <col min="1" max="1" width="5.42578125" style="73" customWidth="1"/>
    <col min="2" max="2" width="17.85546875" style="73" customWidth="1"/>
    <col min="3" max="7" width="8.28515625" style="73" customWidth="1"/>
    <col min="8" max="16384" width="11.42578125" style="73"/>
  </cols>
  <sheetData>
    <row r="1" spans="1:7" s="21" customFormat="1" ht="11.25" customHeight="1" x14ac:dyDescent="0.2">
      <c r="A1" s="1" t="s">
        <v>794</v>
      </c>
      <c r="B1" s="7"/>
      <c r="C1" s="2"/>
      <c r="D1" s="2"/>
      <c r="E1" s="2"/>
      <c r="F1" s="2"/>
      <c r="G1" s="2" t="s">
        <v>508</v>
      </c>
    </row>
    <row r="2" spans="1:7" s="9" customFormat="1" ht="11.25" customHeight="1" x14ac:dyDescent="0.2">
      <c r="A2" s="55" t="s">
        <v>643</v>
      </c>
    </row>
    <row r="3" spans="1:7" s="9" customFormat="1" ht="11.25" customHeight="1" x14ac:dyDescent="0.2">
      <c r="A3" s="1" t="s">
        <v>506</v>
      </c>
      <c r="C3" s="7"/>
      <c r="D3" s="7"/>
      <c r="E3" s="7"/>
      <c r="F3" s="7"/>
      <c r="G3" s="7"/>
    </row>
    <row r="4" spans="1:7" s="9" customFormat="1" ht="11.25" customHeight="1" x14ac:dyDescent="0.2">
      <c r="A4" s="50"/>
      <c r="C4" s="7"/>
      <c r="D4" s="7"/>
      <c r="E4" s="7"/>
      <c r="F4" s="7"/>
      <c r="G4" s="7"/>
    </row>
    <row r="5" spans="1:7" s="9" customFormat="1" ht="11.25" customHeight="1" x14ac:dyDescent="0.2">
      <c r="A5" s="50"/>
      <c r="C5" s="7"/>
      <c r="D5" s="7"/>
      <c r="E5" s="7"/>
      <c r="F5" s="7"/>
      <c r="G5" s="7"/>
    </row>
    <row r="6" spans="1:7" s="16" customFormat="1" ht="11.25" customHeight="1" x14ac:dyDescent="0.2">
      <c r="A6" s="150" t="s">
        <v>501</v>
      </c>
      <c r="B6" s="150"/>
      <c r="C6" s="188" t="s">
        <v>1</v>
      </c>
      <c r="D6" s="188"/>
      <c r="E6" s="188"/>
      <c r="F6" s="188"/>
      <c r="G6" s="188"/>
    </row>
    <row r="7" spans="1:7" s="16" customFormat="1" ht="11.25" customHeight="1" x14ac:dyDescent="0.2">
      <c r="A7" s="151"/>
      <c r="B7" s="151"/>
      <c r="C7" s="189"/>
      <c r="D7" s="189"/>
      <c r="E7" s="189"/>
      <c r="F7" s="189"/>
      <c r="G7" s="189"/>
    </row>
    <row r="8" spans="1:7" s="16" customFormat="1" ht="11.25" customHeight="1" x14ac:dyDescent="0.2">
      <c r="A8" s="151"/>
      <c r="B8" s="151"/>
      <c r="C8" s="183"/>
      <c r="D8" s="183"/>
      <c r="E8" s="183"/>
      <c r="F8" s="183"/>
      <c r="G8" s="183"/>
    </row>
    <row r="9" spans="1:7" s="16" customFormat="1" ht="22.15" customHeight="1" x14ac:dyDescent="0.2">
      <c r="A9" s="151"/>
      <c r="B9" s="151"/>
      <c r="C9" s="153" t="s">
        <v>655</v>
      </c>
      <c r="D9" s="153" t="s">
        <v>656</v>
      </c>
      <c r="E9" s="153" t="s">
        <v>657</v>
      </c>
      <c r="F9" s="155" t="s">
        <v>658</v>
      </c>
      <c r="G9" s="155"/>
    </row>
    <row r="10" spans="1:7" s="16" customFormat="1" ht="22.15" customHeight="1" x14ac:dyDescent="0.2">
      <c r="A10" s="152"/>
      <c r="B10" s="152"/>
      <c r="C10" s="153"/>
      <c r="D10" s="154"/>
      <c r="E10" s="153"/>
      <c r="F10" s="82" t="s">
        <v>659</v>
      </c>
      <c r="G10" s="82" t="s">
        <v>660</v>
      </c>
    </row>
    <row r="11" spans="1:7" s="9" customFormat="1" ht="11.25" customHeight="1" x14ac:dyDescent="0.2">
      <c r="A11" s="145" t="s">
        <v>1</v>
      </c>
      <c r="B11" s="145"/>
      <c r="C11" s="120">
        <v>5039.7390500610954</v>
      </c>
      <c r="D11" s="121">
        <v>20.285591525809998</v>
      </c>
      <c r="E11" s="122">
        <v>1022.3408776620603</v>
      </c>
      <c r="F11" s="120">
        <v>3035.9877499204399</v>
      </c>
      <c r="G11" s="120">
        <v>7043.4903502017496</v>
      </c>
    </row>
    <row r="12" spans="1:7" s="9" customFormat="1" ht="11.25" customHeight="1" x14ac:dyDescent="0.2">
      <c r="A12" s="146" t="s">
        <v>502</v>
      </c>
      <c r="B12" s="146"/>
      <c r="C12" s="63">
        <v>0</v>
      </c>
      <c r="D12" s="62" t="s">
        <v>678</v>
      </c>
      <c r="E12" s="62" t="s">
        <v>678</v>
      </c>
      <c r="F12" s="62" t="s">
        <v>678</v>
      </c>
      <c r="G12" s="62" t="s">
        <v>678</v>
      </c>
    </row>
    <row r="13" spans="1:7" s="9" customFormat="1" ht="11.25" customHeight="1" x14ac:dyDescent="0.2">
      <c r="A13" s="146" t="s">
        <v>503</v>
      </c>
      <c r="B13" s="146"/>
      <c r="C13" s="128">
        <v>505.26573645580299</v>
      </c>
      <c r="D13" s="104">
        <v>49.167478577890002</v>
      </c>
      <c r="E13" s="105">
        <v>248.42642273333564</v>
      </c>
      <c r="F13" s="103">
        <v>18.358895090360001</v>
      </c>
      <c r="G13" s="103">
        <v>992.17257782125</v>
      </c>
    </row>
    <row r="14" spans="1:7" s="9" customFormat="1" ht="11.25" customHeight="1" x14ac:dyDescent="0.2">
      <c r="A14" s="146" t="s">
        <v>504</v>
      </c>
      <c r="B14" s="146"/>
      <c r="C14" s="125">
        <v>1982.496334240989</v>
      </c>
      <c r="D14" s="115">
        <v>29.59720231392</v>
      </c>
      <c r="E14" s="116">
        <v>586.7634509114165</v>
      </c>
      <c r="F14" s="114">
        <v>832.46110301020997</v>
      </c>
      <c r="G14" s="114">
        <v>3132.5315654717701</v>
      </c>
    </row>
    <row r="15" spans="1:7" s="9" customFormat="1" ht="11.25" customHeight="1" x14ac:dyDescent="0.2">
      <c r="A15" s="144" t="s">
        <v>505</v>
      </c>
      <c r="B15" s="144"/>
      <c r="C15" s="131">
        <v>2551.9769793643031</v>
      </c>
      <c r="D15" s="107">
        <v>31.305936648540001</v>
      </c>
      <c r="E15" s="108">
        <v>798.9202964451373</v>
      </c>
      <c r="F15" s="106">
        <v>986.12197181380998</v>
      </c>
      <c r="G15" s="106">
        <v>4117.8319869147899</v>
      </c>
    </row>
    <row r="16" spans="1:7" s="21" customFormat="1" ht="11.25" customHeight="1" x14ac:dyDescent="0.2"/>
    <row r="17" spans="1:47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47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47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47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47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47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47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47" s="21" customFormat="1" ht="11.25" customHeight="1" thickTop="1" x14ac:dyDescent="0.2"/>
    <row r="25" spans="1:47" s="33" customFormat="1" ht="11.25" customHeight="1" x14ac:dyDescent="0.2">
      <c r="A25" s="46" t="s">
        <v>606</v>
      </c>
    </row>
    <row r="26" spans="1:47" s="33" customFormat="1" ht="11.25" customHeight="1" x14ac:dyDescent="0.2">
      <c r="A26" s="9" t="s">
        <v>604</v>
      </c>
    </row>
    <row r="27" spans="1:47" s="33" customFormat="1" ht="11.25" customHeight="1" x14ac:dyDescent="0.2"/>
    <row r="28" spans="1:47" s="33" customFormat="1" ht="11.25" customHeight="1" x14ac:dyDescent="0.2">
      <c r="A28" s="34"/>
    </row>
    <row r="29" spans="1:47" s="33" customFormat="1" ht="11.25" customHeight="1" x14ac:dyDescent="0.2"/>
    <row r="30" spans="1:47" s="33" customFormat="1" ht="11.25" customHeight="1" x14ac:dyDescent="0.2"/>
    <row r="31" spans="1:47" s="71" customFormat="1" ht="11.25" customHeight="1" x14ac:dyDescent="0.25">
      <c r="C31" s="28" t="s">
        <v>520</v>
      </c>
      <c r="D31" s="28"/>
      <c r="E31" s="28"/>
      <c r="F31" s="28"/>
      <c r="G31" s="28"/>
    </row>
    <row r="32" spans="1:47" ht="11.25" customHeight="1" x14ac:dyDescent="0.2"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</row>
    <row r="33" spans="3:47" ht="11.25" customHeight="1" x14ac:dyDescent="0.2"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</row>
    <row r="34" spans="3:47" ht="11.25" customHeight="1" x14ac:dyDescent="0.2"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</row>
    <row r="35" spans="3:47" ht="11.25" customHeight="1" x14ac:dyDescent="0.2"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</row>
    <row r="36" spans="3:47" ht="11.25" customHeight="1" x14ac:dyDescent="0.2"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</row>
    <row r="37" spans="3:47" ht="11.25" customHeight="1" x14ac:dyDescent="0.2"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</row>
    <row r="38" spans="3:47" ht="11.25" customHeight="1" x14ac:dyDescent="0.2"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</row>
    <row r="39" spans="3:47" ht="11.25" customHeight="1" x14ac:dyDescent="0.2"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</row>
    <row r="40" spans="3:47" ht="11.25" customHeight="1" x14ac:dyDescent="0.2"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</row>
    <row r="50" spans="1:1" s="33" customFormat="1" ht="11.25" customHeight="1" x14ac:dyDescent="0.2"/>
    <row r="51" spans="1:1" s="33" customFormat="1" ht="11.25" customHeight="1" x14ac:dyDescent="0.2"/>
    <row r="52" spans="1:1" s="33" customFormat="1" ht="11.25" customHeight="1" x14ac:dyDescent="0.2"/>
    <row r="53" spans="1:1" s="33" customFormat="1" ht="11.25" customHeight="1" x14ac:dyDescent="0.2">
      <c r="A53" s="34"/>
    </row>
  </sheetData>
  <mergeCells count="2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C9:C10"/>
    <mergeCell ref="D9:D10"/>
    <mergeCell ref="E9:E10"/>
    <mergeCell ref="F9:G9"/>
    <mergeCell ref="A15:B15"/>
    <mergeCell ref="A11:B11"/>
    <mergeCell ref="A12:B12"/>
    <mergeCell ref="A13:B13"/>
    <mergeCell ref="A14:B14"/>
  </mergeCells>
  <hyperlinks>
    <hyperlink ref="C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/>
  <dimension ref="A1:AU54"/>
  <sheetViews>
    <sheetView workbookViewId="0">
      <selection sqref="A1:B1"/>
    </sheetView>
  </sheetViews>
  <sheetFormatPr baseColWidth="10" defaultColWidth="11.42578125" defaultRowHeight="11.25" customHeight="1" x14ac:dyDescent="0.2"/>
  <cols>
    <col min="1" max="1" width="5.42578125" style="73" customWidth="1"/>
    <col min="2" max="2" width="17.85546875" style="73" customWidth="1"/>
    <col min="3" max="7" width="8.28515625" style="73" customWidth="1"/>
    <col min="8" max="16384" width="11.42578125" style="73"/>
  </cols>
  <sheetData>
    <row r="1" spans="1:7" s="21" customFormat="1" ht="11.25" customHeight="1" x14ac:dyDescent="0.2">
      <c r="A1" s="1" t="s">
        <v>795</v>
      </c>
      <c r="B1" s="7"/>
      <c r="C1" s="2"/>
      <c r="D1" s="2"/>
      <c r="E1" s="2"/>
      <c r="F1" s="2"/>
      <c r="G1" s="2" t="s">
        <v>509</v>
      </c>
    </row>
    <row r="2" spans="1:7" s="9" customFormat="1" ht="11.25" customHeight="1" x14ac:dyDescent="0.2">
      <c r="A2" s="55" t="s">
        <v>615</v>
      </c>
      <c r="B2" s="7"/>
    </row>
    <row r="3" spans="1:7" s="9" customFormat="1" ht="11.25" customHeight="1" x14ac:dyDescent="0.2">
      <c r="A3" s="1" t="s">
        <v>506</v>
      </c>
      <c r="C3" s="7"/>
      <c r="D3" s="7"/>
      <c r="E3" s="7"/>
      <c r="F3" s="7"/>
      <c r="G3" s="7"/>
    </row>
    <row r="4" spans="1:7" s="9" customFormat="1" ht="11.25" customHeight="1" x14ac:dyDescent="0.2">
      <c r="A4" s="50"/>
      <c r="C4" s="7"/>
      <c r="D4" s="7"/>
      <c r="E4" s="7"/>
      <c r="F4" s="7"/>
      <c r="G4" s="7"/>
    </row>
    <row r="5" spans="1:7" s="9" customFormat="1" ht="11.25" customHeight="1" x14ac:dyDescent="0.2">
      <c r="A5" s="50"/>
      <c r="C5" s="7"/>
      <c r="D5" s="7"/>
      <c r="E5" s="7"/>
      <c r="F5" s="7"/>
      <c r="G5" s="7"/>
    </row>
    <row r="6" spans="1:7" s="16" customFormat="1" ht="11.25" customHeight="1" x14ac:dyDescent="0.2">
      <c r="A6" s="150" t="s">
        <v>501</v>
      </c>
      <c r="B6" s="150"/>
      <c r="C6" s="188" t="s">
        <v>1</v>
      </c>
      <c r="D6" s="188"/>
      <c r="E6" s="188"/>
      <c r="F6" s="188"/>
      <c r="G6" s="188"/>
    </row>
    <row r="7" spans="1:7" s="16" customFormat="1" ht="11.25" customHeight="1" x14ac:dyDescent="0.2">
      <c r="A7" s="151"/>
      <c r="B7" s="151"/>
      <c r="C7" s="189"/>
      <c r="D7" s="189"/>
      <c r="E7" s="189"/>
      <c r="F7" s="189"/>
      <c r="G7" s="189"/>
    </row>
    <row r="8" spans="1:7" s="16" customFormat="1" ht="11.25" customHeight="1" x14ac:dyDescent="0.2">
      <c r="A8" s="151"/>
      <c r="B8" s="151"/>
      <c r="C8" s="183"/>
      <c r="D8" s="183"/>
      <c r="E8" s="183"/>
      <c r="F8" s="183"/>
      <c r="G8" s="183"/>
    </row>
    <row r="9" spans="1:7" s="16" customFormat="1" ht="22.15" customHeight="1" x14ac:dyDescent="0.2">
      <c r="A9" s="151"/>
      <c r="B9" s="151"/>
      <c r="C9" s="153" t="s">
        <v>655</v>
      </c>
      <c r="D9" s="153" t="s">
        <v>656</v>
      </c>
      <c r="E9" s="153" t="s">
        <v>657</v>
      </c>
      <c r="F9" s="155" t="s">
        <v>658</v>
      </c>
      <c r="G9" s="155"/>
    </row>
    <row r="10" spans="1:7" s="16" customFormat="1" ht="22.15" customHeight="1" x14ac:dyDescent="0.2">
      <c r="A10" s="152"/>
      <c r="B10" s="152"/>
      <c r="C10" s="153"/>
      <c r="D10" s="154"/>
      <c r="E10" s="153"/>
      <c r="F10" s="82" t="s">
        <v>659</v>
      </c>
      <c r="G10" s="82" t="s">
        <v>660</v>
      </c>
    </row>
    <row r="11" spans="1:7" s="9" customFormat="1" ht="11.25" customHeight="1" x14ac:dyDescent="0.2">
      <c r="A11" s="145" t="s">
        <v>1</v>
      </c>
      <c r="B11" s="145"/>
      <c r="C11" s="99">
        <v>1029.9770240432861</v>
      </c>
      <c r="D11" s="109">
        <v>40.299776976460002</v>
      </c>
      <c r="E11" s="110">
        <v>415.07844359821161</v>
      </c>
      <c r="F11" s="99">
        <v>216.43822383187</v>
      </c>
      <c r="G11" s="99">
        <v>1843.5158242547</v>
      </c>
    </row>
    <row r="12" spans="1:7" s="9" customFormat="1" ht="11.25" customHeight="1" x14ac:dyDescent="0.2">
      <c r="A12" s="146" t="s">
        <v>502</v>
      </c>
      <c r="B12" s="146"/>
      <c r="C12" s="128">
        <v>39.222676470588198</v>
      </c>
      <c r="D12" s="104">
        <v>98.291704812359995</v>
      </c>
      <c r="E12" s="105">
        <v>38.55263737597749</v>
      </c>
      <c r="F12" s="103">
        <v>0</v>
      </c>
      <c r="G12" s="103">
        <v>114.78445723653</v>
      </c>
    </row>
    <row r="13" spans="1:7" s="9" customFormat="1" ht="11.25" customHeight="1" x14ac:dyDescent="0.2">
      <c r="A13" s="146" t="s">
        <v>503</v>
      </c>
      <c r="B13" s="146"/>
      <c r="C13" s="128">
        <v>197.401376339286</v>
      </c>
      <c r="D13" s="104">
        <v>85.769089355049999</v>
      </c>
      <c r="E13" s="105">
        <v>169.30936286054788</v>
      </c>
      <c r="F13" s="103">
        <v>0</v>
      </c>
      <c r="G13" s="103">
        <v>529.24162979136997</v>
      </c>
    </row>
    <row r="14" spans="1:7" s="9" customFormat="1" ht="11.25" customHeight="1" x14ac:dyDescent="0.2">
      <c r="A14" s="146" t="s">
        <v>504</v>
      </c>
      <c r="B14" s="146"/>
      <c r="C14" s="128">
        <v>267.67950000000002</v>
      </c>
      <c r="D14" s="104">
        <v>87.376250781419998</v>
      </c>
      <c r="E14" s="105">
        <v>233.88831121044637</v>
      </c>
      <c r="F14" s="103">
        <v>0</v>
      </c>
      <c r="G14" s="103">
        <v>726.09216637735994</v>
      </c>
    </row>
    <row r="15" spans="1:7" s="9" customFormat="1" ht="11.25" customHeight="1" x14ac:dyDescent="0.2">
      <c r="A15" s="144" t="s">
        <v>505</v>
      </c>
      <c r="B15" s="144"/>
      <c r="C15" s="131">
        <v>525.67347123341199</v>
      </c>
      <c r="D15" s="107">
        <v>56.33728683324</v>
      </c>
      <c r="E15" s="108">
        <v>296.15017129503741</v>
      </c>
      <c r="F15" s="106">
        <v>0</v>
      </c>
      <c r="G15" s="106">
        <v>1106.1171409870401</v>
      </c>
    </row>
    <row r="16" spans="1:7" s="21" customFormat="1" ht="11.25" customHeight="1" x14ac:dyDescent="0.2"/>
    <row r="17" spans="1:47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47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47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47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47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47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47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47" s="21" customFormat="1" ht="11.25" customHeight="1" thickTop="1" x14ac:dyDescent="0.2"/>
    <row r="25" spans="1:47" s="33" customFormat="1" ht="11.25" customHeight="1" x14ac:dyDescent="0.2">
      <c r="A25" s="46" t="s">
        <v>606</v>
      </c>
      <c r="B25" s="47"/>
      <c r="C25" s="48"/>
      <c r="D25" s="48"/>
      <c r="E25" s="48"/>
      <c r="F25" s="48"/>
      <c r="G25" s="48"/>
    </row>
    <row r="26" spans="1:47" s="33" customFormat="1" ht="11.25" customHeight="1" x14ac:dyDescent="0.2">
      <c r="A26" s="9" t="s">
        <v>604</v>
      </c>
    </row>
    <row r="27" spans="1:47" s="33" customFormat="1" ht="11.25" customHeight="1" x14ac:dyDescent="0.2"/>
    <row r="28" spans="1:47" s="33" customFormat="1" ht="11.25" customHeight="1" x14ac:dyDescent="0.2">
      <c r="A28" s="34"/>
    </row>
    <row r="29" spans="1:47" s="33" customFormat="1" ht="11.25" customHeight="1" x14ac:dyDescent="0.2"/>
    <row r="30" spans="1:47" s="33" customFormat="1" ht="11.25" customHeight="1" x14ac:dyDescent="0.2"/>
    <row r="31" spans="1:47" s="71" customFormat="1" ht="11.25" customHeight="1" x14ac:dyDescent="0.25">
      <c r="C31" s="28" t="s">
        <v>520</v>
      </c>
      <c r="D31" s="28"/>
      <c r="E31" s="28"/>
      <c r="F31" s="28"/>
      <c r="G31" s="28"/>
    </row>
    <row r="32" spans="1:47" ht="11.25" customHeight="1" x14ac:dyDescent="0.2"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</row>
    <row r="33" spans="3:47" ht="11.25" customHeight="1" x14ac:dyDescent="0.2"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</row>
    <row r="34" spans="3:47" ht="11.25" customHeight="1" x14ac:dyDescent="0.2"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</row>
    <row r="35" spans="3:47" ht="11.25" customHeight="1" x14ac:dyDescent="0.2"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</row>
    <row r="36" spans="3:47" ht="11.25" customHeight="1" x14ac:dyDescent="0.2"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</row>
    <row r="37" spans="3:47" ht="11.25" customHeight="1" x14ac:dyDescent="0.2"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</row>
    <row r="38" spans="3:47" ht="11.25" customHeight="1" x14ac:dyDescent="0.2"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</row>
    <row r="39" spans="3:47" ht="11.25" customHeight="1" x14ac:dyDescent="0.2"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</row>
    <row r="40" spans="3:47" ht="11.25" customHeight="1" x14ac:dyDescent="0.2"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</row>
    <row r="50" spans="1:7" s="33" customFormat="1" ht="11.25" customHeight="1" x14ac:dyDescent="0.2">
      <c r="B50" s="47"/>
      <c r="C50" s="48"/>
      <c r="D50" s="48"/>
      <c r="E50" s="48"/>
      <c r="F50" s="48"/>
      <c r="G50" s="48"/>
    </row>
    <row r="51" spans="1:7" s="33" customFormat="1" ht="11.25" customHeight="1" x14ac:dyDescent="0.2"/>
    <row r="52" spans="1:7" s="33" customFormat="1" ht="11.25" customHeight="1" x14ac:dyDescent="0.2"/>
    <row r="53" spans="1:7" s="33" customFormat="1" ht="11.25" customHeight="1" x14ac:dyDescent="0.2">
      <c r="A53" s="34"/>
    </row>
    <row r="54" spans="1:7" s="33" customFormat="1" ht="11.25" customHeight="1" x14ac:dyDescent="0.2"/>
  </sheetData>
  <mergeCells count="2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C9:C10"/>
    <mergeCell ref="D9:D10"/>
    <mergeCell ref="E9:E10"/>
    <mergeCell ref="F9:G9"/>
    <mergeCell ref="A15:B15"/>
    <mergeCell ref="A11:B11"/>
    <mergeCell ref="A12:B12"/>
    <mergeCell ref="A13:B13"/>
    <mergeCell ref="A14:B14"/>
  </mergeCells>
  <hyperlinks>
    <hyperlink ref="C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/>
  <dimension ref="A1:AU53"/>
  <sheetViews>
    <sheetView workbookViewId="0">
      <selection sqref="A1:B1"/>
    </sheetView>
  </sheetViews>
  <sheetFormatPr baseColWidth="10" defaultColWidth="11.42578125" defaultRowHeight="11.25" customHeight="1" x14ac:dyDescent="0.2"/>
  <cols>
    <col min="1" max="1" width="5.42578125" style="73" customWidth="1"/>
    <col min="2" max="2" width="17.85546875" style="73" customWidth="1"/>
    <col min="3" max="7" width="8.28515625" style="73" customWidth="1"/>
    <col min="8" max="16384" width="11.42578125" style="73"/>
  </cols>
  <sheetData>
    <row r="1" spans="1:7" s="21" customFormat="1" ht="11.25" customHeight="1" x14ac:dyDescent="0.2">
      <c r="A1" s="1" t="s">
        <v>796</v>
      </c>
      <c r="B1" s="7"/>
      <c r="C1" s="2"/>
      <c r="D1" s="2"/>
      <c r="E1" s="2"/>
      <c r="F1" s="2"/>
      <c r="G1" s="2" t="s">
        <v>510</v>
      </c>
    </row>
    <row r="2" spans="1:7" s="9" customFormat="1" ht="11.25" customHeight="1" x14ac:dyDescent="0.2">
      <c r="A2" s="55" t="s">
        <v>616</v>
      </c>
    </row>
    <row r="3" spans="1:7" s="9" customFormat="1" ht="11.25" customHeight="1" x14ac:dyDescent="0.2">
      <c r="A3" s="1" t="s">
        <v>506</v>
      </c>
      <c r="C3" s="7"/>
      <c r="D3" s="7"/>
      <c r="E3" s="7"/>
      <c r="F3" s="7"/>
      <c r="G3" s="7"/>
    </row>
    <row r="4" spans="1:7" s="9" customFormat="1" ht="11.25" customHeight="1" x14ac:dyDescent="0.2">
      <c r="A4" s="50"/>
      <c r="C4" s="7"/>
      <c r="D4" s="7"/>
      <c r="E4" s="7"/>
      <c r="F4" s="7"/>
      <c r="G4" s="7"/>
    </row>
    <row r="5" spans="1:7" s="9" customFormat="1" ht="11.25" customHeight="1" x14ac:dyDescent="0.2">
      <c r="A5" s="50"/>
      <c r="C5" s="7"/>
      <c r="D5" s="7"/>
      <c r="E5" s="7"/>
      <c r="F5" s="7"/>
      <c r="G5" s="7"/>
    </row>
    <row r="6" spans="1:7" s="16" customFormat="1" ht="11.25" customHeight="1" x14ac:dyDescent="0.2">
      <c r="A6" s="150" t="s">
        <v>501</v>
      </c>
      <c r="B6" s="150"/>
      <c r="C6" s="188" t="s">
        <v>1</v>
      </c>
      <c r="D6" s="188"/>
      <c r="E6" s="188"/>
      <c r="F6" s="188"/>
      <c r="G6" s="188"/>
    </row>
    <row r="7" spans="1:7" s="16" customFormat="1" ht="11.25" customHeight="1" x14ac:dyDescent="0.2">
      <c r="A7" s="151"/>
      <c r="B7" s="151"/>
      <c r="C7" s="189"/>
      <c r="D7" s="189"/>
      <c r="E7" s="189"/>
      <c r="F7" s="189"/>
      <c r="G7" s="189"/>
    </row>
    <row r="8" spans="1:7" s="16" customFormat="1" ht="11.25" customHeight="1" x14ac:dyDescent="0.2">
      <c r="A8" s="151"/>
      <c r="B8" s="151"/>
      <c r="C8" s="183"/>
      <c r="D8" s="183"/>
      <c r="E8" s="183"/>
      <c r="F8" s="183"/>
      <c r="G8" s="183"/>
    </row>
    <row r="9" spans="1:7" s="16" customFormat="1" ht="22.15" customHeight="1" x14ac:dyDescent="0.2">
      <c r="A9" s="151"/>
      <c r="B9" s="151"/>
      <c r="C9" s="153" t="s">
        <v>655</v>
      </c>
      <c r="D9" s="153" t="s">
        <v>656</v>
      </c>
      <c r="E9" s="153" t="s">
        <v>657</v>
      </c>
      <c r="F9" s="155" t="s">
        <v>658</v>
      </c>
      <c r="G9" s="155"/>
    </row>
    <row r="10" spans="1:7" s="16" customFormat="1" ht="22.15" customHeight="1" x14ac:dyDescent="0.2">
      <c r="A10" s="152"/>
      <c r="B10" s="152"/>
      <c r="C10" s="153"/>
      <c r="D10" s="154"/>
      <c r="E10" s="153"/>
      <c r="F10" s="82" t="s">
        <v>659</v>
      </c>
      <c r="G10" s="82" t="s">
        <v>660</v>
      </c>
    </row>
    <row r="11" spans="1:7" s="9" customFormat="1" ht="11.25" customHeight="1" x14ac:dyDescent="0.2">
      <c r="A11" s="145" t="s">
        <v>1</v>
      </c>
      <c r="B11" s="145"/>
      <c r="C11" s="64">
        <v>3702.333478361033</v>
      </c>
      <c r="D11" s="94">
        <v>18.937614744539999</v>
      </c>
      <c r="E11" s="68">
        <v>701.13365069012366</v>
      </c>
      <c r="F11" s="64">
        <v>2328.1367746593401</v>
      </c>
      <c r="G11" s="64">
        <v>5076.5301820627201</v>
      </c>
    </row>
    <row r="12" spans="1:7" s="9" customFormat="1" ht="11.25" customHeight="1" x14ac:dyDescent="0.2">
      <c r="A12" s="146" t="s">
        <v>502</v>
      </c>
      <c r="B12" s="146"/>
      <c r="C12" s="128">
        <v>79.097228465205305</v>
      </c>
      <c r="D12" s="104">
        <v>69.487945582310005</v>
      </c>
      <c r="E12" s="105">
        <v>54.963039073021022</v>
      </c>
      <c r="F12" s="103">
        <v>0</v>
      </c>
      <c r="G12" s="103">
        <v>186.82280552918999</v>
      </c>
    </row>
    <row r="13" spans="1:7" s="9" customFormat="1" ht="11.25" customHeight="1" x14ac:dyDescent="0.2">
      <c r="A13" s="146" t="s">
        <v>503</v>
      </c>
      <c r="B13" s="146"/>
      <c r="C13" s="128">
        <v>317.06787934987688</v>
      </c>
      <c r="D13" s="104">
        <v>45.65085684372</v>
      </c>
      <c r="E13" s="105">
        <v>144.74420369942084</v>
      </c>
      <c r="F13" s="103">
        <v>33.374453128090003</v>
      </c>
      <c r="G13" s="103">
        <v>600.76130557166005</v>
      </c>
    </row>
    <row r="14" spans="1:7" s="9" customFormat="1" ht="11.25" customHeight="1" x14ac:dyDescent="0.2">
      <c r="A14" s="146" t="s">
        <v>504</v>
      </c>
      <c r="B14" s="146"/>
      <c r="C14" s="128">
        <v>935.75957067278159</v>
      </c>
      <c r="D14" s="104">
        <v>37.16355201727</v>
      </c>
      <c r="E14" s="105">
        <v>347.76149480358043</v>
      </c>
      <c r="F14" s="103">
        <v>254.15956564797</v>
      </c>
      <c r="G14" s="103">
        <v>1617.3595756975899</v>
      </c>
    </row>
    <row r="15" spans="1:7" s="9" customFormat="1" ht="11.25" customHeight="1" x14ac:dyDescent="0.2">
      <c r="A15" s="144" t="s">
        <v>505</v>
      </c>
      <c r="B15" s="144"/>
      <c r="C15" s="134">
        <v>2370.4087998731688</v>
      </c>
      <c r="D15" s="118">
        <v>24.837976625140001</v>
      </c>
      <c r="E15" s="119">
        <v>588.76158363281411</v>
      </c>
      <c r="F15" s="117">
        <v>1216.4573004721201</v>
      </c>
      <c r="G15" s="117">
        <v>3524.3602992742199</v>
      </c>
    </row>
    <row r="16" spans="1:7" s="21" customFormat="1" ht="11.25" customHeight="1" x14ac:dyDescent="0.2"/>
    <row r="17" spans="1:47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47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47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47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47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47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47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47" s="21" customFormat="1" ht="11.25" customHeight="1" thickTop="1" x14ac:dyDescent="0.2"/>
    <row r="25" spans="1:47" s="33" customFormat="1" ht="11.25" customHeight="1" x14ac:dyDescent="0.2">
      <c r="A25" s="46" t="s">
        <v>606</v>
      </c>
      <c r="B25" s="47"/>
      <c r="C25" s="48"/>
      <c r="D25" s="48"/>
      <c r="E25" s="48"/>
      <c r="F25" s="48"/>
      <c r="G25" s="48"/>
    </row>
    <row r="26" spans="1:47" s="33" customFormat="1" ht="11.25" customHeight="1" x14ac:dyDescent="0.2">
      <c r="A26" s="9" t="s">
        <v>604</v>
      </c>
    </row>
    <row r="27" spans="1:47" s="33" customFormat="1" ht="11.25" customHeight="1" x14ac:dyDescent="0.2"/>
    <row r="28" spans="1:47" s="33" customFormat="1" ht="11.25" customHeight="1" x14ac:dyDescent="0.2">
      <c r="A28" s="34"/>
    </row>
    <row r="29" spans="1:47" s="33" customFormat="1" ht="11.25" customHeight="1" x14ac:dyDescent="0.2"/>
    <row r="30" spans="1:47" s="33" customFormat="1" ht="11.25" customHeight="1" x14ac:dyDescent="0.2"/>
    <row r="31" spans="1:47" s="71" customFormat="1" ht="11.25" customHeight="1" x14ac:dyDescent="0.25">
      <c r="C31" s="28" t="s">
        <v>520</v>
      </c>
      <c r="D31" s="28"/>
      <c r="E31" s="28"/>
      <c r="F31" s="28"/>
      <c r="G31" s="28"/>
    </row>
    <row r="32" spans="1:47" ht="11.25" customHeight="1" x14ac:dyDescent="0.2"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</row>
    <row r="33" spans="3:47" ht="11.25" customHeight="1" x14ac:dyDescent="0.2"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</row>
    <row r="34" spans="3:47" ht="11.25" customHeight="1" x14ac:dyDescent="0.2"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</row>
    <row r="35" spans="3:47" ht="11.25" customHeight="1" x14ac:dyDescent="0.2"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</row>
    <row r="36" spans="3:47" ht="11.25" customHeight="1" x14ac:dyDescent="0.2"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</row>
    <row r="37" spans="3:47" ht="11.25" customHeight="1" x14ac:dyDescent="0.2"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</row>
    <row r="38" spans="3:47" ht="11.25" customHeight="1" x14ac:dyDescent="0.2"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</row>
    <row r="39" spans="3:47" ht="11.25" customHeight="1" x14ac:dyDescent="0.2"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</row>
    <row r="40" spans="3:47" ht="11.25" customHeight="1" x14ac:dyDescent="0.2"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</row>
    <row r="50" spans="1:7" s="33" customFormat="1" ht="11.25" customHeight="1" x14ac:dyDescent="0.2">
      <c r="B50" s="47"/>
      <c r="C50" s="48"/>
      <c r="D50" s="48"/>
      <c r="E50" s="48"/>
      <c r="F50" s="48"/>
      <c r="G50" s="48"/>
    </row>
    <row r="51" spans="1:7" s="33" customFormat="1" ht="11.25" customHeight="1" x14ac:dyDescent="0.2"/>
    <row r="52" spans="1:7" s="33" customFormat="1" ht="11.25" customHeight="1" x14ac:dyDescent="0.2"/>
    <row r="53" spans="1:7" s="33" customFormat="1" ht="11.25" customHeight="1" x14ac:dyDescent="0.2">
      <c r="A53" s="34"/>
    </row>
  </sheetData>
  <mergeCells count="2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C9:C10"/>
    <mergeCell ref="D9:D10"/>
    <mergeCell ref="E9:E10"/>
    <mergeCell ref="F9:G9"/>
    <mergeCell ref="A15:B15"/>
    <mergeCell ref="A11:B11"/>
    <mergeCell ref="A12:B12"/>
    <mergeCell ref="A13:B13"/>
    <mergeCell ref="A14:B14"/>
  </mergeCells>
  <hyperlinks>
    <hyperlink ref="C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5"/>
  <dimension ref="A1:AU54"/>
  <sheetViews>
    <sheetView workbookViewId="0">
      <selection sqref="A1:B1"/>
    </sheetView>
  </sheetViews>
  <sheetFormatPr baseColWidth="10" defaultColWidth="11.42578125" defaultRowHeight="11.25" customHeight="1" x14ac:dyDescent="0.2"/>
  <cols>
    <col min="1" max="1" width="5.42578125" style="73" customWidth="1"/>
    <col min="2" max="2" width="17.85546875" style="73" customWidth="1"/>
    <col min="3" max="7" width="8.28515625" style="73" customWidth="1"/>
    <col min="8" max="16384" width="11.42578125" style="73"/>
  </cols>
  <sheetData>
    <row r="1" spans="1:7" s="21" customFormat="1" ht="11.25" customHeight="1" x14ac:dyDescent="0.2">
      <c r="A1" s="1" t="s">
        <v>797</v>
      </c>
      <c r="B1" s="7"/>
      <c r="C1" s="2"/>
      <c r="D1" s="2"/>
      <c r="E1" s="2"/>
      <c r="F1" s="2"/>
      <c r="G1" s="2" t="s">
        <v>511</v>
      </c>
    </row>
    <row r="2" spans="1:7" s="9" customFormat="1" ht="11.25" customHeight="1" x14ac:dyDescent="0.2">
      <c r="A2" s="55" t="s">
        <v>576</v>
      </c>
      <c r="B2" s="7"/>
    </row>
    <row r="3" spans="1:7" s="9" customFormat="1" ht="11.25" customHeight="1" x14ac:dyDescent="0.2">
      <c r="A3" s="1" t="s">
        <v>506</v>
      </c>
      <c r="C3" s="7"/>
      <c r="D3" s="7"/>
      <c r="E3" s="7"/>
      <c r="F3" s="7"/>
      <c r="G3" s="7"/>
    </row>
    <row r="4" spans="1:7" s="9" customFormat="1" ht="11.25" customHeight="1" x14ac:dyDescent="0.2">
      <c r="A4" s="50"/>
      <c r="C4" s="7"/>
      <c r="D4" s="7"/>
      <c r="E4" s="7"/>
      <c r="F4" s="7"/>
      <c r="G4" s="7"/>
    </row>
    <row r="5" spans="1:7" s="9" customFormat="1" ht="11.25" customHeight="1" x14ac:dyDescent="0.2">
      <c r="A5" s="50"/>
      <c r="C5" s="7"/>
      <c r="D5" s="7"/>
      <c r="E5" s="7"/>
      <c r="F5" s="7"/>
      <c r="G5" s="7"/>
    </row>
    <row r="6" spans="1:7" s="16" customFormat="1" ht="11.25" customHeight="1" x14ac:dyDescent="0.2">
      <c r="A6" s="150" t="s">
        <v>501</v>
      </c>
      <c r="B6" s="150"/>
      <c r="C6" s="188" t="s">
        <v>1</v>
      </c>
      <c r="D6" s="188"/>
      <c r="E6" s="188"/>
      <c r="F6" s="188"/>
      <c r="G6" s="188"/>
    </row>
    <row r="7" spans="1:7" s="16" customFormat="1" ht="11.25" customHeight="1" x14ac:dyDescent="0.2">
      <c r="A7" s="151"/>
      <c r="B7" s="151"/>
      <c r="C7" s="189"/>
      <c r="D7" s="189"/>
      <c r="E7" s="189"/>
      <c r="F7" s="189"/>
      <c r="G7" s="189"/>
    </row>
    <row r="8" spans="1:7" s="16" customFormat="1" ht="11.25" customHeight="1" x14ac:dyDescent="0.2">
      <c r="A8" s="151"/>
      <c r="B8" s="151"/>
      <c r="C8" s="183"/>
      <c r="D8" s="183"/>
      <c r="E8" s="183"/>
      <c r="F8" s="183"/>
      <c r="G8" s="183"/>
    </row>
    <row r="9" spans="1:7" s="16" customFormat="1" ht="22.15" customHeight="1" x14ac:dyDescent="0.2">
      <c r="A9" s="151"/>
      <c r="B9" s="151"/>
      <c r="C9" s="153" t="s">
        <v>655</v>
      </c>
      <c r="D9" s="153" t="s">
        <v>656</v>
      </c>
      <c r="E9" s="153" t="s">
        <v>657</v>
      </c>
      <c r="F9" s="155" t="s">
        <v>658</v>
      </c>
      <c r="G9" s="155"/>
    </row>
    <row r="10" spans="1:7" s="16" customFormat="1" ht="22.15" customHeight="1" x14ac:dyDescent="0.2">
      <c r="A10" s="152"/>
      <c r="B10" s="152"/>
      <c r="C10" s="153"/>
      <c r="D10" s="154"/>
      <c r="E10" s="153"/>
      <c r="F10" s="82" t="s">
        <v>659</v>
      </c>
      <c r="G10" s="82" t="s">
        <v>660</v>
      </c>
    </row>
    <row r="11" spans="1:7" s="9" customFormat="1" ht="11.25" customHeight="1" x14ac:dyDescent="0.2">
      <c r="A11" s="145" t="s">
        <v>1</v>
      </c>
      <c r="B11" s="145"/>
      <c r="C11" s="64">
        <v>0</v>
      </c>
      <c r="D11" s="64" t="s">
        <v>678</v>
      </c>
      <c r="E11" s="64" t="s">
        <v>678</v>
      </c>
      <c r="F11" s="64" t="s">
        <v>678</v>
      </c>
      <c r="G11" s="64" t="s">
        <v>678</v>
      </c>
    </row>
    <row r="12" spans="1:7" s="9" customFormat="1" ht="11.25" customHeight="1" x14ac:dyDescent="0.2">
      <c r="A12" s="146" t="s">
        <v>502</v>
      </c>
      <c r="B12" s="146"/>
      <c r="C12" s="63">
        <v>0</v>
      </c>
      <c r="D12" s="62" t="s">
        <v>678</v>
      </c>
      <c r="E12" s="62" t="s">
        <v>678</v>
      </c>
      <c r="F12" s="62" t="s">
        <v>678</v>
      </c>
      <c r="G12" s="62" t="s">
        <v>678</v>
      </c>
    </row>
    <row r="13" spans="1:7" s="9" customFormat="1" ht="11.25" customHeight="1" x14ac:dyDescent="0.2">
      <c r="A13" s="146" t="s">
        <v>503</v>
      </c>
      <c r="B13" s="146"/>
      <c r="C13" s="63">
        <v>0</v>
      </c>
      <c r="D13" s="62" t="s">
        <v>678</v>
      </c>
      <c r="E13" s="62" t="s">
        <v>678</v>
      </c>
      <c r="F13" s="62" t="s">
        <v>678</v>
      </c>
      <c r="G13" s="62" t="s">
        <v>678</v>
      </c>
    </row>
    <row r="14" spans="1:7" s="9" customFormat="1" ht="11.25" customHeight="1" x14ac:dyDescent="0.2">
      <c r="A14" s="146" t="s">
        <v>504</v>
      </c>
      <c r="B14" s="146"/>
      <c r="C14" s="63">
        <v>0</v>
      </c>
      <c r="D14" s="62" t="s">
        <v>678</v>
      </c>
      <c r="E14" s="62" t="s">
        <v>678</v>
      </c>
      <c r="F14" s="62" t="s">
        <v>678</v>
      </c>
      <c r="G14" s="62" t="s">
        <v>678</v>
      </c>
    </row>
    <row r="15" spans="1:7" s="9" customFormat="1" ht="11.25" customHeight="1" x14ac:dyDescent="0.2">
      <c r="A15" s="144" t="s">
        <v>505</v>
      </c>
      <c r="B15" s="144"/>
      <c r="C15" s="84">
        <v>0</v>
      </c>
      <c r="D15" s="83" t="s">
        <v>678</v>
      </c>
      <c r="E15" s="83" t="s">
        <v>678</v>
      </c>
      <c r="F15" s="83" t="s">
        <v>678</v>
      </c>
      <c r="G15" s="83" t="s">
        <v>678</v>
      </c>
    </row>
    <row r="16" spans="1:7" s="21" customFormat="1" ht="11.25" customHeight="1" x14ac:dyDescent="0.2"/>
    <row r="17" spans="1:47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47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47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47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47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47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47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47" s="21" customFormat="1" ht="11.25" customHeight="1" thickTop="1" x14ac:dyDescent="0.2"/>
    <row r="25" spans="1:47" s="33" customFormat="1" ht="11.25" customHeight="1" x14ac:dyDescent="0.2">
      <c r="A25" s="46" t="s">
        <v>606</v>
      </c>
    </row>
    <row r="26" spans="1:47" s="33" customFormat="1" ht="11.25" customHeight="1" x14ac:dyDescent="0.2">
      <c r="A26" s="9" t="s">
        <v>604</v>
      </c>
    </row>
    <row r="27" spans="1:47" s="33" customFormat="1" ht="11.25" customHeight="1" x14ac:dyDescent="0.2"/>
    <row r="28" spans="1:47" s="33" customFormat="1" ht="11.25" customHeight="1" x14ac:dyDescent="0.2">
      <c r="A28" s="34"/>
    </row>
    <row r="29" spans="1:47" s="33" customFormat="1" ht="11.25" customHeight="1" x14ac:dyDescent="0.2"/>
    <row r="30" spans="1:47" s="33" customFormat="1" ht="11.25" customHeight="1" x14ac:dyDescent="0.2"/>
    <row r="31" spans="1:47" s="71" customFormat="1" ht="11.25" customHeight="1" x14ac:dyDescent="0.25">
      <c r="C31" s="28" t="s">
        <v>520</v>
      </c>
      <c r="D31" s="28"/>
      <c r="E31" s="28"/>
      <c r="F31" s="28"/>
      <c r="G31" s="28"/>
    </row>
    <row r="32" spans="1:47" ht="11.25" customHeight="1" x14ac:dyDescent="0.2"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</row>
    <row r="33" spans="3:47" ht="11.25" customHeight="1" x14ac:dyDescent="0.2"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</row>
    <row r="34" spans="3:47" ht="11.25" customHeight="1" x14ac:dyDescent="0.2"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</row>
    <row r="35" spans="3:47" ht="11.25" customHeight="1" x14ac:dyDescent="0.2"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</row>
    <row r="36" spans="3:47" ht="11.25" customHeight="1" x14ac:dyDescent="0.2"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</row>
    <row r="37" spans="3:47" ht="11.25" customHeight="1" x14ac:dyDescent="0.2"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</row>
    <row r="38" spans="3:47" ht="11.25" customHeight="1" x14ac:dyDescent="0.2"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</row>
    <row r="39" spans="3:47" ht="11.25" customHeight="1" x14ac:dyDescent="0.2"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</row>
    <row r="40" spans="3:47" ht="11.25" customHeight="1" x14ac:dyDescent="0.2"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</row>
    <row r="50" spans="1:1" s="33" customFormat="1" ht="11.25" customHeight="1" x14ac:dyDescent="0.2"/>
    <row r="51" spans="1:1" s="33" customFormat="1" ht="11.25" customHeight="1" x14ac:dyDescent="0.2"/>
    <row r="52" spans="1:1" s="33" customFormat="1" ht="11.25" customHeight="1" x14ac:dyDescent="0.2"/>
    <row r="53" spans="1:1" s="33" customFormat="1" ht="11.25" customHeight="1" x14ac:dyDescent="0.2">
      <c r="A53" s="34"/>
    </row>
    <row r="54" spans="1:1" s="33" customFormat="1" ht="11.25" customHeight="1" x14ac:dyDescent="0.2"/>
  </sheetData>
  <mergeCells count="2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C9:C10"/>
    <mergeCell ref="D9:D10"/>
    <mergeCell ref="E9:E10"/>
    <mergeCell ref="F9:G9"/>
    <mergeCell ref="A15:B15"/>
    <mergeCell ref="A11:B11"/>
    <mergeCell ref="A12:B12"/>
    <mergeCell ref="A13:B13"/>
    <mergeCell ref="A14:B14"/>
  </mergeCells>
  <hyperlinks>
    <hyperlink ref="C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4"/>
  <dimension ref="A1:CP5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7" width="8.28515625" style="7" customWidth="1"/>
    <col min="48" max="16384" width="15.7109375" style="7"/>
  </cols>
  <sheetData>
    <row r="1" spans="1:47" ht="11.25" customHeight="1" x14ac:dyDescent="0.2">
      <c r="A1" s="1" t="s">
        <v>798</v>
      </c>
      <c r="B1" s="7"/>
      <c r="R1" s="2"/>
      <c r="S1" s="2"/>
      <c r="T1" s="2"/>
      <c r="U1" s="2"/>
      <c r="V1" s="2"/>
      <c r="AG1" s="2"/>
      <c r="AH1" s="2"/>
      <c r="AI1" s="2"/>
      <c r="AJ1" s="2"/>
      <c r="AK1" s="2"/>
      <c r="AQ1" s="2"/>
      <c r="AR1" s="2"/>
      <c r="AS1" s="2"/>
      <c r="AT1" s="2"/>
      <c r="AU1" s="2" t="s">
        <v>552</v>
      </c>
    </row>
    <row r="2" spans="1:47" ht="11.25" customHeight="1" x14ac:dyDescent="0.2">
      <c r="A2" s="1" t="s">
        <v>506</v>
      </c>
    </row>
    <row r="3" spans="1:47" ht="11.25" customHeight="1" x14ac:dyDescent="0.2">
      <c r="A3" s="53"/>
    </row>
    <row r="4" spans="1:47" ht="11.25" customHeight="1" x14ac:dyDescent="0.2">
      <c r="A4" s="53"/>
    </row>
    <row r="5" spans="1:47" ht="11.25" customHeight="1" x14ac:dyDescent="0.2">
      <c r="A5" s="53"/>
    </row>
    <row r="6" spans="1:4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180</v>
      </c>
      <c r="I6" s="188"/>
      <c r="J6" s="188"/>
      <c r="K6" s="188"/>
      <c r="L6" s="188"/>
      <c r="M6" s="188" t="s">
        <v>181</v>
      </c>
      <c r="N6" s="188"/>
      <c r="O6" s="188"/>
      <c r="P6" s="188"/>
      <c r="Q6" s="188"/>
      <c r="R6" s="188" t="s">
        <v>182</v>
      </c>
      <c r="S6" s="188"/>
      <c r="T6" s="188"/>
      <c r="U6" s="188"/>
      <c r="V6" s="188"/>
      <c r="W6" s="188" t="s">
        <v>183</v>
      </c>
      <c r="X6" s="188"/>
      <c r="Y6" s="188"/>
      <c r="Z6" s="188"/>
      <c r="AA6" s="188"/>
      <c r="AB6" s="188" t="s">
        <v>184</v>
      </c>
      <c r="AC6" s="188"/>
      <c r="AD6" s="188"/>
      <c r="AE6" s="188"/>
      <c r="AF6" s="188"/>
      <c r="AG6" s="188" t="s">
        <v>185</v>
      </c>
      <c r="AH6" s="188"/>
      <c r="AI6" s="188"/>
      <c r="AJ6" s="188"/>
      <c r="AK6" s="188"/>
      <c r="AL6" s="188" t="s">
        <v>417</v>
      </c>
      <c r="AM6" s="188"/>
      <c r="AN6" s="188"/>
      <c r="AO6" s="188"/>
      <c r="AP6" s="188"/>
      <c r="AQ6" s="188" t="s">
        <v>296</v>
      </c>
      <c r="AR6" s="188"/>
      <c r="AS6" s="188"/>
      <c r="AT6" s="188"/>
      <c r="AU6" s="188"/>
    </row>
    <row r="7" spans="1:4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</row>
    <row r="8" spans="1:4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</row>
    <row r="9" spans="1:4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55" t="s">
        <v>658</v>
      </c>
      <c r="AU9" s="155"/>
    </row>
    <row r="10" spans="1:4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</row>
    <row r="11" spans="1:47" s="6" customFormat="1" ht="11.25" customHeight="1" x14ac:dyDescent="0.2">
      <c r="A11" s="145" t="s">
        <v>1</v>
      </c>
      <c r="B11" s="145"/>
      <c r="C11" s="67">
        <v>177511.40392752801</v>
      </c>
      <c r="D11" s="123">
        <v>2.1968812834699998</v>
      </c>
      <c r="E11" s="124">
        <v>3899.7148089120255</v>
      </c>
      <c r="F11" s="67">
        <v>169868.10335208444</v>
      </c>
      <c r="G11" s="67">
        <v>185154.70450297414</v>
      </c>
      <c r="H11" s="64">
        <v>24618.240091363728</v>
      </c>
      <c r="I11" s="94">
        <v>8.2557183813999995</v>
      </c>
      <c r="J11" s="68">
        <v>2032.412572400739</v>
      </c>
      <c r="K11" s="64">
        <v>20634.784647731951</v>
      </c>
      <c r="L11" s="64">
        <v>28601.695534995441</v>
      </c>
      <c r="M11" s="64">
        <v>23619.123580299769</v>
      </c>
      <c r="N11" s="94">
        <v>8.4593829582000009</v>
      </c>
      <c r="O11" s="68">
        <v>1998.0321150286932</v>
      </c>
      <c r="P11" s="64">
        <v>19703.052594889239</v>
      </c>
      <c r="Q11" s="64">
        <v>27535.194565710281</v>
      </c>
      <c r="R11" s="64">
        <v>56441.432752574961</v>
      </c>
      <c r="S11" s="94">
        <v>4.2355711450399998</v>
      </c>
      <c r="T11" s="68">
        <v>2390.617039513193</v>
      </c>
      <c r="U11" s="64">
        <v>51755.909454301502</v>
      </c>
      <c r="V11" s="64">
        <v>61126.956050848486</v>
      </c>
      <c r="W11" s="64">
        <v>31413.813027209198</v>
      </c>
      <c r="X11" s="94">
        <v>7.2490962122799996</v>
      </c>
      <c r="Y11" s="68">
        <v>2277.2175302895462</v>
      </c>
      <c r="Z11" s="64">
        <v>26950.548682878562</v>
      </c>
      <c r="AA11" s="64">
        <v>35877.077371539832</v>
      </c>
      <c r="AB11" s="64">
        <v>20661.504199422281</v>
      </c>
      <c r="AC11" s="94">
        <v>8.7338794759200002</v>
      </c>
      <c r="AD11" s="68">
        <v>1804.5508746887951</v>
      </c>
      <c r="AE11" s="64">
        <v>17124.649476762061</v>
      </c>
      <c r="AF11" s="64">
        <v>24198.358922082451</v>
      </c>
      <c r="AG11" s="64">
        <v>4978.9238786366923</v>
      </c>
      <c r="AH11" s="94">
        <v>17.496010492029999</v>
      </c>
      <c r="AI11" s="68">
        <v>871.11304419654311</v>
      </c>
      <c r="AJ11" s="64">
        <v>3271.5736855484702</v>
      </c>
      <c r="AK11" s="64">
        <v>6686.2740717249198</v>
      </c>
      <c r="AL11" s="64">
        <v>15061.46527529951</v>
      </c>
      <c r="AM11" s="94">
        <v>10.52852308019</v>
      </c>
      <c r="AN11" s="68">
        <v>1585.7498477249603</v>
      </c>
      <c r="AO11" s="64">
        <v>11953.45268526879</v>
      </c>
      <c r="AP11" s="64">
        <v>18169.477865330209</v>
      </c>
      <c r="AQ11" s="99">
        <v>716.90112272274257</v>
      </c>
      <c r="AR11" s="109">
        <v>45.410427227429999</v>
      </c>
      <c r="AS11" s="110">
        <v>325.54786262664339</v>
      </c>
      <c r="AT11" s="99">
        <v>78.839036730550006</v>
      </c>
      <c r="AU11" s="99">
        <v>1354.96320871494</v>
      </c>
    </row>
    <row r="12" spans="1:47" ht="11.25" customHeight="1" x14ac:dyDescent="0.2">
      <c r="A12" s="146" t="s">
        <v>502</v>
      </c>
      <c r="B12" s="146"/>
      <c r="C12" s="63">
        <v>11309.759204302231</v>
      </c>
      <c r="D12" s="89">
        <v>2.3989544035299999</v>
      </c>
      <c r="E12" s="91">
        <v>271.31596646041572</v>
      </c>
      <c r="F12" s="63">
        <v>10777.98968160914</v>
      </c>
      <c r="G12" s="63">
        <v>11841.52872699529</v>
      </c>
      <c r="H12" s="114">
        <v>817.77194383322637</v>
      </c>
      <c r="I12" s="115">
        <v>22.05051498381</v>
      </c>
      <c r="J12" s="116">
        <v>180.32292500833395</v>
      </c>
      <c r="K12" s="114">
        <v>464.34550522998001</v>
      </c>
      <c r="L12" s="114">
        <v>1171.19838243647</v>
      </c>
      <c r="M12" s="103">
        <v>342.31159853264307</v>
      </c>
      <c r="N12" s="104">
        <v>36.771807563510002</v>
      </c>
      <c r="O12" s="105">
        <v>125.87416227998301</v>
      </c>
      <c r="P12" s="103">
        <v>95.602773879729995</v>
      </c>
      <c r="Q12" s="103">
        <v>589.02042318555004</v>
      </c>
      <c r="R12" s="62">
        <v>7116.8725379805519</v>
      </c>
      <c r="S12" s="90">
        <v>5.3559418508699999</v>
      </c>
      <c r="T12" s="69">
        <v>381.17555473495531</v>
      </c>
      <c r="U12" s="62">
        <v>6369.7821789129903</v>
      </c>
      <c r="V12" s="62">
        <v>7863.9628970481299</v>
      </c>
      <c r="W12" s="114">
        <v>882.0671764586358</v>
      </c>
      <c r="X12" s="115">
        <v>21.395276429119999</v>
      </c>
      <c r="Y12" s="116">
        <v>188.72071069383125</v>
      </c>
      <c r="Z12" s="114">
        <v>512.18138036193</v>
      </c>
      <c r="AA12" s="114">
        <v>1251.95297255534</v>
      </c>
      <c r="AB12" s="114">
        <v>852.40914789303247</v>
      </c>
      <c r="AC12" s="115">
        <v>20.89375943692</v>
      </c>
      <c r="AD12" s="116">
        <v>178.10031677905368</v>
      </c>
      <c r="AE12" s="114">
        <v>503.33894137092</v>
      </c>
      <c r="AF12" s="114">
        <v>1201.4793544151401</v>
      </c>
      <c r="AG12" s="103">
        <v>120.85819354838711</v>
      </c>
      <c r="AH12" s="104">
        <v>55.53397213225</v>
      </c>
      <c r="AI12" s="105">
        <v>67.117355524697857</v>
      </c>
      <c r="AJ12" s="103">
        <v>0</v>
      </c>
      <c r="AK12" s="103">
        <v>252.40579311435999</v>
      </c>
      <c r="AL12" s="62">
        <v>1177.468606055739</v>
      </c>
      <c r="AM12" s="90">
        <v>18.25969270149</v>
      </c>
      <c r="AN12" s="69">
        <v>215.00214912226676</v>
      </c>
      <c r="AO12" s="62">
        <v>756.07213717740001</v>
      </c>
      <c r="AP12" s="62">
        <v>1598.86507493408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</row>
    <row r="13" spans="1:47" ht="11.25" customHeight="1" x14ac:dyDescent="0.2">
      <c r="A13" s="146" t="s">
        <v>503</v>
      </c>
      <c r="B13" s="146"/>
      <c r="C13" s="63">
        <v>35788.710323180538</v>
      </c>
      <c r="D13" s="89">
        <v>2.7535808520199998</v>
      </c>
      <c r="E13" s="91">
        <v>985.47107464518399</v>
      </c>
      <c r="F13" s="63">
        <v>33857.222509069943</v>
      </c>
      <c r="G13" s="63">
        <v>37720.198137290929</v>
      </c>
      <c r="H13" s="62">
        <v>3397.9938820431448</v>
      </c>
      <c r="I13" s="90">
        <v>15.508625868659999</v>
      </c>
      <c r="J13" s="69">
        <v>526.98215820606674</v>
      </c>
      <c r="K13" s="62">
        <v>2365.1278314640899</v>
      </c>
      <c r="L13" s="62">
        <v>4430.8599326222002</v>
      </c>
      <c r="M13" s="62">
        <v>5095.1381467427791</v>
      </c>
      <c r="N13" s="90">
        <v>12.698522705769999</v>
      </c>
      <c r="O13" s="69">
        <v>647.00727445422626</v>
      </c>
      <c r="P13" s="62">
        <v>3827.0271910771098</v>
      </c>
      <c r="Q13" s="62">
        <v>6363.2491024084502</v>
      </c>
      <c r="R13" s="62">
        <v>14104.38951770383</v>
      </c>
      <c r="S13" s="90">
        <v>5.8726083196400003</v>
      </c>
      <c r="T13" s="69">
        <v>828.29555225180718</v>
      </c>
      <c r="U13" s="62">
        <v>12480.960066735621</v>
      </c>
      <c r="V13" s="62">
        <v>15727.81896867204</v>
      </c>
      <c r="W13" s="62">
        <v>5291.7835793468503</v>
      </c>
      <c r="X13" s="90">
        <v>12.635808438310001</v>
      </c>
      <c r="Y13" s="69">
        <v>668.65963605608704</v>
      </c>
      <c r="Z13" s="62">
        <v>3981.2347747612898</v>
      </c>
      <c r="AA13" s="62">
        <v>6602.3323839324003</v>
      </c>
      <c r="AB13" s="62">
        <v>4409.0612321686531</v>
      </c>
      <c r="AC13" s="90">
        <v>13.3552998958</v>
      </c>
      <c r="AD13" s="69">
        <v>588.84335014573719</v>
      </c>
      <c r="AE13" s="62">
        <v>3254.9494733471302</v>
      </c>
      <c r="AF13" s="62">
        <v>5563.1729909901696</v>
      </c>
      <c r="AG13" s="103">
        <v>671.01854605364417</v>
      </c>
      <c r="AH13" s="104">
        <v>37.137648192710003</v>
      </c>
      <c r="AI13" s="105">
        <v>249.20050694126746</v>
      </c>
      <c r="AJ13" s="103">
        <v>182.59452751965</v>
      </c>
      <c r="AK13" s="103">
        <v>1159.4425645876399</v>
      </c>
      <c r="AL13" s="62">
        <v>2672.7151683799989</v>
      </c>
      <c r="AM13" s="90">
        <v>16.789026438770001</v>
      </c>
      <c r="AN13" s="69">
        <v>448.72285625239817</v>
      </c>
      <c r="AO13" s="62">
        <v>1793.23453108538</v>
      </c>
      <c r="AP13" s="62">
        <v>3552.1958056746198</v>
      </c>
      <c r="AQ13" s="103">
        <v>146.61025074151701</v>
      </c>
      <c r="AR13" s="104">
        <v>99.328764876799994</v>
      </c>
      <c r="AS13" s="105">
        <v>145.62615124432111</v>
      </c>
      <c r="AT13" s="103">
        <v>0</v>
      </c>
      <c r="AU13" s="103">
        <v>432.03226238756002</v>
      </c>
    </row>
    <row r="14" spans="1:47" ht="11.25" customHeight="1" x14ac:dyDescent="0.2">
      <c r="A14" s="146" t="s">
        <v>504</v>
      </c>
      <c r="B14" s="146"/>
      <c r="C14" s="63">
        <v>31420.272283690309</v>
      </c>
      <c r="D14" s="89">
        <v>5.7815324782399999</v>
      </c>
      <c r="E14" s="91">
        <v>1816.5732468321651</v>
      </c>
      <c r="F14" s="63">
        <v>27859.85414462036</v>
      </c>
      <c r="G14" s="63">
        <v>34980.690422760228</v>
      </c>
      <c r="H14" s="114">
        <v>3874.12995613046</v>
      </c>
      <c r="I14" s="115">
        <v>20.991724208290002</v>
      </c>
      <c r="J14" s="116">
        <v>813.2466758616581</v>
      </c>
      <c r="K14" s="114">
        <v>2280.19576089473</v>
      </c>
      <c r="L14" s="114">
        <v>5468.0641513661903</v>
      </c>
      <c r="M14" s="62">
        <v>5383.8598859057211</v>
      </c>
      <c r="N14" s="90">
        <v>18.148649282809998</v>
      </c>
      <c r="O14" s="69">
        <v>977.09784857092745</v>
      </c>
      <c r="P14" s="62">
        <v>3468.7832933351801</v>
      </c>
      <c r="Q14" s="62">
        <v>7298.9364784762602</v>
      </c>
      <c r="R14" s="62">
        <v>9708.4865616071365</v>
      </c>
      <c r="S14" s="90">
        <v>12.03498195559</v>
      </c>
      <c r="T14" s="69">
        <v>1168.4146058506226</v>
      </c>
      <c r="U14" s="62">
        <v>7418.4360151294104</v>
      </c>
      <c r="V14" s="62">
        <v>11998.537108084851</v>
      </c>
      <c r="W14" s="62">
        <v>5376.4843658420423</v>
      </c>
      <c r="X14" s="90">
        <v>18.189387426810001</v>
      </c>
      <c r="Y14" s="69">
        <v>977.94957124486223</v>
      </c>
      <c r="Z14" s="62">
        <v>3459.7384275057798</v>
      </c>
      <c r="AA14" s="62">
        <v>7293.2303041783098</v>
      </c>
      <c r="AB14" s="114">
        <v>3768.0823116561819</v>
      </c>
      <c r="AC14" s="115">
        <v>20.68595516333</v>
      </c>
      <c r="AD14" s="116">
        <v>779.46381750648004</v>
      </c>
      <c r="AE14" s="114">
        <v>2240.3613020914199</v>
      </c>
      <c r="AF14" s="114">
        <v>5295.8033212209402</v>
      </c>
      <c r="AG14" s="103">
        <v>1551.295252166308</v>
      </c>
      <c r="AH14" s="104">
        <v>32.712631981160001</v>
      </c>
      <c r="AI14" s="105">
        <v>507.46950678243485</v>
      </c>
      <c r="AJ14" s="103">
        <v>556.67329562045995</v>
      </c>
      <c r="AK14" s="103">
        <v>2545.9172087121601</v>
      </c>
      <c r="AL14" s="103">
        <v>1743.0292095412799</v>
      </c>
      <c r="AM14" s="104">
        <v>31.203063953969998</v>
      </c>
      <c r="AN14" s="105">
        <v>543.87851898954239</v>
      </c>
      <c r="AO14" s="103">
        <v>677.04690035681995</v>
      </c>
      <c r="AP14" s="103">
        <v>2809.0115187257402</v>
      </c>
      <c r="AQ14" s="103">
        <v>14.904740841159599</v>
      </c>
      <c r="AR14" s="104">
        <v>84.157337064689997</v>
      </c>
      <c r="AS14" s="105">
        <v>12.543432988313002</v>
      </c>
      <c r="AT14" s="103">
        <v>0</v>
      </c>
      <c r="AU14" s="103">
        <v>39.489417740740002</v>
      </c>
    </row>
    <row r="15" spans="1:47" ht="11.25" customHeight="1" x14ac:dyDescent="0.2">
      <c r="A15" s="144" t="s">
        <v>505</v>
      </c>
      <c r="B15" s="144"/>
      <c r="C15" s="84">
        <v>98992.662116355961</v>
      </c>
      <c r="D15" s="95">
        <v>3.1014084800099999</v>
      </c>
      <c r="E15" s="96">
        <v>3070.1668174645197</v>
      </c>
      <c r="F15" s="84">
        <v>92975.245727595626</v>
      </c>
      <c r="G15" s="84">
        <v>105010.07850511612</v>
      </c>
      <c r="H15" s="83">
        <v>16528.344309356871</v>
      </c>
      <c r="I15" s="92">
        <v>10.641760365490001</v>
      </c>
      <c r="J15" s="88">
        <v>1758.9067937845082</v>
      </c>
      <c r="K15" s="83">
        <v>13080.9503413765</v>
      </c>
      <c r="L15" s="83">
        <v>19975.73827733723</v>
      </c>
      <c r="M15" s="83">
        <v>12797.81394911861</v>
      </c>
      <c r="N15" s="92">
        <v>12.53715446272</v>
      </c>
      <c r="O15" s="88">
        <v>1604.4817026519449</v>
      </c>
      <c r="P15" s="83">
        <v>9653.08759806739</v>
      </c>
      <c r="Q15" s="83">
        <v>15942.540300169851</v>
      </c>
      <c r="R15" s="83">
        <v>25511.68413528346</v>
      </c>
      <c r="S15" s="92">
        <v>7.2724397059200001</v>
      </c>
      <c r="T15" s="88">
        <v>1855.3218467043673</v>
      </c>
      <c r="U15" s="83">
        <v>21875.32013601264</v>
      </c>
      <c r="V15" s="83">
        <v>29148.04813455425</v>
      </c>
      <c r="W15" s="83">
        <v>19863.47790556166</v>
      </c>
      <c r="X15" s="92">
        <v>9.6302916337000006</v>
      </c>
      <c r="Y15" s="88">
        <v>1912.9108509006542</v>
      </c>
      <c r="Z15" s="83">
        <v>16114.241532160609</v>
      </c>
      <c r="AA15" s="83">
        <v>23612.714278962711</v>
      </c>
      <c r="AB15" s="83">
        <v>11631.9515077044</v>
      </c>
      <c r="AC15" s="92">
        <v>12.905033024050001</v>
      </c>
      <c r="AD15" s="88">
        <v>1501.1071834107108</v>
      </c>
      <c r="AE15" s="83">
        <v>8689.83549128513</v>
      </c>
      <c r="AF15" s="83">
        <v>14574.06752412367</v>
      </c>
      <c r="AG15" s="117">
        <v>2635.7518868683519</v>
      </c>
      <c r="AH15" s="118">
        <v>24.995574098340001</v>
      </c>
      <c r="AI15" s="119">
        <v>658.82131593060785</v>
      </c>
      <c r="AJ15" s="117">
        <v>1344.4858353971099</v>
      </c>
      <c r="AK15" s="117">
        <v>3927.0179383395898</v>
      </c>
      <c r="AL15" s="83">
        <v>9468.2522913224802</v>
      </c>
      <c r="AM15" s="92">
        <v>14.729000756650001</v>
      </c>
      <c r="AN15" s="88">
        <v>1394.5789516308892</v>
      </c>
      <c r="AO15" s="83">
        <v>6734.9277725283901</v>
      </c>
      <c r="AP15" s="83">
        <v>12201.57681011657</v>
      </c>
      <c r="AQ15" s="106">
        <v>555.38613114006591</v>
      </c>
      <c r="AR15" s="107">
        <v>52.392370505359999</v>
      </c>
      <c r="AS15" s="108">
        <v>290.97995956231188</v>
      </c>
      <c r="AT15" s="106">
        <v>0</v>
      </c>
      <c r="AU15" s="106">
        <v>1125.6963721051</v>
      </c>
    </row>
    <row r="16" spans="1:47" s="21" customFormat="1" ht="11.25" customHeight="1" x14ac:dyDescent="0.2"/>
    <row r="17" spans="1:94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94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94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94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94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94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94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94" s="21" customFormat="1" ht="11.25" customHeight="1" thickTop="1" x14ac:dyDescent="0.2"/>
    <row r="25" spans="1:94" s="33" customFormat="1" ht="11.25" customHeight="1" x14ac:dyDescent="0.2">
      <c r="A25" s="9" t="s">
        <v>604</v>
      </c>
    </row>
    <row r="26" spans="1:94" s="33" customFormat="1" ht="11.25" customHeight="1" x14ac:dyDescent="0.2">
      <c r="A26" s="29"/>
    </row>
    <row r="27" spans="1:94" s="33" customFormat="1" ht="11.25" customHeight="1" x14ac:dyDescent="0.2">
      <c r="A27" s="29"/>
    </row>
    <row r="28" spans="1:94" s="33" customFormat="1" ht="11.25" customHeight="1" x14ac:dyDescent="0.2"/>
    <row r="29" spans="1:94" s="33" customFormat="1" ht="11.25" customHeight="1" x14ac:dyDescent="0.2"/>
    <row r="30" spans="1:94" s="33" customFormat="1" ht="11.25" customHeight="1" x14ac:dyDescent="0.2"/>
    <row r="31" spans="1:94" s="15" customFormat="1" ht="11.25" customHeight="1" x14ac:dyDescent="0.25">
      <c r="H31" s="28" t="s">
        <v>520</v>
      </c>
      <c r="I31" s="28"/>
      <c r="J31" s="28"/>
      <c r="K31" s="28"/>
      <c r="L31" s="28"/>
    </row>
    <row r="32" spans="1:94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</row>
    <row r="33" spans="3:94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</row>
    <row r="34" spans="3:94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</row>
    <row r="35" spans="3:94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</row>
    <row r="36" spans="3:94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</row>
    <row r="37" spans="3:94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</row>
    <row r="38" spans="3:94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</row>
    <row r="39" spans="3:94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</row>
    <row r="40" spans="3:94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</row>
    <row r="50" spans="3:94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</row>
    <row r="51" spans="3:94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</row>
    <row r="52" spans="3:94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</row>
    <row r="53" spans="3:94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</row>
  </sheetData>
  <mergeCells count="6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A14:B14"/>
    <mergeCell ref="A15:B15"/>
    <mergeCell ref="A12:B12"/>
    <mergeCell ref="A13:B13"/>
    <mergeCell ref="A11:B11"/>
    <mergeCell ref="C9:C10"/>
    <mergeCell ref="D9:D10"/>
    <mergeCell ref="E9:E10"/>
    <mergeCell ref="F9:G9"/>
    <mergeCell ref="AQ9:AQ10"/>
    <mergeCell ref="AR9:AR10"/>
    <mergeCell ref="AS9:AS10"/>
    <mergeCell ref="AT9:AU9"/>
    <mergeCell ref="AL6:AP8"/>
    <mergeCell ref="AL9:AL10"/>
    <mergeCell ref="AM9:AM10"/>
    <mergeCell ref="AN9:AN10"/>
    <mergeCell ref="AO9:AP9"/>
    <mergeCell ref="AQ6:AU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W6:AA8"/>
    <mergeCell ref="N9:N10"/>
    <mergeCell ref="O9:O10"/>
    <mergeCell ref="P9:Q9"/>
    <mergeCell ref="H6:L8"/>
    <mergeCell ref="H9:H10"/>
    <mergeCell ref="I9:I10"/>
    <mergeCell ref="J9:J10"/>
    <mergeCell ref="K9:L9"/>
    <mergeCell ref="M6:Q8"/>
    <mergeCell ref="M9:M10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5"/>
  <dimension ref="A1:BQ55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7" customWidth="1"/>
    <col min="18" max="16384" width="15.7109375" style="9"/>
  </cols>
  <sheetData>
    <row r="1" spans="1:17" s="21" customFormat="1" ht="11.25" customHeight="1" x14ac:dyDescent="0.2">
      <c r="A1" s="1" t="s">
        <v>799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2"/>
      <c r="N1" s="2"/>
      <c r="O1" s="2"/>
      <c r="P1" s="2"/>
      <c r="Q1" s="2" t="s">
        <v>310</v>
      </c>
    </row>
    <row r="2" spans="1:17" ht="11.25" customHeight="1" x14ac:dyDescent="0.2">
      <c r="A2" s="1" t="s">
        <v>576</v>
      </c>
    </row>
    <row r="3" spans="1:17" ht="11.25" customHeight="1" x14ac:dyDescent="0.2">
      <c r="A3" s="1" t="s">
        <v>506</v>
      </c>
    </row>
    <row r="4" spans="1:17" ht="11.25" customHeight="1" x14ac:dyDescent="0.2">
      <c r="A4" s="1"/>
    </row>
    <row r="5" spans="1:17" ht="11.25" customHeight="1" x14ac:dyDescent="0.2">
      <c r="A5" s="1"/>
    </row>
    <row r="6" spans="1:17" s="1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186</v>
      </c>
      <c r="I6" s="188"/>
      <c r="J6" s="188"/>
      <c r="K6" s="188"/>
      <c r="L6" s="188"/>
      <c r="M6" s="188" t="s">
        <v>187</v>
      </c>
      <c r="N6" s="188"/>
      <c r="O6" s="188"/>
      <c r="P6" s="188"/>
      <c r="Q6" s="188"/>
    </row>
    <row r="7" spans="1:17" s="1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</row>
    <row r="8" spans="1:17" s="1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</row>
    <row r="9" spans="1:17" s="1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55" t="s">
        <v>658</v>
      </c>
      <c r="Q9" s="155"/>
    </row>
    <row r="10" spans="1:17" s="1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</row>
    <row r="11" spans="1:17" ht="11.25" customHeight="1" x14ac:dyDescent="0.2">
      <c r="A11" s="145" t="s">
        <v>1</v>
      </c>
      <c r="B11" s="145"/>
      <c r="C11" s="64">
        <v>64274.200833315859</v>
      </c>
      <c r="D11" s="94">
        <v>4.35548458334</v>
      </c>
      <c r="E11" s="68">
        <v>2799.4529083616239</v>
      </c>
      <c r="F11" s="64">
        <v>58787.37395651135</v>
      </c>
      <c r="G11" s="64">
        <v>69761.027710120426</v>
      </c>
      <c r="H11" s="64">
        <v>6.6289526697125458</v>
      </c>
      <c r="I11" s="94">
        <v>8.6955556241299998</v>
      </c>
      <c r="J11" s="68">
        <v>0.57642426669228064</v>
      </c>
      <c r="K11" s="64">
        <v>5.4991818671799999</v>
      </c>
      <c r="L11" s="64">
        <v>7.7587234722399998</v>
      </c>
      <c r="M11" s="64">
        <v>20.94046741820998</v>
      </c>
      <c r="N11" s="94">
        <v>2.3414275774200002</v>
      </c>
      <c r="O11" s="68">
        <v>0.49030587897030165</v>
      </c>
      <c r="P11" s="64">
        <v>19.979485554019998</v>
      </c>
      <c r="Q11" s="64">
        <v>21.901449282400002</v>
      </c>
    </row>
    <row r="12" spans="1:17" ht="11.25" customHeight="1" x14ac:dyDescent="0.2">
      <c r="A12" s="146" t="s">
        <v>502</v>
      </c>
      <c r="B12" s="146"/>
      <c r="C12" s="63">
        <v>2682.411454154053</v>
      </c>
      <c r="D12" s="89">
        <v>11.028732009000001</v>
      </c>
      <c r="E12" s="91">
        <v>295.83597065739048</v>
      </c>
      <c r="F12" s="63">
        <v>2102.5836063341399</v>
      </c>
      <c r="G12" s="63">
        <v>3262.2393019739702</v>
      </c>
      <c r="H12" s="62">
        <v>4.9794902495801203</v>
      </c>
      <c r="I12" s="90">
        <v>19.46508519076</v>
      </c>
      <c r="J12" s="69">
        <v>0.9692620191461998</v>
      </c>
      <c r="K12" s="62">
        <v>3.07977160047</v>
      </c>
      <c r="L12" s="62">
        <v>6.87920889869</v>
      </c>
      <c r="M12" s="62">
        <v>18.630485153532089</v>
      </c>
      <c r="N12" s="90">
        <v>6.8147100427499998</v>
      </c>
      <c r="O12" s="69">
        <v>1.2696135427716262</v>
      </c>
      <c r="P12" s="62">
        <v>16.142088335419999</v>
      </c>
      <c r="Q12" s="62">
        <v>21.118881971650001</v>
      </c>
    </row>
    <row r="13" spans="1:17" ht="11.25" customHeight="1" x14ac:dyDescent="0.2">
      <c r="A13" s="146" t="s">
        <v>503</v>
      </c>
      <c r="B13" s="146"/>
      <c r="C13" s="63">
        <v>10146.53378276408</v>
      </c>
      <c r="D13" s="89">
        <v>7.9499346007799998</v>
      </c>
      <c r="E13" s="91">
        <v>806.6427999757035</v>
      </c>
      <c r="F13" s="63">
        <v>8565.5429464232002</v>
      </c>
      <c r="G13" s="63">
        <v>11727.524619104959</v>
      </c>
      <c r="H13" s="62">
        <v>7.0933568383225278</v>
      </c>
      <c r="I13" s="90">
        <v>14.83602161394</v>
      </c>
      <c r="J13" s="69">
        <v>1.0523719536872205</v>
      </c>
      <c r="K13" s="62">
        <v>5.0307457107599998</v>
      </c>
      <c r="L13" s="62">
        <v>9.1559679658899995</v>
      </c>
      <c r="M13" s="62">
        <v>19.284740637969669</v>
      </c>
      <c r="N13" s="90">
        <v>4.6342008257799998</v>
      </c>
      <c r="O13" s="69">
        <v>0.89369360989389046</v>
      </c>
      <c r="P13" s="62">
        <v>17.53313334936</v>
      </c>
      <c r="Q13" s="62">
        <v>21.03634792658</v>
      </c>
    </row>
    <row r="14" spans="1:17" ht="11.25" customHeight="1" x14ac:dyDescent="0.2">
      <c r="A14" s="146" t="s">
        <v>504</v>
      </c>
      <c r="B14" s="146"/>
      <c r="C14" s="63">
        <v>18460.66266524688</v>
      </c>
      <c r="D14" s="89">
        <v>7.98725764862</v>
      </c>
      <c r="E14" s="91">
        <v>1474.5006907166046</v>
      </c>
      <c r="F14" s="63">
        <v>15570.69441626299</v>
      </c>
      <c r="G14" s="63">
        <v>21350.630914230791</v>
      </c>
      <c r="H14" s="62">
        <v>5.8129643514709812</v>
      </c>
      <c r="I14" s="90">
        <v>15.992957999110001</v>
      </c>
      <c r="J14" s="69">
        <v>0.92966494723423287</v>
      </c>
      <c r="K14" s="62">
        <v>3.9908545372000002</v>
      </c>
      <c r="L14" s="62">
        <v>7.6350741657399999</v>
      </c>
      <c r="M14" s="62">
        <v>23.751978481733879</v>
      </c>
      <c r="N14" s="90">
        <v>3.2534497549800001</v>
      </c>
      <c r="O14" s="69">
        <v>0.77275868571759199</v>
      </c>
      <c r="P14" s="62">
        <v>22.237399288990002</v>
      </c>
      <c r="Q14" s="62">
        <v>25.266557674480001</v>
      </c>
    </row>
    <row r="15" spans="1:17" ht="11.25" customHeight="1" x14ac:dyDescent="0.2">
      <c r="A15" s="144" t="s">
        <v>505</v>
      </c>
      <c r="B15" s="144"/>
      <c r="C15" s="84">
        <v>32984.592931150837</v>
      </c>
      <c r="D15" s="95">
        <v>6.5859858364699999</v>
      </c>
      <c r="E15" s="96">
        <v>2172.3606186624961</v>
      </c>
      <c r="F15" s="84">
        <v>28726.8443571393</v>
      </c>
      <c r="G15" s="84">
        <v>37242.341505162352</v>
      </c>
      <c r="H15" s="83">
        <v>7.076923315158564</v>
      </c>
      <c r="I15" s="92">
        <v>13.232776568189999</v>
      </c>
      <c r="J15" s="88">
        <v>0.93647345019729855</v>
      </c>
      <c r="K15" s="83">
        <v>5.2414690802899999</v>
      </c>
      <c r="L15" s="83">
        <v>8.9123775500200004</v>
      </c>
      <c r="M15" s="83">
        <v>20.06411442554883</v>
      </c>
      <c r="N15" s="92">
        <v>3.8705631631899999</v>
      </c>
      <c r="O15" s="88">
        <v>0.77659422197535455</v>
      </c>
      <c r="P15" s="83">
        <v>18.54201771988</v>
      </c>
      <c r="Q15" s="83">
        <v>21.586211131220001</v>
      </c>
    </row>
    <row r="16" spans="1:17" s="21" customFormat="1" ht="11.25" customHeight="1" x14ac:dyDescent="0.2"/>
    <row r="17" spans="1:69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9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9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9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9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9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9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9" s="21" customFormat="1" ht="11.25" customHeight="1" thickTop="1" x14ac:dyDescent="0.2"/>
    <row r="25" spans="1:69" s="33" customFormat="1" ht="11.25" customHeight="1" x14ac:dyDescent="0.2">
      <c r="A25" s="9" t="s">
        <v>604</v>
      </c>
    </row>
    <row r="26" spans="1:69" s="33" customFormat="1" ht="11.25" customHeight="1" x14ac:dyDescent="0.2">
      <c r="A26" s="29"/>
    </row>
    <row r="27" spans="1:69" s="33" customFormat="1" ht="11.25" customHeight="1" x14ac:dyDescent="0.2">
      <c r="A27" s="29"/>
    </row>
    <row r="28" spans="1:69" s="33" customFormat="1" ht="11.25" customHeight="1" x14ac:dyDescent="0.2"/>
    <row r="29" spans="1:69" s="33" customFormat="1" ht="11.25" customHeight="1" x14ac:dyDescent="0.2"/>
    <row r="30" spans="1:69" s="33" customFormat="1" ht="11.25" customHeight="1" x14ac:dyDescent="0.2"/>
    <row r="31" spans="1:69" s="15" customFormat="1" ht="11.25" customHeight="1" x14ac:dyDescent="0.25">
      <c r="H31" s="28" t="s">
        <v>520</v>
      </c>
      <c r="I31" s="28"/>
      <c r="J31" s="28"/>
      <c r="K31" s="28"/>
      <c r="L31" s="28"/>
    </row>
    <row r="32" spans="1:69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</row>
    <row r="33" spans="3:69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</row>
    <row r="34" spans="3:69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</row>
    <row r="35" spans="3:69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</row>
    <row r="36" spans="3:69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</row>
    <row r="37" spans="3:69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</row>
    <row r="38" spans="3:69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</row>
    <row r="39" spans="3:69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</row>
    <row r="40" spans="3:69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</row>
    <row r="50" spans="3:69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</row>
    <row r="51" spans="3:69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</row>
    <row r="52" spans="3:69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</row>
    <row r="53" spans="3:69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</row>
    <row r="54" spans="3:69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</row>
    <row r="55" spans="3:69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</row>
  </sheetData>
  <mergeCells count="3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M6:Q8"/>
    <mergeCell ref="M9:M10"/>
    <mergeCell ref="N9:N10"/>
    <mergeCell ref="O9:O10"/>
    <mergeCell ref="P9:Q9"/>
    <mergeCell ref="A15:B15"/>
    <mergeCell ref="A11:B11"/>
    <mergeCell ref="A12:B12"/>
    <mergeCell ref="A13:B13"/>
    <mergeCell ref="A14:B14"/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/>
  <dimension ref="A1:BQ55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7" customWidth="1"/>
    <col min="18" max="16384" width="15.7109375" style="9"/>
  </cols>
  <sheetData>
    <row r="1" spans="1:17" s="21" customFormat="1" ht="11.25" customHeight="1" x14ac:dyDescent="0.2">
      <c r="A1" s="1" t="s">
        <v>800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2"/>
      <c r="N1" s="2"/>
      <c r="O1" s="2"/>
      <c r="P1" s="2"/>
      <c r="Q1" s="2" t="s">
        <v>311</v>
      </c>
    </row>
    <row r="2" spans="1:17" ht="11.25" customHeight="1" x14ac:dyDescent="0.2">
      <c r="A2" s="23" t="s">
        <v>576</v>
      </c>
    </row>
    <row r="3" spans="1:17" ht="11.25" customHeight="1" x14ac:dyDescent="0.2">
      <c r="A3" s="23" t="s">
        <v>506</v>
      </c>
    </row>
    <row r="4" spans="1:17" ht="11.25" customHeight="1" x14ac:dyDescent="0.2">
      <c r="A4" s="23"/>
    </row>
    <row r="5" spans="1:17" ht="11.25" customHeight="1" x14ac:dyDescent="0.2">
      <c r="A5" s="23"/>
    </row>
    <row r="6" spans="1:17" s="1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186</v>
      </c>
      <c r="I6" s="188"/>
      <c r="J6" s="188"/>
      <c r="K6" s="188"/>
      <c r="L6" s="188"/>
      <c r="M6" s="188" t="s">
        <v>187</v>
      </c>
      <c r="N6" s="188"/>
      <c r="O6" s="188"/>
      <c r="P6" s="188"/>
      <c r="Q6" s="188"/>
    </row>
    <row r="7" spans="1:17" s="1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</row>
    <row r="8" spans="1:17" s="1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</row>
    <row r="9" spans="1:17" s="1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55" t="s">
        <v>658</v>
      </c>
      <c r="Q9" s="155"/>
    </row>
    <row r="10" spans="1:17" s="1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</row>
    <row r="11" spans="1:17" ht="11.25" customHeight="1" x14ac:dyDescent="0.2">
      <c r="A11" s="145" t="s">
        <v>1</v>
      </c>
      <c r="B11" s="145"/>
      <c r="C11" s="64">
        <v>129399.9045065035</v>
      </c>
      <c r="D11" s="94">
        <v>2.7586824454199999</v>
      </c>
      <c r="E11" s="68">
        <v>3569.7324500113587</v>
      </c>
      <c r="F11" s="64">
        <v>122403.35747003758</v>
      </c>
      <c r="G11" s="64">
        <v>136396.45154296956</v>
      </c>
      <c r="H11" s="64">
        <v>8.0944423939490129</v>
      </c>
      <c r="I11" s="94">
        <v>5.2989881225</v>
      </c>
      <c r="J11" s="68">
        <v>0.42892354103835967</v>
      </c>
      <c r="K11" s="64">
        <v>7.2537677013900002</v>
      </c>
      <c r="L11" s="64">
        <v>8.9351170865099991</v>
      </c>
      <c r="M11" s="64">
        <v>18.347928273573149</v>
      </c>
      <c r="N11" s="94">
        <v>1.94035670037</v>
      </c>
      <c r="O11" s="68">
        <v>0.35601525563487535</v>
      </c>
      <c r="P11" s="64">
        <v>17.650151194580001</v>
      </c>
      <c r="Q11" s="64">
        <v>19.045705352559999</v>
      </c>
    </row>
    <row r="12" spans="1:17" ht="11.25" customHeight="1" x14ac:dyDescent="0.2">
      <c r="A12" s="146" t="s">
        <v>502</v>
      </c>
      <c r="B12" s="146"/>
      <c r="C12" s="63">
        <v>6065.7340381326449</v>
      </c>
      <c r="D12" s="89">
        <v>6.1046765272299996</v>
      </c>
      <c r="E12" s="91">
        <v>370.29344202998061</v>
      </c>
      <c r="F12" s="63">
        <v>5339.9722280425403</v>
      </c>
      <c r="G12" s="63">
        <v>6791.4958482227603</v>
      </c>
      <c r="H12" s="62">
        <v>5.7665659512976397</v>
      </c>
      <c r="I12" s="90">
        <v>13.81250219719</v>
      </c>
      <c r="J12" s="69">
        <v>0.7965070487251511</v>
      </c>
      <c r="K12" s="62">
        <v>4.2054408223599999</v>
      </c>
      <c r="L12" s="62">
        <v>7.3276910802300002</v>
      </c>
      <c r="M12" s="62">
        <v>17.56133203052271</v>
      </c>
      <c r="N12" s="90">
        <v>4.6435568003999999</v>
      </c>
      <c r="O12" s="69">
        <v>0.8154704277443251</v>
      </c>
      <c r="P12" s="62">
        <v>15.963039361690001</v>
      </c>
      <c r="Q12" s="62">
        <v>19.159624699359998</v>
      </c>
    </row>
    <row r="13" spans="1:17" ht="11.25" customHeight="1" x14ac:dyDescent="0.2">
      <c r="A13" s="146" t="s">
        <v>503</v>
      </c>
      <c r="B13" s="146"/>
      <c r="C13" s="63">
        <v>21379.555077623841</v>
      </c>
      <c r="D13" s="89">
        <v>4.45909335217</v>
      </c>
      <c r="E13" s="91">
        <v>953.33431918959036</v>
      </c>
      <c r="F13" s="63">
        <v>19511.054146786249</v>
      </c>
      <c r="G13" s="63">
        <v>23248.056008461372</v>
      </c>
      <c r="H13" s="62">
        <v>8.5905093082277801</v>
      </c>
      <c r="I13" s="90">
        <v>8.0038047604799996</v>
      </c>
      <c r="J13" s="69">
        <v>0.68756759296177705</v>
      </c>
      <c r="K13" s="62">
        <v>7.2429015890899997</v>
      </c>
      <c r="L13" s="62">
        <v>9.9381170273699997</v>
      </c>
      <c r="M13" s="62">
        <v>17.82602555838891</v>
      </c>
      <c r="N13" s="90">
        <v>3.34638437584</v>
      </c>
      <c r="O13" s="69">
        <v>0.59652733411844372</v>
      </c>
      <c r="P13" s="62">
        <v>16.656853467720001</v>
      </c>
      <c r="Q13" s="62">
        <v>18.995197649049999</v>
      </c>
    </row>
    <row r="14" spans="1:17" ht="11.25" customHeight="1" x14ac:dyDescent="0.2">
      <c r="A14" s="146" t="s">
        <v>504</v>
      </c>
      <c r="B14" s="146"/>
      <c r="C14" s="63">
        <v>36388.221817021491</v>
      </c>
      <c r="D14" s="89">
        <v>5.0171974164300002</v>
      </c>
      <c r="E14" s="91">
        <v>1825.6689248867954</v>
      </c>
      <c r="F14" s="63">
        <v>32809.976476549513</v>
      </c>
      <c r="G14" s="63">
        <v>39966.467157493469</v>
      </c>
      <c r="H14" s="62">
        <v>6.8793737179950716</v>
      </c>
      <c r="I14" s="90">
        <v>9.8802838107500008</v>
      </c>
      <c r="J14" s="69">
        <v>0.67970164774033626</v>
      </c>
      <c r="K14" s="62">
        <v>5.5471829681899996</v>
      </c>
      <c r="L14" s="62">
        <v>8.2115644678000006</v>
      </c>
      <c r="M14" s="62">
        <v>20.387323373220578</v>
      </c>
      <c r="N14" s="90">
        <v>3.1352709433300001</v>
      </c>
      <c r="O14" s="69">
        <v>0.63919782584405704</v>
      </c>
      <c r="P14" s="62">
        <v>19.134518655570002</v>
      </c>
      <c r="Q14" s="62">
        <v>21.64012809087</v>
      </c>
    </row>
    <row r="15" spans="1:17" ht="11.25" customHeight="1" x14ac:dyDescent="0.2">
      <c r="A15" s="144" t="s">
        <v>505</v>
      </c>
      <c r="B15" s="144"/>
      <c r="C15" s="84">
        <v>65566.393573725698</v>
      </c>
      <c r="D15" s="95">
        <v>4.2067170441900004</v>
      </c>
      <c r="E15" s="96">
        <v>2758.1926537255395</v>
      </c>
      <c r="F15" s="84">
        <v>60160.435310000692</v>
      </c>
      <c r="G15" s="84">
        <v>70972.35183745042</v>
      </c>
      <c r="H15" s="83">
        <v>8.822388150315895</v>
      </c>
      <c r="I15" s="92">
        <v>8.1406758015400005</v>
      </c>
      <c r="J15" s="88">
        <v>0.71820201727053179</v>
      </c>
      <c r="K15" s="83">
        <v>7.4147380628399997</v>
      </c>
      <c r="L15" s="83">
        <v>10.23003823779</v>
      </c>
      <c r="M15" s="83">
        <v>17.459048671817921</v>
      </c>
      <c r="N15" s="92">
        <v>3.2208476852299999</v>
      </c>
      <c r="O15" s="88">
        <v>0.56232936500962383</v>
      </c>
      <c r="P15" s="83">
        <v>16.35690336895</v>
      </c>
      <c r="Q15" s="83">
        <v>18.561193974689999</v>
      </c>
    </row>
    <row r="16" spans="1:17" s="21" customFormat="1" ht="11.25" customHeight="1" x14ac:dyDescent="0.2"/>
    <row r="17" spans="1:69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9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9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9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9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9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9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9" s="21" customFormat="1" ht="11.25" customHeight="1" thickTop="1" x14ac:dyDescent="0.2"/>
    <row r="25" spans="1:69" s="33" customFormat="1" ht="11.25" customHeight="1" x14ac:dyDescent="0.2">
      <c r="A25" s="9" t="s">
        <v>604</v>
      </c>
    </row>
    <row r="26" spans="1:69" s="33" customFormat="1" ht="11.25" customHeight="1" x14ac:dyDescent="0.2">
      <c r="A26" s="29"/>
    </row>
    <row r="27" spans="1:69" s="33" customFormat="1" ht="11.25" customHeight="1" x14ac:dyDescent="0.2">
      <c r="A27" s="29"/>
    </row>
    <row r="28" spans="1:69" s="33" customFormat="1" ht="11.25" customHeight="1" x14ac:dyDescent="0.2"/>
    <row r="29" spans="1:69" s="33" customFormat="1" ht="11.25" customHeight="1" x14ac:dyDescent="0.2"/>
    <row r="30" spans="1:69" s="33" customFormat="1" ht="11.25" customHeight="1" x14ac:dyDescent="0.2"/>
    <row r="31" spans="1:69" s="15" customFormat="1" ht="11.25" customHeight="1" x14ac:dyDescent="0.25">
      <c r="H31" s="28" t="s">
        <v>520</v>
      </c>
      <c r="I31" s="28"/>
      <c r="J31" s="28"/>
      <c r="K31" s="28"/>
      <c r="L31" s="28"/>
    </row>
    <row r="32" spans="1:69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</row>
    <row r="33" spans="3:69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</row>
    <row r="34" spans="3:69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</row>
    <row r="35" spans="3:69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</row>
    <row r="36" spans="3:69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</row>
    <row r="37" spans="3:69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</row>
    <row r="38" spans="3:69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</row>
    <row r="39" spans="3:69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</row>
    <row r="40" spans="3:69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</row>
    <row r="50" spans="3:69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</row>
    <row r="51" spans="3:69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</row>
    <row r="52" spans="3:69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</row>
    <row r="53" spans="3:69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</row>
    <row r="54" spans="3:69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</row>
    <row r="55" spans="3:69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</row>
  </sheetData>
  <mergeCells count="3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M6:Q8"/>
    <mergeCell ref="M9:M10"/>
    <mergeCell ref="N9:N10"/>
    <mergeCell ref="O9:O10"/>
    <mergeCell ref="P9:Q9"/>
    <mergeCell ref="A15:B15"/>
    <mergeCell ref="A11:B11"/>
    <mergeCell ref="A12:B12"/>
    <mergeCell ref="A13:B13"/>
    <mergeCell ref="A14:B14"/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/>
  <dimension ref="A1:BQ5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7" customWidth="1"/>
    <col min="18" max="16384" width="15.7109375" style="9"/>
  </cols>
  <sheetData>
    <row r="1" spans="1:17" s="21" customFormat="1" ht="11.25" customHeight="1" x14ac:dyDescent="0.2">
      <c r="A1" s="1" t="s">
        <v>801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2"/>
      <c r="N1" s="2"/>
      <c r="O1" s="2"/>
      <c r="P1" s="2"/>
      <c r="Q1" s="2" t="s">
        <v>312</v>
      </c>
    </row>
    <row r="2" spans="1:17" ht="11.25" customHeight="1" x14ac:dyDescent="0.2">
      <c r="A2" s="1" t="s">
        <v>576</v>
      </c>
    </row>
    <row r="3" spans="1:17" ht="11.25" customHeight="1" x14ac:dyDescent="0.2">
      <c r="A3" s="23" t="s">
        <v>506</v>
      </c>
    </row>
    <row r="4" spans="1:17" ht="11.25" customHeight="1" x14ac:dyDescent="0.2">
      <c r="A4" s="23"/>
    </row>
    <row r="5" spans="1:17" ht="11.25" customHeight="1" x14ac:dyDescent="0.2">
      <c r="A5" s="23"/>
    </row>
    <row r="6" spans="1:17" s="1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186</v>
      </c>
      <c r="I6" s="188"/>
      <c r="J6" s="188"/>
      <c r="K6" s="188"/>
      <c r="L6" s="188"/>
      <c r="M6" s="188" t="s">
        <v>187</v>
      </c>
      <c r="N6" s="188"/>
      <c r="O6" s="188"/>
      <c r="P6" s="188"/>
      <c r="Q6" s="188"/>
    </row>
    <row r="7" spans="1:17" s="1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</row>
    <row r="8" spans="1:17" s="1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</row>
    <row r="9" spans="1:17" s="1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55" t="s">
        <v>658</v>
      </c>
      <c r="Q9" s="155"/>
    </row>
    <row r="10" spans="1:17" s="1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</row>
    <row r="11" spans="1:17" ht="11.25" customHeight="1" x14ac:dyDescent="0.2">
      <c r="A11" s="145" t="s">
        <v>1</v>
      </c>
      <c r="B11" s="145"/>
      <c r="C11" s="64">
        <v>29998.4892146075</v>
      </c>
      <c r="D11" s="94">
        <v>3.2922844284899999</v>
      </c>
      <c r="E11" s="68">
        <v>987.63558919557477</v>
      </c>
      <c r="F11" s="64">
        <v>28062.759029934201</v>
      </c>
      <c r="G11" s="64">
        <v>31934.219399280741</v>
      </c>
      <c r="H11" s="64">
        <v>11.16720891520097</v>
      </c>
      <c r="I11" s="94">
        <v>6.92035536757</v>
      </c>
      <c r="J11" s="68">
        <v>0.77281054157106566</v>
      </c>
      <c r="K11" s="64">
        <v>9.6525280868499994</v>
      </c>
      <c r="L11" s="64">
        <v>12.68188974355</v>
      </c>
      <c r="M11" s="64">
        <v>14.332739837156719</v>
      </c>
      <c r="N11" s="94">
        <v>5.0710439968400003</v>
      </c>
      <c r="O11" s="68">
        <v>0.72681954309487951</v>
      </c>
      <c r="P11" s="64">
        <v>12.908199709430001</v>
      </c>
      <c r="Q11" s="64">
        <v>15.75727996488</v>
      </c>
    </row>
    <row r="12" spans="1:17" ht="11.25" customHeight="1" x14ac:dyDescent="0.2">
      <c r="A12" s="146" t="s">
        <v>502</v>
      </c>
      <c r="B12" s="146"/>
      <c r="C12" s="63">
        <v>1404.122871407958</v>
      </c>
      <c r="D12" s="89">
        <v>5.8360358640900003</v>
      </c>
      <c r="E12" s="91">
        <v>81.945114351270064</v>
      </c>
      <c r="F12" s="63">
        <v>1243.5133985704599</v>
      </c>
      <c r="G12" s="63">
        <v>1564.7323442454599</v>
      </c>
      <c r="H12" s="114">
        <v>12.700881927772381</v>
      </c>
      <c r="I12" s="115">
        <v>22.62966128115</v>
      </c>
      <c r="J12" s="116">
        <v>2.8741665599738204</v>
      </c>
      <c r="K12" s="114">
        <v>7.0676189846500002</v>
      </c>
      <c r="L12" s="114">
        <v>18.33414487089</v>
      </c>
      <c r="M12" s="62">
        <v>13.40512133701913</v>
      </c>
      <c r="N12" s="90">
        <v>12.377593082120001</v>
      </c>
      <c r="O12" s="69">
        <v>1.6592313712603004</v>
      </c>
      <c r="P12" s="62">
        <v>10.153087607330001</v>
      </c>
      <c r="Q12" s="62">
        <v>16.657155066710001</v>
      </c>
    </row>
    <row r="13" spans="1:17" ht="11.25" customHeight="1" x14ac:dyDescent="0.2">
      <c r="A13" s="146" t="s">
        <v>503</v>
      </c>
      <c r="B13" s="146"/>
      <c r="C13" s="63">
        <v>5295.6320572408604</v>
      </c>
      <c r="D13" s="89">
        <v>3.1904521966799999</v>
      </c>
      <c r="E13" s="91">
        <v>168.95460929850225</v>
      </c>
      <c r="F13" s="63">
        <v>4964.4871079937702</v>
      </c>
      <c r="G13" s="63">
        <v>5626.7770064879596</v>
      </c>
      <c r="H13" s="62">
        <v>10.43835321077257</v>
      </c>
      <c r="I13" s="90">
        <v>12.78898020315</v>
      </c>
      <c r="J13" s="69">
        <v>1.334958925660459</v>
      </c>
      <c r="K13" s="62">
        <v>7.8218817956400004</v>
      </c>
      <c r="L13" s="62">
        <v>13.054824625909999</v>
      </c>
      <c r="M13" s="62">
        <v>14.82848349286432</v>
      </c>
      <c r="N13" s="90">
        <v>7.9958311864800002</v>
      </c>
      <c r="O13" s="69">
        <v>1.1856605076040978</v>
      </c>
      <c r="P13" s="62">
        <v>12.504631600070001</v>
      </c>
      <c r="Q13" s="62">
        <v>17.152335385659999</v>
      </c>
    </row>
    <row r="14" spans="1:17" ht="11.25" customHeight="1" x14ac:dyDescent="0.2">
      <c r="A14" s="146" t="s">
        <v>504</v>
      </c>
      <c r="B14" s="146"/>
      <c r="C14" s="63">
        <v>10140.81485746965</v>
      </c>
      <c r="D14" s="89">
        <v>5.0508947651499998</v>
      </c>
      <c r="E14" s="91">
        <v>512.20188677986539</v>
      </c>
      <c r="F14" s="63">
        <v>9136.9176065676802</v>
      </c>
      <c r="G14" s="63">
        <v>11144.712108371619</v>
      </c>
      <c r="H14" s="62">
        <v>12.47799274887578</v>
      </c>
      <c r="I14" s="90">
        <v>12.839015783300001</v>
      </c>
      <c r="J14" s="69">
        <v>1.6020514584670524</v>
      </c>
      <c r="K14" s="62">
        <v>9.3380295888999996</v>
      </c>
      <c r="L14" s="62">
        <v>15.61795590885</v>
      </c>
      <c r="M14" s="62">
        <v>14.766536917615671</v>
      </c>
      <c r="N14" s="90">
        <v>8.8286255594400007</v>
      </c>
      <c r="O14" s="69">
        <v>1.3036822525532941</v>
      </c>
      <c r="P14" s="62">
        <v>12.21136665533</v>
      </c>
      <c r="Q14" s="62">
        <v>17.321707179899999</v>
      </c>
    </row>
    <row r="15" spans="1:17" ht="11.25" customHeight="1" x14ac:dyDescent="0.2">
      <c r="A15" s="144" t="s">
        <v>505</v>
      </c>
      <c r="B15" s="144"/>
      <c r="C15" s="84">
        <v>13157.919428488971</v>
      </c>
      <c r="D15" s="95">
        <v>4.1917059706000002</v>
      </c>
      <c r="E15" s="96">
        <v>551.541294290206</v>
      </c>
      <c r="F15" s="84">
        <v>12076.91835569359</v>
      </c>
      <c r="G15" s="84">
        <v>14238.92050128435</v>
      </c>
      <c r="H15" s="83">
        <v>10.28666469548849</v>
      </c>
      <c r="I15" s="92">
        <v>10.81414161482</v>
      </c>
      <c r="J15" s="88">
        <v>1.1124144876120525</v>
      </c>
      <c r="K15" s="83">
        <v>8.1063723638899994</v>
      </c>
      <c r="L15" s="83">
        <v>12.46695702709</v>
      </c>
      <c r="M15" s="83">
        <v>13.897880697526331</v>
      </c>
      <c r="N15" s="92">
        <v>8.8489337882499992</v>
      </c>
      <c r="O15" s="88">
        <v>1.2298142608943228</v>
      </c>
      <c r="P15" s="83">
        <v>11.4874890385</v>
      </c>
      <c r="Q15" s="83">
        <v>16.308272356549999</v>
      </c>
    </row>
    <row r="16" spans="1:17" s="21" customFormat="1" ht="11.25" customHeight="1" x14ac:dyDescent="0.2"/>
    <row r="17" spans="1:69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9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9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9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9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9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9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9" s="21" customFormat="1" ht="11.25" customHeight="1" thickTop="1" x14ac:dyDescent="0.2"/>
    <row r="25" spans="1:69" s="33" customFormat="1" ht="11.25" customHeight="1" x14ac:dyDescent="0.2">
      <c r="A25" s="9" t="s">
        <v>604</v>
      </c>
    </row>
    <row r="26" spans="1:69" s="33" customFormat="1" ht="11.25" customHeight="1" x14ac:dyDescent="0.2">
      <c r="A26" s="29"/>
    </row>
    <row r="27" spans="1:69" s="33" customFormat="1" ht="11.25" customHeight="1" x14ac:dyDescent="0.2">
      <c r="A27" s="29"/>
    </row>
    <row r="28" spans="1:69" s="33" customFormat="1" ht="11.25" customHeight="1" x14ac:dyDescent="0.2"/>
    <row r="29" spans="1:69" s="33" customFormat="1" ht="11.25" customHeight="1" x14ac:dyDescent="0.2"/>
    <row r="30" spans="1:69" s="33" customFormat="1" ht="11.25" customHeight="1" x14ac:dyDescent="0.2"/>
    <row r="31" spans="1:69" s="15" customFormat="1" ht="11.25" customHeight="1" x14ac:dyDescent="0.25">
      <c r="H31" s="28" t="s">
        <v>520</v>
      </c>
      <c r="I31" s="28"/>
      <c r="J31" s="28"/>
      <c r="K31" s="28"/>
      <c r="L31" s="28"/>
    </row>
    <row r="32" spans="1:69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</row>
    <row r="33" spans="3:69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</row>
    <row r="34" spans="3:69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</row>
    <row r="35" spans="3:69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</row>
    <row r="36" spans="3:69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</row>
    <row r="37" spans="3:69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</row>
    <row r="38" spans="3:69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</row>
    <row r="39" spans="3:69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</row>
    <row r="40" spans="3:69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</row>
    <row r="50" spans="3:69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</row>
    <row r="51" spans="3:69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</row>
    <row r="52" spans="3:69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</row>
    <row r="53" spans="3:69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</row>
    <row r="54" spans="3:69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</row>
  </sheetData>
  <sortState ref="A13">
    <sortCondition ref="A13"/>
  </sortState>
  <mergeCells count="3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M6:Q8"/>
    <mergeCell ref="M9:M10"/>
    <mergeCell ref="N9:N10"/>
    <mergeCell ref="O9:O10"/>
    <mergeCell ref="P9:Q9"/>
    <mergeCell ref="A15:B15"/>
    <mergeCell ref="A11:B11"/>
    <mergeCell ref="A12:B12"/>
    <mergeCell ref="A13:B13"/>
    <mergeCell ref="A14:B14"/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/>
  <dimension ref="A1:BQ5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7" customWidth="1"/>
    <col min="18" max="16384" width="15.7109375" style="9"/>
  </cols>
  <sheetData>
    <row r="1" spans="1:17" s="21" customFormat="1" ht="11.25" customHeight="1" x14ac:dyDescent="0.2">
      <c r="A1" s="1" t="s">
        <v>802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2"/>
      <c r="N1" s="2"/>
      <c r="O1" s="2"/>
      <c r="P1" s="2"/>
      <c r="Q1" s="2" t="s">
        <v>313</v>
      </c>
    </row>
    <row r="2" spans="1:17" ht="11.25" customHeight="1" x14ac:dyDescent="0.2">
      <c r="A2" s="1" t="s">
        <v>576</v>
      </c>
    </row>
    <row r="3" spans="1:17" ht="11.25" customHeight="1" x14ac:dyDescent="0.2">
      <c r="A3" s="1" t="s">
        <v>506</v>
      </c>
    </row>
    <row r="4" spans="1:17" ht="11.25" customHeight="1" x14ac:dyDescent="0.2">
      <c r="A4" s="1"/>
    </row>
    <row r="5" spans="1:17" ht="11.25" customHeight="1" x14ac:dyDescent="0.2">
      <c r="A5" s="1"/>
    </row>
    <row r="6" spans="1:17" s="1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186</v>
      </c>
      <c r="I6" s="188"/>
      <c r="J6" s="188"/>
      <c r="K6" s="188"/>
      <c r="L6" s="188"/>
      <c r="M6" s="188" t="s">
        <v>187</v>
      </c>
      <c r="N6" s="188"/>
      <c r="O6" s="188"/>
      <c r="P6" s="188"/>
      <c r="Q6" s="188"/>
    </row>
    <row r="7" spans="1:17" s="1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</row>
    <row r="8" spans="1:17" s="1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</row>
    <row r="9" spans="1:17" s="1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55" t="s">
        <v>658</v>
      </c>
      <c r="Q9" s="155"/>
    </row>
    <row r="10" spans="1:17" s="1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</row>
    <row r="11" spans="1:17" ht="11.25" customHeight="1" x14ac:dyDescent="0.2">
      <c r="A11" s="145" t="s">
        <v>1</v>
      </c>
      <c r="B11" s="145"/>
      <c r="C11" s="64">
        <v>20674.451273170871</v>
      </c>
      <c r="D11" s="94">
        <v>4.5482101724700001</v>
      </c>
      <c r="E11" s="68">
        <v>940.31749590817708</v>
      </c>
      <c r="F11" s="64">
        <v>18831.462847157982</v>
      </c>
      <c r="G11" s="64">
        <v>22517.43969918372</v>
      </c>
      <c r="H11" s="64">
        <v>11.355734368591211</v>
      </c>
      <c r="I11" s="94">
        <v>10.155053287439999</v>
      </c>
      <c r="J11" s="68">
        <v>1.1531808763108462</v>
      </c>
      <c r="K11" s="64">
        <v>9.0955413833600005</v>
      </c>
      <c r="L11" s="64">
        <v>13.61592735382</v>
      </c>
      <c r="M11" s="64">
        <v>14.741658308804251</v>
      </c>
      <c r="N11" s="94">
        <v>5.8340786630999997</v>
      </c>
      <c r="O11" s="68">
        <v>0.86003994198105149</v>
      </c>
      <c r="P11" s="64">
        <v>13.05601099726</v>
      </c>
      <c r="Q11" s="64">
        <v>16.427305620350001</v>
      </c>
    </row>
    <row r="12" spans="1:17" ht="11.25" customHeight="1" x14ac:dyDescent="0.2">
      <c r="A12" s="146" t="s">
        <v>502</v>
      </c>
      <c r="B12" s="146"/>
      <c r="C12" s="63">
        <v>713.71173840017809</v>
      </c>
      <c r="D12" s="89">
        <v>8.0097288668700006</v>
      </c>
      <c r="E12" s="91">
        <v>57.166375136871636</v>
      </c>
      <c r="F12" s="63">
        <v>601.66770200521</v>
      </c>
      <c r="G12" s="63">
        <v>825.75577479515005</v>
      </c>
      <c r="H12" s="114">
        <v>8.1554165795052906</v>
      </c>
      <c r="I12" s="115">
        <v>27.484970633100001</v>
      </c>
      <c r="J12" s="116">
        <v>2.241513851884108</v>
      </c>
      <c r="K12" s="114">
        <v>3.7621301589599998</v>
      </c>
      <c r="L12" s="114">
        <v>12.548703000050001</v>
      </c>
      <c r="M12" s="62">
        <v>15.04987517551745</v>
      </c>
      <c r="N12" s="90">
        <v>17.27838715043</v>
      </c>
      <c r="O12" s="69">
        <v>2.6003756984827473</v>
      </c>
      <c r="P12" s="62">
        <v>9.9532324602200006</v>
      </c>
      <c r="Q12" s="62">
        <v>20.14651789082</v>
      </c>
    </row>
    <row r="13" spans="1:17" ht="11.25" customHeight="1" x14ac:dyDescent="0.2">
      <c r="A13" s="146" t="s">
        <v>503</v>
      </c>
      <c r="B13" s="146"/>
      <c r="C13" s="63">
        <v>3369.3174398360402</v>
      </c>
      <c r="D13" s="89">
        <v>7.4626034647699999</v>
      </c>
      <c r="E13" s="91">
        <v>251.43880000435183</v>
      </c>
      <c r="F13" s="63">
        <v>2876.50644751155</v>
      </c>
      <c r="G13" s="63">
        <v>3862.1284321605199</v>
      </c>
      <c r="H13" s="62">
        <v>10.805040381102311</v>
      </c>
      <c r="I13" s="90">
        <v>14.089346928219999</v>
      </c>
      <c r="J13" s="69">
        <v>1.5223596250274503</v>
      </c>
      <c r="K13" s="62">
        <v>7.8212703445300003</v>
      </c>
      <c r="L13" s="62">
        <v>13.78881041767</v>
      </c>
      <c r="M13" s="62">
        <v>11.899033058620519</v>
      </c>
      <c r="N13" s="90">
        <v>11.07295941279</v>
      </c>
      <c r="O13" s="69">
        <v>1.3175751010957839</v>
      </c>
      <c r="P13" s="62">
        <v>9.3166333135499997</v>
      </c>
      <c r="Q13" s="62">
        <v>14.48143280369</v>
      </c>
    </row>
    <row r="14" spans="1:17" ht="11.25" customHeight="1" x14ac:dyDescent="0.2">
      <c r="A14" s="146" t="s">
        <v>504</v>
      </c>
      <c r="B14" s="146"/>
      <c r="C14" s="63">
        <v>5252.2060740540464</v>
      </c>
      <c r="D14" s="89">
        <v>6.7766903599299999</v>
      </c>
      <c r="E14" s="91">
        <v>355.92574270412143</v>
      </c>
      <c r="F14" s="63">
        <v>4554.6044371833104</v>
      </c>
      <c r="G14" s="63">
        <v>5949.8077109247697</v>
      </c>
      <c r="H14" s="62">
        <v>12.0278139323012</v>
      </c>
      <c r="I14" s="90">
        <v>17.451019474350002</v>
      </c>
      <c r="J14" s="69">
        <v>2.0989761516648802</v>
      </c>
      <c r="K14" s="62">
        <v>7.9138962706299996</v>
      </c>
      <c r="L14" s="62">
        <v>16.14173159397</v>
      </c>
      <c r="M14" s="62">
        <v>17.380768599139898</v>
      </c>
      <c r="N14" s="90">
        <v>9.1344763745499993</v>
      </c>
      <c r="O14" s="69">
        <v>1.5876422014028739</v>
      </c>
      <c r="P14" s="62">
        <v>14.26904706405</v>
      </c>
      <c r="Q14" s="62">
        <v>20.49249013423</v>
      </c>
    </row>
    <row r="15" spans="1:17" ht="11.25" customHeight="1" x14ac:dyDescent="0.2">
      <c r="A15" s="144" t="s">
        <v>505</v>
      </c>
      <c r="B15" s="144"/>
      <c r="C15" s="84">
        <v>11339.216020880591</v>
      </c>
      <c r="D15" s="95">
        <v>5.0265071749299999</v>
      </c>
      <c r="E15" s="96">
        <v>569.96650687048623</v>
      </c>
      <c r="F15" s="84">
        <v>10222.102195020359</v>
      </c>
      <c r="G15" s="84">
        <v>12456.329846740809</v>
      </c>
      <c r="H15" s="83">
        <v>11.40950059553786</v>
      </c>
      <c r="I15" s="92">
        <v>16.023638206689998</v>
      </c>
      <c r="J15" s="88">
        <v>1.8282170966194964</v>
      </c>
      <c r="K15" s="83">
        <v>7.8262609302400001</v>
      </c>
      <c r="L15" s="83">
        <v>14.992740260830001</v>
      </c>
      <c r="M15" s="83">
        <v>14.344503668299099</v>
      </c>
      <c r="N15" s="92">
        <v>9.02756995865</v>
      </c>
      <c r="O15" s="88">
        <v>1.2949601038764218</v>
      </c>
      <c r="P15" s="83">
        <v>11.80642850329</v>
      </c>
      <c r="Q15" s="83">
        <v>16.882578833309999</v>
      </c>
    </row>
    <row r="16" spans="1:17" s="21" customFormat="1" ht="11.25" customHeight="1" x14ac:dyDescent="0.2"/>
    <row r="17" spans="1:69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9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9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9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9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9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9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9" s="21" customFormat="1" ht="11.25" customHeight="1" thickTop="1" x14ac:dyDescent="0.2"/>
    <row r="25" spans="1:69" s="33" customFormat="1" ht="11.25" customHeight="1" x14ac:dyDescent="0.2">
      <c r="A25" s="9" t="s">
        <v>604</v>
      </c>
    </row>
    <row r="26" spans="1:69" s="33" customFormat="1" ht="11.25" customHeight="1" x14ac:dyDescent="0.2">
      <c r="A26" s="29"/>
    </row>
    <row r="27" spans="1:69" s="33" customFormat="1" ht="11.25" customHeight="1" x14ac:dyDescent="0.2">
      <c r="A27" s="29"/>
    </row>
    <row r="28" spans="1:69" s="33" customFormat="1" ht="11.25" customHeight="1" x14ac:dyDescent="0.2"/>
    <row r="29" spans="1:69" s="33" customFormat="1" ht="11.25" customHeight="1" x14ac:dyDescent="0.2"/>
    <row r="30" spans="1:69" s="33" customFormat="1" ht="11.25" customHeight="1" x14ac:dyDescent="0.2"/>
    <row r="31" spans="1:69" s="15" customFormat="1" ht="11.25" customHeight="1" x14ac:dyDescent="0.25">
      <c r="H31" s="28" t="s">
        <v>520</v>
      </c>
      <c r="I31" s="28"/>
      <c r="J31" s="28"/>
      <c r="K31" s="28"/>
      <c r="L31" s="28"/>
    </row>
    <row r="32" spans="1:69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</row>
    <row r="33" spans="3:69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</row>
    <row r="34" spans="3:69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</row>
    <row r="35" spans="3:69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</row>
    <row r="36" spans="3:69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</row>
    <row r="37" spans="3:69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</row>
    <row r="38" spans="3:69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</row>
    <row r="39" spans="3:69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</row>
    <row r="40" spans="3:69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</row>
    <row r="50" spans="3:69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</row>
    <row r="51" spans="3:69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</row>
    <row r="52" spans="3:69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</row>
  </sheetData>
  <mergeCells count="3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M6:Q8"/>
    <mergeCell ref="M9:M10"/>
    <mergeCell ref="N9:N10"/>
    <mergeCell ref="O9:O10"/>
    <mergeCell ref="P9:Q9"/>
    <mergeCell ref="A15:B15"/>
    <mergeCell ref="A11:B11"/>
    <mergeCell ref="A12:B12"/>
    <mergeCell ref="A13:B13"/>
    <mergeCell ref="A14:B14"/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MX5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62" width="8.28515625" style="7" customWidth="1"/>
    <col min="363" max="16384" width="15.7109375" style="7"/>
  </cols>
  <sheetData>
    <row r="1" spans="1:362" ht="11.25" customHeight="1" x14ac:dyDescent="0.2">
      <c r="A1" s="1" t="s">
        <v>689</v>
      </c>
      <c r="B1" s="7"/>
      <c r="R1" s="2"/>
      <c r="S1" s="2"/>
      <c r="T1" s="2"/>
      <c r="U1" s="2"/>
      <c r="V1" s="2"/>
      <c r="W1" s="2"/>
      <c r="X1" s="2"/>
      <c r="Y1" s="2"/>
      <c r="Z1" s="2"/>
      <c r="AA1" s="2"/>
      <c r="AL1" s="2"/>
      <c r="AM1" s="2"/>
      <c r="AN1" s="2"/>
      <c r="AO1" s="2"/>
      <c r="AP1" s="2"/>
      <c r="AQ1" s="2"/>
      <c r="AR1" s="2"/>
      <c r="AS1" s="2"/>
      <c r="AT1" s="2"/>
      <c r="AU1" s="2"/>
      <c r="BF1" s="2"/>
      <c r="BG1" s="2"/>
      <c r="BH1" s="2"/>
      <c r="BI1" s="2"/>
      <c r="BJ1" s="2"/>
      <c r="BZ1" s="2"/>
      <c r="CA1" s="2"/>
      <c r="CB1" s="2"/>
      <c r="CC1" s="2"/>
      <c r="CD1" s="2"/>
      <c r="CT1" s="2"/>
      <c r="CU1" s="2"/>
      <c r="CV1" s="2"/>
      <c r="CW1" s="2"/>
      <c r="CX1" s="2"/>
      <c r="DN1" s="2"/>
      <c r="DO1" s="2"/>
      <c r="DP1" s="2"/>
      <c r="DQ1" s="2"/>
      <c r="DR1" s="2"/>
      <c r="EH1" s="2"/>
      <c r="EI1" s="2"/>
      <c r="EJ1" s="2"/>
      <c r="EK1" s="2"/>
      <c r="EL1" s="2"/>
      <c r="FB1" s="2"/>
      <c r="FC1" s="2"/>
      <c r="FD1" s="2"/>
      <c r="FE1" s="2"/>
      <c r="FF1" s="2"/>
      <c r="FV1" s="2"/>
      <c r="FW1" s="2"/>
      <c r="FX1" s="2"/>
      <c r="FY1" s="2"/>
      <c r="FZ1" s="2"/>
      <c r="GP1" s="2"/>
      <c r="GQ1" s="2"/>
      <c r="GR1" s="2"/>
      <c r="GS1" s="2"/>
      <c r="GT1" s="2"/>
      <c r="HJ1" s="2"/>
      <c r="HK1" s="2"/>
      <c r="HL1" s="2"/>
      <c r="HM1" s="2"/>
      <c r="HN1" s="2"/>
      <c r="ID1" s="2"/>
      <c r="IE1" s="2"/>
      <c r="IF1" s="2"/>
      <c r="IG1" s="2"/>
      <c r="IH1" s="2"/>
      <c r="IX1" s="2"/>
      <c r="IY1" s="2"/>
      <c r="IZ1" s="2"/>
      <c r="JA1" s="2"/>
      <c r="JB1" s="2"/>
      <c r="JR1" s="2"/>
      <c r="JS1" s="2"/>
      <c r="JT1" s="2"/>
      <c r="JU1" s="2"/>
      <c r="JV1" s="2"/>
      <c r="KL1" s="2"/>
      <c r="KM1" s="2"/>
      <c r="KN1" s="2"/>
      <c r="KO1" s="2"/>
      <c r="KP1" s="2"/>
      <c r="LF1" s="2"/>
      <c r="LG1" s="2"/>
      <c r="LH1" s="2"/>
      <c r="LI1" s="2"/>
      <c r="LJ1" s="2"/>
      <c r="LZ1" s="2"/>
      <c r="MA1" s="2"/>
      <c r="MB1" s="2"/>
      <c r="MC1" s="2"/>
      <c r="MD1" s="2"/>
      <c r="MT1" s="2"/>
      <c r="MU1" s="2"/>
      <c r="MV1" s="2"/>
      <c r="MW1" s="2"/>
      <c r="MX1" s="2" t="s">
        <v>27</v>
      </c>
    </row>
    <row r="2" spans="1:362" ht="11.25" customHeight="1" x14ac:dyDescent="0.2">
      <c r="A2" s="55" t="s">
        <v>566</v>
      </c>
      <c r="B2" s="7"/>
      <c r="R2" s="4"/>
      <c r="S2" s="4"/>
      <c r="T2" s="4"/>
      <c r="U2" s="4"/>
      <c r="V2" s="4"/>
      <c r="W2" s="2"/>
      <c r="X2" s="2"/>
      <c r="Y2" s="2"/>
      <c r="Z2" s="2"/>
      <c r="AA2" s="2"/>
      <c r="AL2" s="4"/>
      <c r="AM2" s="4"/>
      <c r="AN2" s="4"/>
      <c r="AO2" s="4"/>
      <c r="AP2" s="4"/>
      <c r="AQ2" s="2"/>
      <c r="AR2" s="2"/>
      <c r="AS2" s="2"/>
      <c r="AT2" s="2"/>
      <c r="AU2" s="2"/>
      <c r="BF2" s="4"/>
      <c r="BG2" s="4"/>
      <c r="BH2" s="4"/>
      <c r="BI2" s="4"/>
      <c r="BJ2" s="4"/>
      <c r="BZ2" s="4"/>
      <c r="CA2" s="4"/>
      <c r="CB2" s="4"/>
      <c r="CC2" s="4"/>
      <c r="CD2" s="4"/>
      <c r="CT2" s="4"/>
      <c r="CU2" s="4"/>
      <c r="CV2" s="4"/>
      <c r="CW2" s="4"/>
      <c r="CX2" s="4"/>
      <c r="DN2" s="4"/>
      <c r="DO2" s="4"/>
      <c r="DP2" s="4"/>
      <c r="DQ2" s="4"/>
      <c r="DR2" s="4"/>
      <c r="EH2" s="4"/>
      <c r="EI2" s="4"/>
      <c r="EJ2" s="4"/>
      <c r="EK2" s="4"/>
      <c r="EL2" s="4"/>
      <c r="FB2" s="4"/>
      <c r="FC2" s="4"/>
      <c r="FD2" s="4"/>
      <c r="FE2" s="4"/>
      <c r="FF2" s="4"/>
      <c r="FV2" s="4"/>
      <c r="FW2" s="4"/>
      <c r="FX2" s="4"/>
      <c r="FY2" s="4"/>
      <c r="FZ2" s="4"/>
      <c r="GP2" s="4"/>
      <c r="GQ2" s="4"/>
      <c r="GR2" s="4"/>
      <c r="GS2" s="4"/>
      <c r="GT2" s="4"/>
      <c r="HJ2" s="4"/>
      <c r="HK2" s="4"/>
      <c r="HL2" s="4"/>
      <c r="HM2" s="4"/>
      <c r="HN2" s="4"/>
      <c r="ID2" s="4"/>
      <c r="IE2" s="4"/>
      <c r="IF2" s="4"/>
      <c r="IG2" s="4"/>
      <c r="IH2" s="4"/>
      <c r="IX2" s="4"/>
      <c r="IY2" s="4"/>
      <c r="IZ2" s="4"/>
      <c r="JA2" s="4"/>
      <c r="JB2" s="4"/>
      <c r="JR2" s="4"/>
      <c r="JS2" s="4"/>
      <c r="JT2" s="4"/>
      <c r="JU2" s="4"/>
      <c r="JV2" s="4"/>
      <c r="KL2" s="4"/>
      <c r="KM2" s="4"/>
      <c r="KN2" s="4"/>
      <c r="KO2" s="4"/>
      <c r="KP2" s="4"/>
      <c r="LF2" s="4"/>
      <c r="LG2" s="4"/>
      <c r="LH2" s="4"/>
      <c r="LI2" s="4"/>
      <c r="LJ2" s="4"/>
      <c r="LZ2" s="4"/>
      <c r="MA2" s="4"/>
      <c r="MB2" s="4"/>
      <c r="MC2" s="4"/>
      <c r="MD2" s="4"/>
      <c r="MT2" s="4"/>
      <c r="MU2" s="4"/>
      <c r="MV2" s="4"/>
      <c r="MW2" s="4"/>
      <c r="MX2" s="4"/>
    </row>
    <row r="3" spans="1:362" ht="11.25" customHeight="1" x14ac:dyDescent="0.2">
      <c r="A3" s="55" t="s">
        <v>506</v>
      </c>
    </row>
    <row r="4" spans="1:362" ht="11.25" customHeight="1" x14ac:dyDescent="0.2">
      <c r="A4" s="55"/>
    </row>
    <row r="5" spans="1:362" ht="11.25" customHeight="1" x14ac:dyDescent="0.2">
      <c r="A5" s="55"/>
    </row>
    <row r="6" spans="1:362" s="6" customFormat="1" ht="11.25" customHeight="1" x14ac:dyDescent="0.2">
      <c r="A6" s="150" t="s">
        <v>501</v>
      </c>
      <c r="B6" s="150"/>
      <c r="C6" s="212" t="s">
        <v>54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 t="s">
        <v>61</v>
      </c>
      <c r="BL6" s="212"/>
      <c r="BM6" s="212"/>
      <c r="BN6" s="212"/>
      <c r="BO6" s="212"/>
      <c r="BP6" s="212"/>
      <c r="BQ6" s="212"/>
      <c r="BR6" s="212"/>
      <c r="BS6" s="212"/>
      <c r="BT6" s="212"/>
      <c r="BU6" s="212"/>
      <c r="BV6" s="212"/>
      <c r="BW6" s="212"/>
      <c r="BX6" s="212"/>
      <c r="BY6" s="212"/>
      <c r="BZ6" s="212"/>
      <c r="CA6" s="212"/>
      <c r="CB6" s="212"/>
      <c r="CC6" s="212"/>
      <c r="CD6" s="212"/>
      <c r="CE6" s="212"/>
      <c r="CF6" s="212"/>
      <c r="CG6" s="212"/>
      <c r="CH6" s="212"/>
      <c r="CI6" s="212"/>
      <c r="CJ6" s="212"/>
      <c r="CK6" s="212"/>
      <c r="CL6" s="212"/>
      <c r="CM6" s="212"/>
      <c r="CN6" s="212"/>
      <c r="CO6" s="212"/>
      <c r="CP6" s="212"/>
      <c r="CQ6" s="212"/>
      <c r="CR6" s="212"/>
      <c r="CS6" s="212"/>
      <c r="CT6" s="212"/>
      <c r="CU6" s="212"/>
      <c r="CV6" s="212"/>
      <c r="CW6" s="212"/>
      <c r="CX6" s="212"/>
      <c r="CY6" s="212"/>
      <c r="CZ6" s="212"/>
      <c r="DA6" s="212"/>
      <c r="DB6" s="212"/>
      <c r="DC6" s="212"/>
      <c r="DD6" s="212"/>
      <c r="DE6" s="212"/>
      <c r="DF6" s="212"/>
      <c r="DG6" s="212"/>
      <c r="DH6" s="212"/>
      <c r="DI6" s="212"/>
      <c r="DJ6" s="212"/>
      <c r="DK6" s="212"/>
      <c r="DL6" s="212"/>
      <c r="DM6" s="212"/>
      <c r="DN6" s="212"/>
      <c r="DO6" s="212"/>
      <c r="DP6" s="212"/>
      <c r="DQ6" s="212"/>
      <c r="DR6" s="212"/>
      <c r="DS6" s="212" t="s">
        <v>62</v>
      </c>
      <c r="DT6" s="212"/>
      <c r="DU6" s="212"/>
      <c r="DV6" s="212"/>
      <c r="DW6" s="212"/>
      <c r="DX6" s="212"/>
      <c r="DY6" s="212"/>
      <c r="DZ6" s="212"/>
      <c r="EA6" s="212"/>
      <c r="EB6" s="212"/>
      <c r="EC6" s="212"/>
      <c r="ED6" s="212"/>
      <c r="EE6" s="212"/>
      <c r="EF6" s="212"/>
      <c r="EG6" s="212"/>
      <c r="EH6" s="212"/>
      <c r="EI6" s="212"/>
      <c r="EJ6" s="212"/>
      <c r="EK6" s="212"/>
      <c r="EL6" s="212"/>
      <c r="EM6" s="212"/>
      <c r="EN6" s="212"/>
      <c r="EO6" s="212"/>
      <c r="EP6" s="212"/>
      <c r="EQ6" s="212"/>
      <c r="ER6" s="212"/>
      <c r="ES6" s="212"/>
      <c r="ET6" s="212"/>
      <c r="EU6" s="212"/>
      <c r="EV6" s="212"/>
      <c r="EW6" s="212"/>
      <c r="EX6" s="212"/>
      <c r="EY6" s="212"/>
      <c r="EZ6" s="212"/>
      <c r="FA6" s="212"/>
      <c r="FB6" s="212"/>
      <c r="FC6" s="212"/>
      <c r="FD6" s="212"/>
      <c r="FE6" s="212"/>
      <c r="FF6" s="212"/>
      <c r="FG6" s="212"/>
      <c r="FH6" s="212"/>
      <c r="FI6" s="212"/>
      <c r="FJ6" s="212"/>
      <c r="FK6" s="212"/>
      <c r="FL6" s="212"/>
      <c r="FM6" s="212"/>
      <c r="FN6" s="212"/>
      <c r="FO6" s="212"/>
      <c r="FP6" s="212"/>
      <c r="FQ6" s="212"/>
      <c r="FR6" s="212"/>
      <c r="FS6" s="212"/>
      <c r="FT6" s="212"/>
      <c r="FU6" s="212"/>
      <c r="FV6" s="212"/>
      <c r="FW6" s="212"/>
      <c r="FX6" s="212"/>
      <c r="FY6" s="212"/>
      <c r="FZ6" s="212"/>
      <c r="GA6" s="212" t="s">
        <v>63</v>
      </c>
      <c r="GB6" s="212"/>
      <c r="GC6" s="212"/>
      <c r="GD6" s="212"/>
      <c r="GE6" s="212"/>
      <c r="GF6" s="212"/>
      <c r="GG6" s="212"/>
      <c r="GH6" s="212"/>
      <c r="GI6" s="212"/>
      <c r="GJ6" s="212"/>
      <c r="GK6" s="212"/>
      <c r="GL6" s="212"/>
      <c r="GM6" s="212"/>
      <c r="GN6" s="212"/>
      <c r="GO6" s="212"/>
      <c r="GP6" s="212"/>
      <c r="GQ6" s="212"/>
      <c r="GR6" s="212"/>
      <c r="GS6" s="212"/>
      <c r="GT6" s="212"/>
      <c r="GU6" s="212"/>
      <c r="GV6" s="212"/>
      <c r="GW6" s="212"/>
      <c r="GX6" s="212"/>
      <c r="GY6" s="212"/>
      <c r="GZ6" s="212"/>
      <c r="HA6" s="212"/>
      <c r="HB6" s="212"/>
      <c r="HC6" s="212"/>
      <c r="HD6" s="212"/>
      <c r="HE6" s="212"/>
      <c r="HF6" s="212"/>
      <c r="HG6" s="212"/>
      <c r="HH6" s="212"/>
      <c r="HI6" s="212"/>
      <c r="HJ6" s="212"/>
      <c r="HK6" s="212"/>
      <c r="HL6" s="212"/>
      <c r="HM6" s="212"/>
      <c r="HN6" s="212"/>
      <c r="HO6" s="212"/>
      <c r="HP6" s="212"/>
      <c r="HQ6" s="212"/>
      <c r="HR6" s="212"/>
      <c r="HS6" s="212"/>
      <c r="HT6" s="212"/>
      <c r="HU6" s="212"/>
      <c r="HV6" s="212"/>
      <c r="HW6" s="212"/>
      <c r="HX6" s="212"/>
      <c r="HY6" s="212"/>
      <c r="HZ6" s="212"/>
      <c r="IA6" s="212"/>
      <c r="IB6" s="212"/>
      <c r="IC6" s="212"/>
      <c r="ID6" s="212"/>
      <c r="IE6" s="212"/>
      <c r="IF6" s="212"/>
      <c r="IG6" s="212"/>
      <c r="IH6" s="212"/>
      <c r="II6" s="212" t="s">
        <v>64</v>
      </c>
      <c r="IJ6" s="212"/>
      <c r="IK6" s="212"/>
      <c r="IL6" s="212"/>
      <c r="IM6" s="212"/>
      <c r="IN6" s="212"/>
      <c r="IO6" s="212"/>
      <c r="IP6" s="212"/>
      <c r="IQ6" s="212"/>
      <c r="IR6" s="212"/>
      <c r="IS6" s="212"/>
      <c r="IT6" s="212"/>
      <c r="IU6" s="212"/>
      <c r="IV6" s="212"/>
      <c r="IW6" s="212"/>
      <c r="IX6" s="212"/>
      <c r="IY6" s="212"/>
      <c r="IZ6" s="212"/>
      <c r="JA6" s="212"/>
      <c r="JB6" s="212"/>
      <c r="JC6" s="212"/>
      <c r="JD6" s="212"/>
      <c r="JE6" s="212"/>
      <c r="JF6" s="212"/>
      <c r="JG6" s="212"/>
      <c r="JH6" s="212"/>
      <c r="JI6" s="212"/>
      <c r="JJ6" s="212"/>
      <c r="JK6" s="212"/>
      <c r="JL6" s="212"/>
      <c r="JM6" s="212"/>
      <c r="JN6" s="212"/>
      <c r="JO6" s="212"/>
      <c r="JP6" s="212"/>
      <c r="JQ6" s="212"/>
      <c r="JR6" s="212"/>
      <c r="JS6" s="212"/>
      <c r="JT6" s="212"/>
      <c r="JU6" s="212"/>
      <c r="JV6" s="212"/>
      <c r="JW6" s="212"/>
      <c r="JX6" s="212"/>
      <c r="JY6" s="212"/>
      <c r="JZ6" s="212"/>
      <c r="KA6" s="212"/>
      <c r="KB6" s="212"/>
      <c r="KC6" s="212"/>
      <c r="KD6" s="212"/>
      <c r="KE6" s="212"/>
      <c r="KF6" s="212"/>
      <c r="KG6" s="212"/>
      <c r="KH6" s="212"/>
      <c r="KI6" s="212"/>
      <c r="KJ6" s="212"/>
      <c r="KK6" s="212"/>
      <c r="KL6" s="212"/>
      <c r="KM6" s="212"/>
      <c r="KN6" s="212"/>
      <c r="KO6" s="212"/>
      <c r="KP6" s="212"/>
      <c r="KQ6" s="212" t="s">
        <v>65</v>
      </c>
      <c r="KR6" s="212"/>
      <c r="KS6" s="212"/>
      <c r="KT6" s="212"/>
      <c r="KU6" s="212"/>
      <c r="KV6" s="212"/>
      <c r="KW6" s="212"/>
      <c r="KX6" s="212"/>
      <c r="KY6" s="212"/>
      <c r="KZ6" s="212"/>
      <c r="LA6" s="212"/>
      <c r="LB6" s="212"/>
      <c r="LC6" s="212"/>
      <c r="LD6" s="212"/>
      <c r="LE6" s="212"/>
      <c r="LF6" s="212"/>
      <c r="LG6" s="212"/>
      <c r="LH6" s="212"/>
      <c r="LI6" s="212"/>
      <c r="LJ6" s="212"/>
      <c r="LK6" s="212"/>
      <c r="LL6" s="212"/>
      <c r="LM6" s="212"/>
      <c r="LN6" s="212"/>
      <c r="LO6" s="212"/>
      <c r="LP6" s="212"/>
      <c r="LQ6" s="212"/>
      <c r="LR6" s="212"/>
      <c r="LS6" s="212"/>
      <c r="LT6" s="212"/>
      <c r="LU6" s="212"/>
      <c r="LV6" s="212"/>
      <c r="LW6" s="212"/>
      <c r="LX6" s="212"/>
      <c r="LY6" s="212"/>
      <c r="LZ6" s="212"/>
      <c r="MA6" s="212"/>
      <c r="MB6" s="212"/>
      <c r="MC6" s="212"/>
      <c r="MD6" s="212"/>
      <c r="ME6" s="212"/>
      <c r="MF6" s="212"/>
      <c r="MG6" s="212"/>
      <c r="MH6" s="212"/>
      <c r="MI6" s="212"/>
      <c r="MJ6" s="212"/>
      <c r="MK6" s="212"/>
      <c r="ML6" s="212"/>
      <c r="MM6" s="212"/>
      <c r="MN6" s="212"/>
      <c r="MO6" s="212"/>
      <c r="MP6" s="212"/>
      <c r="MQ6" s="212"/>
      <c r="MR6" s="212"/>
      <c r="MS6" s="212"/>
      <c r="MT6" s="212"/>
      <c r="MU6" s="212"/>
      <c r="MV6" s="212"/>
      <c r="MW6" s="212"/>
      <c r="MX6" s="212"/>
    </row>
    <row r="7" spans="1:362" s="6" customFormat="1" ht="11.25" customHeight="1" x14ac:dyDescent="0.2">
      <c r="A7" s="151"/>
      <c r="B7" s="151"/>
      <c r="C7" s="184" t="s">
        <v>1</v>
      </c>
      <c r="D7" s="184"/>
      <c r="E7" s="184"/>
      <c r="F7" s="184"/>
      <c r="G7" s="184"/>
      <c r="H7" s="211" t="s">
        <v>59</v>
      </c>
      <c r="I7" s="211"/>
      <c r="J7" s="211"/>
      <c r="K7" s="211"/>
      <c r="L7" s="211"/>
      <c r="M7" s="211" t="s">
        <v>60</v>
      </c>
      <c r="N7" s="211"/>
      <c r="O7" s="211"/>
      <c r="P7" s="211"/>
      <c r="Q7" s="211"/>
      <c r="R7" s="211" t="s">
        <v>66</v>
      </c>
      <c r="S7" s="211"/>
      <c r="T7" s="211"/>
      <c r="U7" s="211"/>
      <c r="V7" s="211"/>
      <c r="W7" s="211" t="s">
        <v>67</v>
      </c>
      <c r="X7" s="211"/>
      <c r="Y7" s="211"/>
      <c r="Z7" s="211"/>
      <c r="AA7" s="211"/>
      <c r="AB7" s="211" t="s">
        <v>68</v>
      </c>
      <c r="AC7" s="211"/>
      <c r="AD7" s="211"/>
      <c r="AE7" s="211"/>
      <c r="AF7" s="211"/>
      <c r="AG7" s="211" t="s">
        <v>57</v>
      </c>
      <c r="AH7" s="211"/>
      <c r="AI7" s="211"/>
      <c r="AJ7" s="211"/>
      <c r="AK7" s="211"/>
      <c r="AL7" s="211" t="s">
        <v>69</v>
      </c>
      <c r="AM7" s="211"/>
      <c r="AN7" s="211"/>
      <c r="AO7" s="211"/>
      <c r="AP7" s="211"/>
      <c r="AQ7" s="211" t="s">
        <v>70</v>
      </c>
      <c r="AR7" s="211"/>
      <c r="AS7" s="211"/>
      <c r="AT7" s="211"/>
      <c r="AU7" s="211"/>
      <c r="AV7" s="211" t="s">
        <v>71</v>
      </c>
      <c r="AW7" s="211"/>
      <c r="AX7" s="211"/>
      <c r="AY7" s="211"/>
      <c r="AZ7" s="211"/>
      <c r="BA7" s="211" t="s">
        <v>58</v>
      </c>
      <c r="BB7" s="211"/>
      <c r="BC7" s="211"/>
      <c r="BD7" s="211"/>
      <c r="BE7" s="211"/>
      <c r="BF7" s="211" t="s">
        <v>37</v>
      </c>
      <c r="BG7" s="211"/>
      <c r="BH7" s="211"/>
      <c r="BI7" s="211"/>
      <c r="BJ7" s="211"/>
      <c r="BK7" s="184" t="s">
        <v>1</v>
      </c>
      <c r="BL7" s="184"/>
      <c r="BM7" s="184"/>
      <c r="BN7" s="184"/>
      <c r="BO7" s="184"/>
      <c r="BP7" s="211" t="s">
        <v>59</v>
      </c>
      <c r="BQ7" s="211"/>
      <c r="BR7" s="211"/>
      <c r="BS7" s="211"/>
      <c r="BT7" s="211"/>
      <c r="BU7" s="211" t="s">
        <v>60</v>
      </c>
      <c r="BV7" s="211"/>
      <c r="BW7" s="211"/>
      <c r="BX7" s="211"/>
      <c r="BY7" s="211"/>
      <c r="BZ7" s="211" t="s">
        <v>66</v>
      </c>
      <c r="CA7" s="211"/>
      <c r="CB7" s="211"/>
      <c r="CC7" s="211"/>
      <c r="CD7" s="211"/>
      <c r="CE7" s="211" t="s">
        <v>67</v>
      </c>
      <c r="CF7" s="211"/>
      <c r="CG7" s="211"/>
      <c r="CH7" s="211"/>
      <c r="CI7" s="211"/>
      <c r="CJ7" s="211" t="s">
        <v>68</v>
      </c>
      <c r="CK7" s="211"/>
      <c r="CL7" s="211"/>
      <c r="CM7" s="211"/>
      <c r="CN7" s="211"/>
      <c r="CO7" s="211" t="s">
        <v>57</v>
      </c>
      <c r="CP7" s="211"/>
      <c r="CQ7" s="211"/>
      <c r="CR7" s="211"/>
      <c r="CS7" s="211"/>
      <c r="CT7" s="211" t="s">
        <v>69</v>
      </c>
      <c r="CU7" s="211"/>
      <c r="CV7" s="211"/>
      <c r="CW7" s="211"/>
      <c r="CX7" s="211"/>
      <c r="CY7" s="211" t="s">
        <v>70</v>
      </c>
      <c r="CZ7" s="211"/>
      <c r="DA7" s="211"/>
      <c r="DB7" s="211"/>
      <c r="DC7" s="211"/>
      <c r="DD7" s="211" t="s">
        <v>71</v>
      </c>
      <c r="DE7" s="211"/>
      <c r="DF7" s="211"/>
      <c r="DG7" s="211"/>
      <c r="DH7" s="211"/>
      <c r="DI7" s="211" t="s">
        <v>58</v>
      </c>
      <c r="DJ7" s="211"/>
      <c r="DK7" s="211"/>
      <c r="DL7" s="211"/>
      <c r="DM7" s="211"/>
      <c r="DN7" s="211" t="s">
        <v>37</v>
      </c>
      <c r="DO7" s="211"/>
      <c r="DP7" s="211"/>
      <c r="DQ7" s="211"/>
      <c r="DR7" s="211"/>
      <c r="DS7" s="184" t="s">
        <v>1</v>
      </c>
      <c r="DT7" s="184"/>
      <c r="DU7" s="184"/>
      <c r="DV7" s="184"/>
      <c r="DW7" s="184"/>
      <c r="DX7" s="211" t="s">
        <v>59</v>
      </c>
      <c r="DY7" s="211"/>
      <c r="DZ7" s="211"/>
      <c r="EA7" s="211"/>
      <c r="EB7" s="211"/>
      <c r="EC7" s="211" t="s">
        <v>60</v>
      </c>
      <c r="ED7" s="211"/>
      <c r="EE7" s="211"/>
      <c r="EF7" s="211"/>
      <c r="EG7" s="211"/>
      <c r="EH7" s="211" t="s">
        <v>66</v>
      </c>
      <c r="EI7" s="211"/>
      <c r="EJ7" s="211"/>
      <c r="EK7" s="211"/>
      <c r="EL7" s="211"/>
      <c r="EM7" s="211" t="s">
        <v>67</v>
      </c>
      <c r="EN7" s="211"/>
      <c r="EO7" s="211"/>
      <c r="EP7" s="211"/>
      <c r="EQ7" s="211"/>
      <c r="ER7" s="211" t="s">
        <v>68</v>
      </c>
      <c r="ES7" s="211"/>
      <c r="ET7" s="211"/>
      <c r="EU7" s="211"/>
      <c r="EV7" s="211"/>
      <c r="EW7" s="211" t="s">
        <v>57</v>
      </c>
      <c r="EX7" s="211"/>
      <c r="EY7" s="211"/>
      <c r="EZ7" s="211"/>
      <c r="FA7" s="211"/>
      <c r="FB7" s="211" t="s">
        <v>69</v>
      </c>
      <c r="FC7" s="211"/>
      <c r="FD7" s="211"/>
      <c r="FE7" s="211"/>
      <c r="FF7" s="211"/>
      <c r="FG7" s="211" t="s">
        <v>70</v>
      </c>
      <c r="FH7" s="211"/>
      <c r="FI7" s="211"/>
      <c r="FJ7" s="211"/>
      <c r="FK7" s="211"/>
      <c r="FL7" s="211" t="s">
        <v>71</v>
      </c>
      <c r="FM7" s="211"/>
      <c r="FN7" s="211"/>
      <c r="FO7" s="211"/>
      <c r="FP7" s="211"/>
      <c r="FQ7" s="211" t="s">
        <v>58</v>
      </c>
      <c r="FR7" s="211"/>
      <c r="FS7" s="211"/>
      <c r="FT7" s="211"/>
      <c r="FU7" s="211"/>
      <c r="FV7" s="211" t="s">
        <v>37</v>
      </c>
      <c r="FW7" s="211"/>
      <c r="FX7" s="211"/>
      <c r="FY7" s="211"/>
      <c r="FZ7" s="211"/>
      <c r="GA7" s="184" t="s">
        <v>28</v>
      </c>
      <c r="GB7" s="184"/>
      <c r="GC7" s="184"/>
      <c r="GD7" s="184"/>
      <c r="GE7" s="184"/>
      <c r="GF7" s="211" t="s">
        <v>59</v>
      </c>
      <c r="GG7" s="211"/>
      <c r="GH7" s="211"/>
      <c r="GI7" s="211"/>
      <c r="GJ7" s="211"/>
      <c r="GK7" s="211" t="s">
        <v>60</v>
      </c>
      <c r="GL7" s="211"/>
      <c r="GM7" s="211"/>
      <c r="GN7" s="211"/>
      <c r="GO7" s="211"/>
      <c r="GP7" s="211" t="s">
        <v>66</v>
      </c>
      <c r="GQ7" s="211"/>
      <c r="GR7" s="211"/>
      <c r="GS7" s="211"/>
      <c r="GT7" s="211"/>
      <c r="GU7" s="211" t="s">
        <v>67</v>
      </c>
      <c r="GV7" s="211"/>
      <c r="GW7" s="211"/>
      <c r="GX7" s="211"/>
      <c r="GY7" s="211"/>
      <c r="GZ7" s="211" t="s">
        <v>68</v>
      </c>
      <c r="HA7" s="211"/>
      <c r="HB7" s="211"/>
      <c r="HC7" s="211"/>
      <c r="HD7" s="211"/>
      <c r="HE7" s="211" t="s">
        <v>57</v>
      </c>
      <c r="HF7" s="211"/>
      <c r="HG7" s="211"/>
      <c r="HH7" s="211"/>
      <c r="HI7" s="211"/>
      <c r="HJ7" s="211" t="s">
        <v>69</v>
      </c>
      <c r="HK7" s="211"/>
      <c r="HL7" s="211"/>
      <c r="HM7" s="211"/>
      <c r="HN7" s="211"/>
      <c r="HO7" s="211" t="s">
        <v>70</v>
      </c>
      <c r="HP7" s="211"/>
      <c r="HQ7" s="211"/>
      <c r="HR7" s="211"/>
      <c r="HS7" s="211"/>
      <c r="HT7" s="211" t="s">
        <v>71</v>
      </c>
      <c r="HU7" s="211"/>
      <c r="HV7" s="211"/>
      <c r="HW7" s="211"/>
      <c r="HX7" s="211"/>
      <c r="HY7" s="211" t="s">
        <v>58</v>
      </c>
      <c r="HZ7" s="211"/>
      <c r="IA7" s="211"/>
      <c r="IB7" s="211"/>
      <c r="IC7" s="211"/>
      <c r="ID7" s="211" t="s">
        <v>37</v>
      </c>
      <c r="IE7" s="211"/>
      <c r="IF7" s="211"/>
      <c r="IG7" s="211"/>
      <c r="IH7" s="211"/>
      <c r="II7" s="184" t="s">
        <v>28</v>
      </c>
      <c r="IJ7" s="184"/>
      <c r="IK7" s="184"/>
      <c r="IL7" s="184"/>
      <c r="IM7" s="184"/>
      <c r="IN7" s="211" t="s">
        <v>59</v>
      </c>
      <c r="IO7" s="211"/>
      <c r="IP7" s="211"/>
      <c r="IQ7" s="211"/>
      <c r="IR7" s="211"/>
      <c r="IS7" s="211" t="s">
        <v>60</v>
      </c>
      <c r="IT7" s="211"/>
      <c r="IU7" s="211"/>
      <c r="IV7" s="211"/>
      <c r="IW7" s="211"/>
      <c r="IX7" s="211" t="s">
        <v>66</v>
      </c>
      <c r="IY7" s="211"/>
      <c r="IZ7" s="211"/>
      <c r="JA7" s="211"/>
      <c r="JB7" s="211"/>
      <c r="JC7" s="211" t="s">
        <v>67</v>
      </c>
      <c r="JD7" s="211"/>
      <c r="JE7" s="211"/>
      <c r="JF7" s="211"/>
      <c r="JG7" s="211"/>
      <c r="JH7" s="211" t="s">
        <v>68</v>
      </c>
      <c r="JI7" s="211"/>
      <c r="JJ7" s="211"/>
      <c r="JK7" s="211"/>
      <c r="JL7" s="211"/>
      <c r="JM7" s="211" t="s">
        <v>57</v>
      </c>
      <c r="JN7" s="211"/>
      <c r="JO7" s="211"/>
      <c r="JP7" s="211"/>
      <c r="JQ7" s="211"/>
      <c r="JR7" s="211" t="s">
        <v>69</v>
      </c>
      <c r="JS7" s="211"/>
      <c r="JT7" s="211"/>
      <c r="JU7" s="211"/>
      <c r="JV7" s="211"/>
      <c r="JW7" s="211" t="s">
        <v>70</v>
      </c>
      <c r="JX7" s="211"/>
      <c r="JY7" s="211"/>
      <c r="JZ7" s="211"/>
      <c r="KA7" s="211"/>
      <c r="KB7" s="211" t="s">
        <v>71</v>
      </c>
      <c r="KC7" s="211"/>
      <c r="KD7" s="211"/>
      <c r="KE7" s="211"/>
      <c r="KF7" s="211"/>
      <c r="KG7" s="211" t="s">
        <v>58</v>
      </c>
      <c r="KH7" s="211"/>
      <c r="KI7" s="211"/>
      <c r="KJ7" s="211"/>
      <c r="KK7" s="211"/>
      <c r="KL7" s="211" t="s">
        <v>37</v>
      </c>
      <c r="KM7" s="211"/>
      <c r="KN7" s="211"/>
      <c r="KO7" s="211"/>
      <c r="KP7" s="211"/>
      <c r="KQ7" s="184" t="s">
        <v>28</v>
      </c>
      <c r="KR7" s="184"/>
      <c r="KS7" s="184"/>
      <c r="KT7" s="184"/>
      <c r="KU7" s="184"/>
      <c r="KV7" s="211" t="s">
        <v>59</v>
      </c>
      <c r="KW7" s="211"/>
      <c r="KX7" s="211"/>
      <c r="KY7" s="211"/>
      <c r="KZ7" s="211"/>
      <c r="LA7" s="211" t="s">
        <v>60</v>
      </c>
      <c r="LB7" s="211"/>
      <c r="LC7" s="211"/>
      <c r="LD7" s="211"/>
      <c r="LE7" s="211"/>
      <c r="LF7" s="211" t="s">
        <v>66</v>
      </c>
      <c r="LG7" s="211"/>
      <c r="LH7" s="211"/>
      <c r="LI7" s="211"/>
      <c r="LJ7" s="211"/>
      <c r="LK7" s="211" t="s">
        <v>67</v>
      </c>
      <c r="LL7" s="211"/>
      <c r="LM7" s="211"/>
      <c r="LN7" s="211"/>
      <c r="LO7" s="211"/>
      <c r="LP7" s="211" t="s">
        <v>68</v>
      </c>
      <c r="LQ7" s="211"/>
      <c r="LR7" s="211"/>
      <c r="LS7" s="211"/>
      <c r="LT7" s="211"/>
      <c r="LU7" s="211" t="s">
        <v>57</v>
      </c>
      <c r="LV7" s="211"/>
      <c r="LW7" s="211"/>
      <c r="LX7" s="211"/>
      <c r="LY7" s="211"/>
      <c r="LZ7" s="211" t="s">
        <v>69</v>
      </c>
      <c r="MA7" s="211"/>
      <c r="MB7" s="211"/>
      <c r="MC7" s="211"/>
      <c r="MD7" s="211"/>
      <c r="ME7" s="211" t="s">
        <v>70</v>
      </c>
      <c r="MF7" s="211"/>
      <c r="MG7" s="211"/>
      <c r="MH7" s="211"/>
      <c r="MI7" s="211"/>
      <c r="MJ7" s="211" t="s">
        <v>71</v>
      </c>
      <c r="MK7" s="211"/>
      <c r="ML7" s="211"/>
      <c r="MM7" s="211"/>
      <c r="MN7" s="211"/>
      <c r="MO7" s="211" t="s">
        <v>58</v>
      </c>
      <c r="MP7" s="211"/>
      <c r="MQ7" s="211"/>
      <c r="MR7" s="211"/>
      <c r="MS7" s="211"/>
      <c r="MT7" s="211" t="s">
        <v>37</v>
      </c>
      <c r="MU7" s="211"/>
      <c r="MV7" s="211"/>
      <c r="MW7" s="211"/>
      <c r="MX7" s="211"/>
    </row>
    <row r="8" spans="1:362" s="6" customFormat="1" ht="11.25" customHeight="1" x14ac:dyDescent="0.2">
      <c r="A8" s="151"/>
      <c r="B8" s="151"/>
      <c r="C8" s="185"/>
      <c r="D8" s="185"/>
      <c r="E8" s="185"/>
      <c r="F8" s="185"/>
      <c r="G8" s="185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185"/>
      <c r="BL8" s="185"/>
      <c r="BM8" s="185"/>
      <c r="BN8" s="185"/>
      <c r="BO8" s="185"/>
      <c r="BP8" s="206"/>
      <c r="BQ8" s="206"/>
      <c r="BR8" s="206"/>
      <c r="BS8" s="206"/>
      <c r="BT8" s="206"/>
      <c r="BU8" s="206"/>
      <c r="BV8" s="206"/>
      <c r="BW8" s="206"/>
      <c r="BX8" s="206"/>
      <c r="BY8" s="206"/>
      <c r="BZ8" s="206"/>
      <c r="CA8" s="206"/>
      <c r="CB8" s="206"/>
      <c r="CC8" s="206"/>
      <c r="CD8" s="206"/>
      <c r="CE8" s="206"/>
      <c r="CF8" s="206"/>
      <c r="CG8" s="206"/>
      <c r="CH8" s="206"/>
      <c r="CI8" s="206"/>
      <c r="CJ8" s="206"/>
      <c r="CK8" s="206"/>
      <c r="CL8" s="206"/>
      <c r="CM8" s="206"/>
      <c r="CN8" s="206"/>
      <c r="CO8" s="206"/>
      <c r="CP8" s="206"/>
      <c r="CQ8" s="206"/>
      <c r="CR8" s="206"/>
      <c r="CS8" s="206"/>
      <c r="CT8" s="206"/>
      <c r="CU8" s="206"/>
      <c r="CV8" s="206"/>
      <c r="CW8" s="206"/>
      <c r="CX8" s="206"/>
      <c r="CY8" s="206"/>
      <c r="CZ8" s="206"/>
      <c r="DA8" s="206"/>
      <c r="DB8" s="206"/>
      <c r="DC8" s="206"/>
      <c r="DD8" s="206"/>
      <c r="DE8" s="206"/>
      <c r="DF8" s="206"/>
      <c r="DG8" s="206"/>
      <c r="DH8" s="206"/>
      <c r="DI8" s="206"/>
      <c r="DJ8" s="206"/>
      <c r="DK8" s="206"/>
      <c r="DL8" s="206"/>
      <c r="DM8" s="206"/>
      <c r="DN8" s="206"/>
      <c r="DO8" s="206"/>
      <c r="DP8" s="206"/>
      <c r="DQ8" s="206"/>
      <c r="DR8" s="206"/>
      <c r="DS8" s="185"/>
      <c r="DT8" s="185"/>
      <c r="DU8" s="185"/>
      <c r="DV8" s="185"/>
      <c r="DW8" s="185"/>
      <c r="DX8" s="206"/>
      <c r="DY8" s="206"/>
      <c r="DZ8" s="206"/>
      <c r="EA8" s="206"/>
      <c r="EB8" s="206"/>
      <c r="EC8" s="206"/>
      <c r="ED8" s="206"/>
      <c r="EE8" s="206"/>
      <c r="EF8" s="206"/>
      <c r="EG8" s="206"/>
      <c r="EH8" s="206"/>
      <c r="EI8" s="206"/>
      <c r="EJ8" s="206"/>
      <c r="EK8" s="206"/>
      <c r="EL8" s="206"/>
      <c r="EM8" s="206"/>
      <c r="EN8" s="206"/>
      <c r="EO8" s="206"/>
      <c r="EP8" s="206"/>
      <c r="EQ8" s="206"/>
      <c r="ER8" s="206"/>
      <c r="ES8" s="206"/>
      <c r="ET8" s="206"/>
      <c r="EU8" s="206"/>
      <c r="EV8" s="206"/>
      <c r="EW8" s="206"/>
      <c r="EX8" s="206"/>
      <c r="EY8" s="206"/>
      <c r="EZ8" s="206"/>
      <c r="FA8" s="206"/>
      <c r="FB8" s="206"/>
      <c r="FC8" s="206"/>
      <c r="FD8" s="206"/>
      <c r="FE8" s="206"/>
      <c r="FF8" s="206"/>
      <c r="FG8" s="206"/>
      <c r="FH8" s="206"/>
      <c r="FI8" s="206"/>
      <c r="FJ8" s="206"/>
      <c r="FK8" s="206"/>
      <c r="FL8" s="206"/>
      <c r="FM8" s="206"/>
      <c r="FN8" s="206"/>
      <c r="FO8" s="206"/>
      <c r="FP8" s="206"/>
      <c r="FQ8" s="206"/>
      <c r="FR8" s="206"/>
      <c r="FS8" s="206"/>
      <c r="FT8" s="206"/>
      <c r="FU8" s="206"/>
      <c r="FV8" s="206"/>
      <c r="FW8" s="206"/>
      <c r="FX8" s="206"/>
      <c r="FY8" s="206"/>
      <c r="FZ8" s="206"/>
      <c r="GA8" s="185"/>
      <c r="GB8" s="185"/>
      <c r="GC8" s="185"/>
      <c r="GD8" s="185"/>
      <c r="GE8" s="185"/>
      <c r="GF8" s="206"/>
      <c r="GG8" s="206"/>
      <c r="GH8" s="206"/>
      <c r="GI8" s="206"/>
      <c r="GJ8" s="206"/>
      <c r="GK8" s="206"/>
      <c r="GL8" s="206"/>
      <c r="GM8" s="206"/>
      <c r="GN8" s="206"/>
      <c r="GO8" s="206"/>
      <c r="GP8" s="206"/>
      <c r="GQ8" s="206"/>
      <c r="GR8" s="206"/>
      <c r="GS8" s="206"/>
      <c r="GT8" s="206"/>
      <c r="GU8" s="206"/>
      <c r="GV8" s="206"/>
      <c r="GW8" s="206"/>
      <c r="GX8" s="206"/>
      <c r="GY8" s="206"/>
      <c r="GZ8" s="206"/>
      <c r="HA8" s="206"/>
      <c r="HB8" s="206"/>
      <c r="HC8" s="206"/>
      <c r="HD8" s="206"/>
      <c r="HE8" s="206"/>
      <c r="HF8" s="206"/>
      <c r="HG8" s="206"/>
      <c r="HH8" s="206"/>
      <c r="HI8" s="206"/>
      <c r="HJ8" s="206"/>
      <c r="HK8" s="206"/>
      <c r="HL8" s="206"/>
      <c r="HM8" s="206"/>
      <c r="HN8" s="206"/>
      <c r="HO8" s="206"/>
      <c r="HP8" s="206"/>
      <c r="HQ8" s="206"/>
      <c r="HR8" s="206"/>
      <c r="HS8" s="206"/>
      <c r="HT8" s="206"/>
      <c r="HU8" s="206"/>
      <c r="HV8" s="206"/>
      <c r="HW8" s="206"/>
      <c r="HX8" s="206"/>
      <c r="HY8" s="206"/>
      <c r="HZ8" s="206"/>
      <c r="IA8" s="206"/>
      <c r="IB8" s="206"/>
      <c r="IC8" s="206"/>
      <c r="ID8" s="206"/>
      <c r="IE8" s="206"/>
      <c r="IF8" s="206"/>
      <c r="IG8" s="206"/>
      <c r="IH8" s="206"/>
      <c r="II8" s="185"/>
      <c r="IJ8" s="185"/>
      <c r="IK8" s="185"/>
      <c r="IL8" s="185"/>
      <c r="IM8" s="185"/>
      <c r="IN8" s="206"/>
      <c r="IO8" s="206"/>
      <c r="IP8" s="206"/>
      <c r="IQ8" s="206"/>
      <c r="IR8" s="206"/>
      <c r="IS8" s="206"/>
      <c r="IT8" s="206"/>
      <c r="IU8" s="206"/>
      <c r="IV8" s="206"/>
      <c r="IW8" s="206"/>
      <c r="IX8" s="206"/>
      <c r="IY8" s="206"/>
      <c r="IZ8" s="206"/>
      <c r="JA8" s="206"/>
      <c r="JB8" s="206"/>
      <c r="JC8" s="206"/>
      <c r="JD8" s="206"/>
      <c r="JE8" s="206"/>
      <c r="JF8" s="206"/>
      <c r="JG8" s="206"/>
      <c r="JH8" s="206"/>
      <c r="JI8" s="206"/>
      <c r="JJ8" s="206"/>
      <c r="JK8" s="206"/>
      <c r="JL8" s="206"/>
      <c r="JM8" s="206"/>
      <c r="JN8" s="206"/>
      <c r="JO8" s="206"/>
      <c r="JP8" s="206"/>
      <c r="JQ8" s="206"/>
      <c r="JR8" s="206"/>
      <c r="JS8" s="206"/>
      <c r="JT8" s="206"/>
      <c r="JU8" s="206"/>
      <c r="JV8" s="206"/>
      <c r="JW8" s="206"/>
      <c r="JX8" s="206"/>
      <c r="JY8" s="206"/>
      <c r="JZ8" s="206"/>
      <c r="KA8" s="206"/>
      <c r="KB8" s="206"/>
      <c r="KC8" s="206"/>
      <c r="KD8" s="206"/>
      <c r="KE8" s="206"/>
      <c r="KF8" s="206"/>
      <c r="KG8" s="206"/>
      <c r="KH8" s="206"/>
      <c r="KI8" s="206"/>
      <c r="KJ8" s="206"/>
      <c r="KK8" s="206"/>
      <c r="KL8" s="206"/>
      <c r="KM8" s="206"/>
      <c r="KN8" s="206"/>
      <c r="KO8" s="206"/>
      <c r="KP8" s="206"/>
      <c r="KQ8" s="185"/>
      <c r="KR8" s="185"/>
      <c r="KS8" s="185"/>
      <c r="KT8" s="185"/>
      <c r="KU8" s="185"/>
      <c r="KV8" s="206"/>
      <c r="KW8" s="206"/>
      <c r="KX8" s="206"/>
      <c r="KY8" s="206"/>
      <c r="KZ8" s="206"/>
      <c r="LA8" s="206"/>
      <c r="LB8" s="206"/>
      <c r="LC8" s="206"/>
      <c r="LD8" s="206"/>
      <c r="LE8" s="206"/>
      <c r="LF8" s="206"/>
      <c r="LG8" s="206"/>
      <c r="LH8" s="206"/>
      <c r="LI8" s="206"/>
      <c r="LJ8" s="206"/>
      <c r="LK8" s="206"/>
      <c r="LL8" s="206"/>
      <c r="LM8" s="206"/>
      <c r="LN8" s="206"/>
      <c r="LO8" s="206"/>
      <c r="LP8" s="206"/>
      <c r="LQ8" s="206"/>
      <c r="LR8" s="206"/>
      <c r="LS8" s="206"/>
      <c r="LT8" s="206"/>
      <c r="LU8" s="206"/>
      <c r="LV8" s="206"/>
      <c r="LW8" s="206"/>
      <c r="LX8" s="206"/>
      <c r="LY8" s="206"/>
      <c r="LZ8" s="206"/>
      <c r="MA8" s="206"/>
      <c r="MB8" s="206"/>
      <c r="MC8" s="206"/>
      <c r="MD8" s="206"/>
      <c r="ME8" s="206"/>
      <c r="MF8" s="206"/>
      <c r="MG8" s="206"/>
      <c r="MH8" s="206"/>
      <c r="MI8" s="206"/>
      <c r="MJ8" s="206"/>
      <c r="MK8" s="206"/>
      <c r="ML8" s="206"/>
      <c r="MM8" s="206"/>
      <c r="MN8" s="206"/>
      <c r="MO8" s="206"/>
      <c r="MP8" s="206"/>
      <c r="MQ8" s="206"/>
      <c r="MR8" s="206"/>
      <c r="MS8" s="206"/>
      <c r="MT8" s="206"/>
      <c r="MU8" s="206"/>
      <c r="MV8" s="206"/>
      <c r="MW8" s="206"/>
      <c r="MX8" s="206"/>
    </row>
    <row r="9" spans="1:36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207" t="s">
        <v>655</v>
      </c>
      <c r="I9" s="207" t="s">
        <v>656</v>
      </c>
      <c r="J9" s="207" t="s">
        <v>657</v>
      </c>
      <c r="K9" s="210" t="s">
        <v>658</v>
      </c>
      <c r="L9" s="210"/>
      <c r="M9" s="207" t="s">
        <v>655</v>
      </c>
      <c r="N9" s="207" t="s">
        <v>656</v>
      </c>
      <c r="O9" s="207" t="s">
        <v>657</v>
      </c>
      <c r="P9" s="210" t="s">
        <v>658</v>
      </c>
      <c r="Q9" s="210"/>
      <c r="R9" s="207" t="s">
        <v>655</v>
      </c>
      <c r="S9" s="207" t="s">
        <v>656</v>
      </c>
      <c r="T9" s="207" t="s">
        <v>657</v>
      </c>
      <c r="U9" s="210" t="s">
        <v>658</v>
      </c>
      <c r="V9" s="210"/>
      <c r="W9" s="207" t="s">
        <v>655</v>
      </c>
      <c r="X9" s="207" t="s">
        <v>656</v>
      </c>
      <c r="Y9" s="207" t="s">
        <v>657</v>
      </c>
      <c r="Z9" s="210" t="s">
        <v>658</v>
      </c>
      <c r="AA9" s="210"/>
      <c r="AB9" s="207" t="s">
        <v>655</v>
      </c>
      <c r="AC9" s="207" t="s">
        <v>656</v>
      </c>
      <c r="AD9" s="207" t="s">
        <v>657</v>
      </c>
      <c r="AE9" s="210" t="s">
        <v>658</v>
      </c>
      <c r="AF9" s="210"/>
      <c r="AG9" s="207" t="s">
        <v>655</v>
      </c>
      <c r="AH9" s="207" t="s">
        <v>656</v>
      </c>
      <c r="AI9" s="207" t="s">
        <v>657</v>
      </c>
      <c r="AJ9" s="210" t="s">
        <v>658</v>
      </c>
      <c r="AK9" s="210"/>
      <c r="AL9" s="207" t="s">
        <v>655</v>
      </c>
      <c r="AM9" s="207" t="s">
        <v>656</v>
      </c>
      <c r="AN9" s="207" t="s">
        <v>657</v>
      </c>
      <c r="AO9" s="210" t="s">
        <v>658</v>
      </c>
      <c r="AP9" s="210"/>
      <c r="AQ9" s="207" t="s">
        <v>655</v>
      </c>
      <c r="AR9" s="207" t="s">
        <v>656</v>
      </c>
      <c r="AS9" s="207" t="s">
        <v>657</v>
      </c>
      <c r="AT9" s="210" t="s">
        <v>658</v>
      </c>
      <c r="AU9" s="210"/>
      <c r="AV9" s="207" t="s">
        <v>655</v>
      </c>
      <c r="AW9" s="207" t="s">
        <v>656</v>
      </c>
      <c r="AX9" s="207" t="s">
        <v>657</v>
      </c>
      <c r="AY9" s="210" t="s">
        <v>658</v>
      </c>
      <c r="AZ9" s="210"/>
      <c r="BA9" s="207" t="s">
        <v>655</v>
      </c>
      <c r="BB9" s="207" t="s">
        <v>656</v>
      </c>
      <c r="BC9" s="207" t="s">
        <v>657</v>
      </c>
      <c r="BD9" s="210" t="s">
        <v>658</v>
      </c>
      <c r="BE9" s="210"/>
      <c r="BF9" s="207" t="s">
        <v>655</v>
      </c>
      <c r="BG9" s="207" t="s">
        <v>656</v>
      </c>
      <c r="BH9" s="207" t="s">
        <v>657</v>
      </c>
      <c r="BI9" s="210" t="s">
        <v>658</v>
      </c>
      <c r="BJ9" s="210"/>
      <c r="BK9" s="178" t="s">
        <v>655</v>
      </c>
      <c r="BL9" s="178" t="s">
        <v>656</v>
      </c>
      <c r="BM9" s="178" t="s">
        <v>657</v>
      </c>
      <c r="BN9" s="180" t="s">
        <v>658</v>
      </c>
      <c r="BO9" s="180"/>
      <c r="BP9" s="207" t="s">
        <v>655</v>
      </c>
      <c r="BQ9" s="207" t="s">
        <v>656</v>
      </c>
      <c r="BR9" s="207" t="s">
        <v>657</v>
      </c>
      <c r="BS9" s="210" t="s">
        <v>658</v>
      </c>
      <c r="BT9" s="210"/>
      <c r="BU9" s="207" t="s">
        <v>655</v>
      </c>
      <c r="BV9" s="207" t="s">
        <v>656</v>
      </c>
      <c r="BW9" s="207" t="s">
        <v>657</v>
      </c>
      <c r="BX9" s="210" t="s">
        <v>658</v>
      </c>
      <c r="BY9" s="210"/>
      <c r="BZ9" s="207" t="s">
        <v>655</v>
      </c>
      <c r="CA9" s="207" t="s">
        <v>656</v>
      </c>
      <c r="CB9" s="207" t="s">
        <v>657</v>
      </c>
      <c r="CC9" s="210" t="s">
        <v>658</v>
      </c>
      <c r="CD9" s="210"/>
      <c r="CE9" s="207" t="s">
        <v>655</v>
      </c>
      <c r="CF9" s="207" t="s">
        <v>656</v>
      </c>
      <c r="CG9" s="207" t="s">
        <v>657</v>
      </c>
      <c r="CH9" s="210" t="s">
        <v>658</v>
      </c>
      <c r="CI9" s="210"/>
      <c r="CJ9" s="207" t="s">
        <v>655</v>
      </c>
      <c r="CK9" s="207" t="s">
        <v>656</v>
      </c>
      <c r="CL9" s="207" t="s">
        <v>657</v>
      </c>
      <c r="CM9" s="210" t="s">
        <v>658</v>
      </c>
      <c r="CN9" s="210"/>
      <c r="CO9" s="207" t="s">
        <v>655</v>
      </c>
      <c r="CP9" s="207" t="s">
        <v>656</v>
      </c>
      <c r="CQ9" s="207" t="s">
        <v>657</v>
      </c>
      <c r="CR9" s="210" t="s">
        <v>658</v>
      </c>
      <c r="CS9" s="210"/>
      <c r="CT9" s="207" t="s">
        <v>655</v>
      </c>
      <c r="CU9" s="207" t="s">
        <v>656</v>
      </c>
      <c r="CV9" s="207" t="s">
        <v>657</v>
      </c>
      <c r="CW9" s="210" t="s">
        <v>658</v>
      </c>
      <c r="CX9" s="210"/>
      <c r="CY9" s="207" t="s">
        <v>655</v>
      </c>
      <c r="CZ9" s="207" t="s">
        <v>656</v>
      </c>
      <c r="DA9" s="207" t="s">
        <v>657</v>
      </c>
      <c r="DB9" s="210" t="s">
        <v>658</v>
      </c>
      <c r="DC9" s="210"/>
      <c r="DD9" s="207" t="s">
        <v>655</v>
      </c>
      <c r="DE9" s="207" t="s">
        <v>656</v>
      </c>
      <c r="DF9" s="207" t="s">
        <v>657</v>
      </c>
      <c r="DG9" s="210" t="s">
        <v>658</v>
      </c>
      <c r="DH9" s="210"/>
      <c r="DI9" s="207" t="s">
        <v>655</v>
      </c>
      <c r="DJ9" s="207" t="s">
        <v>656</v>
      </c>
      <c r="DK9" s="207" t="s">
        <v>657</v>
      </c>
      <c r="DL9" s="210" t="s">
        <v>658</v>
      </c>
      <c r="DM9" s="210"/>
      <c r="DN9" s="207" t="s">
        <v>655</v>
      </c>
      <c r="DO9" s="207" t="s">
        <v>656</v>
      </c>
      <c r="DP9" s="207" t="s">
        <v>657</v>
      </c>
      <c r="DQ9" s="210" t="s">
        <v>658</v>
      </c>
      <c r="DR9" s="210"/>
      <c r="DS9" s="178" t="s">
        <v>655</v>
      </c>
      <c r="DT9" s="178" t="s">
        <v>656</v>
      </c>
      <c r="DU9" s="178" t="s">
        <v>657</v>
      </c>
      <c r="DV9" s="180" t="s">
        <v>658</v>
      </c>
      <c r="DW9" s="180"/>
      <c r="DX9" s="207" t="s">
        <v>655</v>
      </c>
      <c r="DY9" s="207" t="s">
        <v>656</v>
      </c>
      <c r="DZ9" s="207" t="s">
        <v>657</v>
      </c>
      <c r="EA9" s="210" t="s">
        <v>658</v>
      </c>
      <c r="EB9" s="210"/>
      <c r="EC9" s="207" t="s">
        <v>655</v>
      </c>
      <c r="ED9" s="207" t="s">
        <v>656</v>
      </c>
      <c r="EE9" s="207" t="s">
        <v>657</v>
      </c>
      <c r="EF9" s="210" t="s">
        <v>658</v>
      </c>
      <c r="EG9" s="210"/>
      <c r="EH9" s="207" t="s">
        <v>655</v>
      </c>
      <c r="EI9" s="207" t="s">
        <v>656</v>
      </c>
      <c r="EJ9" s="207" t="s">
        <v>657</v>
      </c>
      <c r="EK9" s="210" t="s">
        <v>658</v>
      </c>
      <c r="EL9" s="210"/>
      <c r="EM9" s="207" t="s">
        <v>655</v>
      </c>
      <c r="EN9" s="207" t="s">
        <v>656</v>
      </c>
      <c r="EO9" s="207" t="s">
        <v>657</v>
      </c>
      <c r="EP9" s="210" t="s">
        <v>658</v>
      </c>
      <c r="EQ9" s="210"/>
      <c r="ER9" s="207" t="s">
        <v>655</v>
      </c>
      <c r="ES9" s="207" t="s">
        <v>656</v>
      </c>
      <c r="ET9" s="207" t="s">
        <v>657</v>
      </c>
      <c r="EU9" s="210" t="s">
        <v>658</v>
      </c>
      <c r="EV9" s="210"/>
      <c r="EW9" s="207" t="s">
        <v>655</v>
      </c>
      <c r="EX9" s="207" t="s">
        <v>656</v>
      </c>
      <c r="EY9" s="207" t="s">
        <v>657</v>
      </c>
      <c r="EZ9" s="210" t="s">
        <v>658</v>
      </c>
      <c r="FA9" s="210"/>
      <c r="FB9" s="207" t="s">
        <v>655</v>
      </c>
      <c r="FC9" s="207" t="s">
        <v>656</v>
      </c>
      <c r="FD9" s="207" t="s">
        <v>657</v>
      </c>
      <c r="FE9" s="210" t="s">
        <v>658</v>
      </c>
      <c r="FF9" s="210"/>
      <c r="FG9" s="207" t="s">
        <v>655</v>
      </c>
      <c r="FH9" s="207" t="s">
        <v>656</v>
      </c>
      <c r="FI9" s="207" t="s">
        <v>657</v>
      </c>
      <c r="FJ9" s="210" t="s">
        <v>658</v>
      </c>
      <c r="FK9" s="210"/>
      <c r="FL9" s="207" t="s">
        <v>655</v>
      </c>
      <c r="FM9" s="207" t="s">
        <v>656</v>
      </c>
      <c r="FN9" s="207" t="s">
        <v>657</v>
      </c>
      <c r="FO9" s="210" t="s">
        <v>658</v>
      </c>
      <c r="FP9" s="210"/>
      <c r="FQ9" s="207" t="s">
        <v>655</v>
      </c>
      <c r="FR9" s="207" t="s">
        <v>656</v>
      </c>
      <c r="FS9" s="207" t="s">
        <v>657</v>
      </c>
      <c r="FT9" s="210" t="s">
        <v>658</v>
      </c>
      <c r="FU9" s="210"/>
      <c r="FV9" s="207" t="s">
        <v>655</v>
      </c>
      <c r="FW9" s="207" t="s">
        <v>656</v>
      </c>
      <c r="FX9" s="207" t="s">
        <v>657</v>
      </c>
      <c r="FY9" s="210" t="s">
        <v>658</v>
      </c>
      <c r="FZ9" s="210"/>
      <c r="GA9" s="178" t="s">
        <v>655</v>
      </c>
      <c r="GB9" s="178" t="s">
        <v>656</v>
      </c>
      <c r="GC9" s="178" t="s">
        <v>657</v>
      </c>
      <c r="GD9" s="180" t="s">
        <v>658</v>
      </c>
      <c r="GE9" s="180"/>
      <c r="GF9" s="207" t="s">
        <v>655</v>
      </c>
      <c r="GG9" s="207" t="s">
        <v>656</v>
      </c>
      <c r="GH9" s="207" t="s">
        <v>657</v>
      </c>
      <c r="GI9" s="210" t="s">
        <v>658</v>
      </c>
      <c r="GJ9" s="210"/>
      <c r="GK9" s="207" t="s">
        <v>655</v>
      </c>
      <c r="GL9" s="207" t="s">
        <v>656</v>
      </c>
      <c r="GM9" s="207" t="s">
        <v>657</v>
      </c>
      <c r="GN9" s="210" t="s">
        <v>658</v>
      </c>
      <c r="GO9" s="210"/>
      <c r="GP9" s="207" t="s">
        <v>655</v>
      </c>
      <c r="GQ9" s="207" t="s">
        <v>656</v>
      </c>
      <c r="GR9" s="207" t="s">
        <v>657</v>
      </c>
      <c r="GS9" s="210" t="s">
        <v>658</v>
      </c>
      <c r="GT9" s="210"/>
      <c r="GU9" s="207" t="s">
        <v>655</v>
      </c>
      <c r="GV9" s="207" t="s">
        <v>656</v>
      </c>
      <c r="GW9" s="207" t="s">
        <v>657</v>
      </c>
      <c r="GX9" s="210" t="s">
        <v>658</v>
      </c>
      <c r="GY9" s="210"/>
      <c r="GZ9" s="207" t="s">
        <v>655</v>
      </c>
      <c r="HA9" s="207" t="s">
        <v>656</v>
      </c>
      <c r="HB9" s="207" t="s">
        <v>657</v>
      </c>
      <c r="HC9" s="210" t="s">
        <v>658</v>
      </c>
      <c r="HD9" s="210"/>
      <c r="HE9" s="207" t="s">
        <v>655</v>
      </c>
      <c r="HF9" s="207" t="s">
        <v>656</v>
      </c>
      <c r="HG9" s="207" t="s">
        <v>657</v>
      </c>
      <c r="HH9" s="210" t="s">
        <v>658</v>
      </c>
      <c r="HI9" s="210"/>
      <c r="HJ9" s="207" t="s">
        <v>655</v>
      </c>
      <c r="HK9" s="207" t="s">
        <v>656</v>
      </c>
      <c r="HL9" s="207" t="s">
        <v>657</v>
      </c>
      <c r="HM9" s="210" t="s">
        <v>658</v>
      </c>
      <c r="HN9" s="210"/>
      <c r="HO9" s="207" t="s">
        <v>655</v>
      </c>
      <c r="HP9" s="207" t="s">
        <v>656</v>
      </c>
      <c r="HQ9" s="207" t="s">
        <v>657</v>
      </c>
      <c r="HR9" s="210" t="s">
        <v>658</v>
      </c>
      <c r="HS9" s="210"/>
      <c r="HT9" s="207" t="s">
        <v>655</v>
      </c>
      <c r="HU9" s="207" t="s">
        <v>656</v>
      </c>
      <c r="HV9" s="207" t="s">
        <v>657</v>
      </c>
      <c r="HW9" s="210" t="s">
        <v>658</v>
      </c>
      <c r="HX9" s="210"/>
      <c r="HY9" s="207" t="s">
        <v>655</v>
      </c>
      <c r="HZ9" s="207" t="s">
        <v>656</v>
      </c>
      <c r="IA9" s="207" t="s">
        <v>657</v>
      </c>
      <c r="IB9" s="210" t="s">
        <v>658</v>
      </c>
      <c r="IC9" s="210"/>
      <c r="ID9" s="207" t="s">
        <v>655</v>
      </c>
      <c r="IE9" s="207" t="s">
        <v>656</v>
      </c>
      <c r="IF9" s="207" t="s">
        <v>657</v>
      </c>
      <c r="IG9" s="210" t="s">
        <v>658</v>
      </c>
      <c r="IH9" s="210"/>
      <c r="II9" s="178" t="s">
        <v>655</v>
      </c>
      <c r="IJ9" s="178" t="s">
        <v>656</v>
      </c>
      <c r="IK9" s="178" t="s">
        <v>657</v>
      </c>
      <c r="IL9" s="180" t="s">
        <v>658</v>
      </c>
      <c r="IM9" s="180"/>
      <c r="IN9" s="207" t="s">
        <v>655</v>
      </c>
      <c r="IO9" s="207" t="s">
        <v>656</v>
      </c>
      <c r="IP9" s="207" t="s">
        <v>657</v>
      </c>
      <c r="IQ9" s="210" t="s">
        <v>658</v>
      </c>
      <c r="IR9" s="210"/>
      <c r="IS9" s="207" t="s">
        <v>655</v>
      </c>
      <c r="IT9" s="207" t="s">
        <v>656</v>
      </c>
      <c r="IU9" s="207" t="s">
        <v>657</v>
      </c>
      <c r="IV9" s="210" t="s">
        <v>658</v>
      </c>
      <c r="IW9" s="210"/>
      <c r="IX9" s="207" t="s">
        <v>655</v>
      </c>
      <c r="IY9" s="207" t="s">
        <v>656</v>
      </c>
      <c r="IZ9" s="207" t="s">
        <v>657</v>
      </c>
      <c r="JA9" s="210" t="s">
        <v>658</v>
      </c>
      <c r="JB9" s="210"/>
      <c r="JC9" s="207" t="s">
        <v>655</v>
      </c>
      <c r="JD9" s="207" t="s">
        <v>656</v>
      </c>
      <c r="JE9" s="207" t="s">
        <v>657</v>
      </c>
      <c r="JF9" s="210" t="s">
        <v>658</v>
      </c>
      <c r="JG9" s="210"/>
      <c r="JH9" s="207" t="s">
        <v>655</v>
      </c>
      <c r="JI9" s="207" t="s">
        <v>656</v>
      </c>
      <c r="JJ9" s="207" t="s">
        <v>657</v>
      </c>
      <c r="JK9" s="210" t="s">
        <v>658</v>
      </c>
      <c r="JL9" s="210"/>
      <c r="JM9" s="207" t="s">
        <v>655</v>
      </c>
      <c r="JN9" s="207" t="s">
        <v>656</v>
      </c>
      <c r="JO9" s="207" t="s">
        <v>657</v>
      </c>
      <c r="JP9" s="210" t="s">
        <v>658</v>
      </c>
      <c r="JQ9" s="210"/>
      <c r="JR9" s="207" t="s">
        <v>655</v>
      </c>
      <c r="JS9" s="207" t="s">
        <v>656</v>
      </c>
      <c r="JT9" s="207" t="s">
        <v>657</v>
      </c>
      <c r="JU9" s="210" t="s">
        <v>658</v>
      </c>
      <c r="JV9" s="210"/>
      <c r="JW9" s="207" t="s">
        <v>655</v>
      </c>
      <c r="JX9" s="207" t="s">
        <v>656</v>
      </c>
      <c r="JY9" s="207" t="s">
        <v>657</v>
      </c>
      <c r="JZ9" s="210" t="s">
        <v>658</v>
      </c>
      <c r="KA9" s="210"/>
      <c r="KB9" s="207" t="s">
        <v>655</v>
      </c>
      <c r="KC9" s="207" t="s">
        <v>656</v>
      </c>
      <c r="KD9" s="207" t="s">
        <v>657</v>
      </c>
      <c r="KE9" s="210" t="s">
        <v>658</v>
      </c>
      <c r="KF9" s="210"/>
      <c r="KG9" s="207" t="s">
        <v>655</v>
      </c>
      <c r="KH9" s="207" t="s">
        <v>656</v>
      </c>
      <c r="KI9" s="207" t="s">
        <v>657</v>
      </c>
      <c r="KJ9" s="210" t="s">
        <v>658</v>
      </c>
      <c r="KK9" s="210"/>
      <c r="KL9" s="207" t="s">
        <v>655</v>
      </c>
      <c r="KM9" s="207" t="s">
        <v>656</v>
      </c>
      <c r="KN9" s="207" t="s">
        <v>657</v>
      </c>
      <c r="KO9" s="210" t="s">
        <v>658</v>
      </c>
      <c r="KP9" s="210"/>
      <c r="KQ9" s="178" t="s">
        <v>655</v>
      </c>
      <c r="KR9" s="178" t="s">
        <v>656</v>
      </c>
      <c r="KS9" s="178" t="s">
        <v>657</v>
      </c>
      <c r="KT9" s="180" t="s">
        <v>658</v>
      </c>
      <c r="KU9" s="180"/>
      <c r="KV9" s="207" t="s">
        <v>655</v>
      </c>
      <c r="KW9" s="207" t="s">
        <v>656</v>
      </c>
      <c r="KX9" s="207" t="s">
        <v>657</v>
      </c>
      <c r="KY9" s="210" t="s">
        <v>658</v>
      </c>
      <c r="KZ9" s="210"/>
      <c r="LA9" s="207" t="s">
        <v>655</v>
      </c>
      <c r="LB9" s="207" t="s">
        <v>656</v>
      </c>
      <c r="LC9" s="207" t="s">
        <v>657</v>
      </c>
      <c r="LD9" s="210" t="s">
        <v>658</v>
      </c>
      <c r="LE9" s="210"/>
      <c r="LF9" s="207" t="s">
        <v>655</v>
      </c>
      <c r="LG9" s="207" t="s">
        <v>656</v>
      </c>
      <c r="LH9" s="207" t="s">
        <v>657</v>
      </c>
      <c r="LI9" s="210" t="s">
        <v>658</v>
      </c>
      <c r="LJ9" s="210"/>
      <c r="LK9" s="207" t="s">
        <v>655</v>
      </c>
      <c r="LL9" s="207" t="s">
        <v>656</v>
      </c>
      <c r="LM9" s="207" t="s">
        <v>657</v>
      </c>
      <c r="LN9" s="210" t="s">
        <v>658</v>
      </c>
      <c r="LO9" s="210"/>
      <c r="LP9" s="207" t="s">
        <v>655</v>
      </c>
      <c r="LQ9" s="207" t="s">
        <v>656</v>
      </c>
      <c r="LR9" s="207" t="s">
        <v>657</v>
      </c>
      <c r="LS9" s="210" t="s">
        <v>658</v>
      </c>
      <c r="LT9" s="210"/>
      <c r="LU9" s="207" t="s">
        <v>655</v>
      </c>
      <c r="LV9" s="207" t="s">
        <v>656</v>
      </c>
      <c r="LW9" s="207" t="s">
        <v>657</v>
      </c>
      <c r="LX9" s="210" t="s">
        <v>658</v>
      </c>
      <c r="LY9" s="210"/>
      <c r="LZ9" s="207" t="s">
        <v>655</v>
      </c>
      <c r="MA9" s="207" t="s">
        <v>656</v>
      </c>
      <c r="MB9" s="207" t="s">
        <v>657</v>
      </c>
      <c r="MC9" s="210" t="s">
        <v>658</v>
      </c>
      <c r="MD9" s="210"/>
      <c r="ME9" s="207" t="s">
        <v>655</v>
      </c>
      <c r="MF9" s="207" t="s">
        <v>656</v>
      </c>
      <c r="MG9" s="207" t="s">
        <v>657</v>
      </c>
      <c r="MH9" s="210" t="s">
        <v>658</v>
      </c>
      <c r="MI9" s="210"/>
      <c r="MJ9" s="207" t="s">
        <v>655</v>
      </c>
      <c r="MK9" s="207" t="s">
        <v>656</v>
      </c>
      <c r="ML9" s="207" t="s">
        <v>657</v>
      </c>
      <c r="MM9" s="210" t="s">
        <v>658</v>
      </c>
      <c r="MN9" s="210"/>
      <c r="MO9" s="207" t="s">
        <v>655</v>
      </c>
      <c r="MP9" s="207" t="s">
        <v>656</v>
      </c>
      <c r="MQ9" s="207" t="s">
        <v>657</v>
      </c>
      <c r="MR9" s="210" t="s">
        <v>658</v>
      </c>
      <c r="MS9" s="210"/>
      <c r="MT9" s="207" t="s">
        <v>655</v>
      </c>
      <c r="MU9" s="207" t="s">
        <v>656</v>
      </c>
      <c r="MV9" s="207" t="s">
        <v>657</v>
      </c>
      <c r="MW9" s="209" t="s">
        <v>658</v>
      </c>
      <c r="MX9" s="209"/>
    </row>
    <row r="10" spans="1:36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207"/>
      <c r="I10" s="208"/>
      <c r="J10" s="207"/>
      <c r="K10" s="87" t="s">
        <v>659</v>
      </c>
      <c r="L10" s="87" t="s">
        <v>660</v>
      </c>
      <c r="M10" s="207"/>
      <c r="N10" s="208"/>
      <c r="O10" s="207"/>
      <c r="P10" s="87" t="s">
        <v>659</v>
      </c>
      <c r="Q10" s="87" t="s">
        <v>660</v>
      </c>
      <c r="R10" s="207"/>
      <c r="S10" s="208"/>
      <c r="T10" s="207"/>
      <c r="U10" s="87" t="s">
        <v>659</v>
      </c>
      <c r="V10" s="87" t="s">
        <v>660</v>
      </c>
      <c r="W10" s="207"/>
      <c r="X10" s="208"/>
      <c r="Y10" s="207"/>
      <c r="Z10" s="87" t="s">
        <v>659</v>
      </c>
      <c r="AA10" s="87" t="s">
        <v>660</v>
      </c>
      <c r="AB10" s="207"/>
      <c r="AC10" s="208"/>
      <c r="AD10" s="207"/>
      <c r="AE10" s="87" t="s">
        <v>659</v>
      </c>
      <c r="AF10" s="87" t="s">
        <v>660</v>
      </c>
      <c r="AG10" s="207"/>
      <c r="AH10" s="208"/>
      <c r="AI10" s="207"/>
      <c r="AJ10" s="87" t="s">
        <v>659</v>
      </c>
      <c r="AK10" s="87" t="s">
        <v>660</v>
      </c>
      <c r="AL10" s="207"/>
      <c r="AM10" s="208"/>
      <c r="AN10" s="207"/>
      <c r="AO10" s="87" t="s">
        <v>659</v>
      </c>
      <c r="AP10" s="87" t="s">
        <v>660</v>
      </c>
      <c r="AQ10" s="207"/>
      <c r="AR10" s="208"/>
      <c r="AS10" s="207"/>
      <c r="AT10" s="87" t="s">
        <v>659</v>
      </c>
      <c r="AU10" s="87" t="s">
        <v>660</v>
      </c>
      <c r="AV10" s="207"/>
      <c r="AW10" s="208"/>
      <c r="AX10" s="207"/>
      <c r="AY10" s="87" t="s">
        <v>659</v>
      </c>
      <c r="AZ10" s="87" t="s">
        <v>660</v>
      </c>
      <c r="BA10" s="207"/>
      <c r="BB10" s="208"/>
      <c r="BC10" s="207"/>
      <c r="BD10" s="87" t="s">
        <v>659</v>
      </c>
      <c r="BE10" s="87" t="s">
        <v>660</v>
      </c>
      <c r="BF10" s="207"/>
      <c r="BG10" s="208"/>
      <c r="BH10" s="207"/>
      <c r="BI10" s="87" t="s">
        <v>659</v>
      </c>
      <c r="BJ10" s="87" t="s">
        <v>660</v>
      </c>
      <c r="BK10" s="178"/>
      <c r="BL10" s="179"/>
      <c r="BM10" s="178"/>
      <c r="BN10" s="81" t="s">
        <v>659</v>
      </c>
      <c r="BO10" s="81" t="s">
        <v>660</v>
      </c>
      <c r="BP10" s="207"/>
      <c r="BQ10" s="208"/>
      <c r="BR10" s="207"/>
      <c r="BS10" s="87" t="s">
        <v>659</v>
      </c>
      <c r="BT10" s="87" t="s">
        <v>660</v>
      </c>
      <c r="BU10" s="207"/>
      <c r="BV10" s="208"/>
      <c r="BW10" s="207"/>
      <c r="BX10" s="87" t="s">
        <v>659</v>
      </c>
      <c r="BY10" s="87" t="s">
        <v>660</v>
      </c>
      <c r="BZ10" s="207"/>
      <c r="CA10" s="208"/>
      <c r="CB10" s="207"/>
      <c r="CC10" s="87" t="s">
        <v>659</v>
      </c>
      <c r="CD10" s="87" t="s">
        <v>660</v>
      </c>
      <c r="CE10" s="207"/>
      <c r="CF10" s="208"/>
      <c r="CG10" s="207"/>
      <c r="CH10" s="87" t="s">
        <v>659</v>
      </c>
      <c r="CI10" s="87" t="s">
        <v>660</v>
      </c>
      <c r="CJ10" s="207"/>
      <c r="CK10" s="208"/>
      <c r="CL10" s="207"/>
      <c r="CM10" s="87" t="s">
        <v>659</v>
      </c>
      <c r="CN10" s="87" t="s">
        <v>660</v>
      </c>
      <c r="CO10" s="207"/>
      <c r="CP10" s="208"/>
      <c r="CQ10" s="207"/>
      <c r="CR10" s="87" t="s">
        <v>659</v>
      </c>
      <c r="CS10" s="87" t="s">
        <v>660</v>
      </c>
      <c r="CT10" s="207"/>
      <c r="CU10" s="208"/>
      <c r="CV10" s="207"/>
      <c r="CW10" s="87" t="s">
        <v>659</v>
      </c>
      <c r="CX10" s="87" t="s">
        <v>660</v>
      </c>
      <c r="CY10" s="207"/>
      <c r="CZ10" s="208"/>
      <c r="DA10" s="207"/>
      <c r="DB10" s="87" t="s">
        <v>659</v>
      </c>
      <c r="DC10" s="87" t="s">
        <v>660</v>
      </c>
      <c r="DD10" s="207"/>
      <c r="DE10" s="208"/>
      <c r="DF10" s="207"/>
      <c r="DG10" s="87" t="s">
        <v>659</v>
      </c>
      <c r="DH10" s="87" t="s">
        <v>660</v>
      </c>
      <c r="DI10" s="207"/>
      <c r="DJ10" s="208"/>
      <c r="DK10" s="207"/>
      <c r="DL10" s="87" t="s">
        <v>659</v>
      </c>
      <c r="DM10" s="87" t="s">
        <v>660</v>
      </c>
      <c r="DN10" s="207"/>
      <c r="DO10" s="208"/>
      <c r="DP10" s="207"/>
      <c r="DQ10" s="87" t="s">
        <v>659</v>
      </c>
      <c r="DR10" s="87" t="s">
        <v>660</v>
      </c>
      <c r="DS10" s="178"/>
      <c r="DT10" s="179"/>
      <c r="DU10" s="178"/>
      <c r="DV10" s="81" t="s">
        <v>659</v>
      </c>
      <c r="DW10" s="81" t="s">
        <v>660</v>
      </c>
      <c r="DX10" s="207"/>
      <c r="DY10" s="208"/>
      <c r="DZ10" s="207"/>
      <c r="EA10" s="87" t="s">
        <v>659</v>
      </c>
      <c r="EB10" s="87" t="s">
        <v>660</v>
      </c>
      <c r="EC10" s="207"/>
      <c r="ED10" s="208"/>
      <c r="EE10" s="207"/>
      <c r="EF10" s="87" t="s">
        <v>659</v>
      </c>
      <c r="EG10" s="87" t="s">
        <v>660</v>
      </c>
      <c r="EH10" s="207"/>
      <c r="EI10" s="208"/>
      <c r="EJ10" s="207"/>
      <c r="EK10" s="87" t="s">
        <v>659</v>
      </c>
      <c r="EL10" s="87" t="s">
        <v>660</v>
      </c>
      <c r="EM10" s="207"/>
      <c r="EN10" s="208"/>
      <c r="EO10" s="207"/>
      <c r="EP10" s="87" t="s">
        <v>659</v>
      </c>
      <c r="EQ10" s="87" t="s">
        <v>660</v>
      </c>
      <c r="ER10" s="207"/>
      <c r="ES10" s="208"/>
      <c r="ET10" s="207"/>
      <c r="EU10" s="87" t="s">
        <v>659</v>
      </c>
      <c r="EV10" s="87" t="s">
        <v>660</v>
      </c>
      <c r="EW10" s="207"/>
      <c r="EX10" s="208"/>
      <c r="EY10" s="207"/>
      <c r="EZ10" s="87" t="s">
        <v>659</v>
      </c>
      <c r="FA10" s="87" t="s">
        <v>660</v>
      </c>
      <c r="FB10" s="207"/>
      <c r="FC10" s="208"/>
      <c r="FD10" s="207"/>
      <c r="FE10" s="87" t="s">
        <v>659</v>
      </c>
      <c r="FF10" s="87" t="s">
        <v>660</v>
      </c>
      <c r="FG10" s="207"/>
      <c r="FH10" s="208"/>
      <c r="FI10" s="207"/>
      <c r="FJ10" s="87" t="s">
        <v>659</v>
      </c>
      <c r="FK10" s="87" t="s">
        <v>660</v>
      </c>
      <c r="FL10" s="207"/>
      <c r="FM10" s="208"/>
      <c r="FN10" s="207"/>
      <c r="FO10" s="87" t="s">
        <v>659</v>
      </c>
      <c r="FP10" s="87" t="s">
        <v>660</v>
      </c>
      <c r="FQ10" s="207"/>
      <c r="FR10" s="208"/>
      <c r="FS10" s="207"/>
      <c r="FT10" s="87" t="s">
        <v>659</v>
      </c>
      <c r="FU10" s="87" t="s">
        <v>660</v>
      </c>
      <c r="FV10" s="207"/>
      <c r="FW10" s="208"/>
      <c r="FX10" s="207"/>
      <c r="FY10" s="87" t="s">
        <v>659</v>
      </c>
      <c r="FZ10" s="87" t="s">
        <v>660</v>
      </c>
      <c r="GA10" s="178"/>
      <c r="GB10" s="179"/>
      <c r="GC10" s="178"/>
      <c r="GD10" s="81" t="s">
        <v>659</v>
      </c>
      <c r="GE10" s="81" t="s">
        <v>660</v>
      </c>
      <c r="GF10" s="207"/>
      <c r="GG10" s="208"/>
      <c r="GH10" s="207"/>
      <c r="GI10" s="87" t="s">
        <v>659</v>
      </c>
      <c r="GJ10" s="87" t="s">
        <v>660</v>
      </c>
      <c r="GK10" s="207"/>
      <c r="GL10" s="208"/>
      <c r="GM10" s="207"/>
      <c r="GN10" s="87" t="s">
        <v>659</v>
      </c>
      <c r="GO10" s="87" t="s">
        <v>660</v>
      </c>
      <c r="GP10" s="207"/>
      <c r="GQ10" s="208"/>
      <c r="GR10" s="207"/>
      <c r="GS10" s="87" t="s">
        <v>659</v>
      </c>
      <c r="GT10" s="87" t="s">
        <v>660</v>
      </c>
      <c r="GU10" s="207"/>
      <c r="GV10" s="208"/>
      <c r="GW10" s="207"/>
      <c r="GX10" s="87" t="s">
        <v>659</v>
      </c>
      <c r="GY10" s="87" t="s">
        <v>660</v>
      </c>
      <c r="GZ10" s="207"/>
      <c r="HA10" s="208"/>
      <c r="HB10" s="207"/>
      <c r="HC10" s="87" t="s">
        <v>659</v>
      </c>
      <c r="HD10" s="87" t="s">
        <v>660</v>
      </c>
      <c r="HE10" s="207"/>
      <c r="HF10" s="208"/>
      <c r="HG10" s="207"/>
      <c r="HH10" s="87" t="s">
        <v>659</v>
      </c>
      <c r="HI10" s="87" t="s">
        <v>660</v>
      </c>
      <c r="HJ10" s="207"/>
      <c r="HK10" s="208"/>
      <c r="HL10" s="207"/>
      <c r="HM10" s="87" t="s">
        <v>659</v>
      </c>
      <c r="HN10" s="87" t="s">
        <v>660</v>
      </c>
      <c r="HO10" s="207"/>
      <c r="HP10" s="208"/>
      <c r="HQ10" s="207"/>
      <c r="HR10" s="87" t="s">
        <v>659</v>
      </c>
      <c r="HS10" s="87" t="s">
        <v>660</v>
      </c>
      <c r="HT10" s="207"/>
      <c r="HU10" s="208"/>
      <c r="HV10" s="207"/>
      <c r="HW10" s="87" t="s">
        <v>659</v>
      </c>
      <c r="HX10" s="87" t="s">
        <v>660</v>
      </c>
      <c r="HY10" s="207"/>
      <c r="HZ10" s="208"/>
      <c r="IA10" s="207"/>
      <c r="IB10" s="87" t="s">
        <v>659</v>
      </c>
      <c r="IC10" s="87" t="s">
        <v>660</v>
      </c>
      <c r="ID10" s="207"/>
      <c r="IE10" s="208"/>
      <c r="IF10" s="207"/>
      <c r="IG10" s="87" t="s">
        <v>659</v>
      </c>
      <c r="IH10" s="87" t="s">
        <v>660</v>
      </c>
      <c r="II10" s="178"/>
      <c r="IJ10" s="179"/>
      <c r="IK10" s="178"/>
      <c r="IL10" s="81" t="s">
        <v>659</v>
      </c>
      <c r="IM10" s="81" t="s">
        <v>660</v>
      </c>
      <c r="IN10" s="207"/>
      <c r="IO10" s="208"/>
      <c r="IP10" s="207"/>
      <c r="IQ10" s="87" t="s">
        <v>659</v>
      </c>
      <c r="IR10" s="87" t="s">
        <v>660</v>
      </c>
      <c r="IS10" s="207"/>
      <c r="IT10" s="208"/>
      <c r="IU10" s="207"/>
      <c r="IV10" s="87" t="s">
        <v>659</v>
      </c>
      <c r="IW10" s="87" t="s">
        <v>660</v>
      </c>
      <c r="IX10" s="207"/>
      <c r="IY10" s="208"/>
      <c r="IZ10" s="207"/>
      <c r="JA10" s="87" t="s">
        <v>659</v>
      </c>
      <c r="JB10" s="87" t="s">
        <v>660</v>
      </c>
      <c r="JC10" s="207"/>
      <c r="JD10" s="208"/>
      <c r="JE10" s="207"/>
      <c r="JF10" s="87" t="s">
        <v>659</v>
      </c>
      <c r="JG10" s="87" t="s">
        <v>660</v>
      </c>
      <c r="JH10" s="207"/>
      <c r="JI10" s="208"/>
      <c r="JJ10" s="207"/>
      <c r="JK10" s="87" t="s">
        <v>659</v>
      </c>
      <c r="JL10" s="87" t="s">
        <v>660</v>
      </c>
      <c r="JM10" s="207"/>
      <c r="JN10" s="208"/>
      <c r="JO10" s="207"/>
      <c r="JP10" s="87" t="s">
        <v>659</v>
      </c>
      <c r="JQ10" s="87" t="s">
        <v>660</v>
      </c>
      <c r="JR10" s="207"/>
      <c r="JS10" s="208"/>
      <c r="JT10" s="207"/>
      <c r="JU10" s="87" t="s">
        <v>659</v>
      </c>
      <c r="JV10" s="87" t="s">
        <v>660</v>
      </c>
      <c r="JW10" s="207"/>
      <c r="JX10" s="208"/>
      <c r="JY10" s="207"/>
      <c r="JZ10" s="87" t="s">
        <v>659</v>
      </c>
      <c r="KA10" s="87" t="s">
        <v>660</v>
      </c>
      <c r="KB10" s="207"/>
      <c r="KC10" s="208"/>
      <c r="KD10" s="207"/>
      <c r="KE10" s="87" t="s">
        <v>659</v>
      </c>
      <c r="KF10" s="87" t="s">
        <v>660</v>
      </c>
      <c r="KG10" s="207"/>
      <c r="KH10" s="208"/>
      <c r="KI10" s="207"/>
      <c r="KJ10" s="87" t="s">
        <v>659</v>
      </c>
      <c r="KK10" s="87" t="s">
        <v>660</v>
      </c>
      <c r="KL10" s="207"/>
      <c r="KM10" s="208"/>
      <c r="KN10" s="207"/>
      <c r="KO10" s="87" t="s">
        <v>659</v>
      </c>
      <c r="KP10" s="87" t="s">
        <v>660</v>
      </c>
      <c r="KQ10" s="178"/>
      <c r="KR10" s="179"/>
      <c r="KS10" s="178"/>
      <c r="KT10" s="81" t="s">
        <v>659</v>
      </c>
      <c r="KU10" s="81" t="s">
        <v>660</v>
      </c>
      <c r="KV10" s="207"/>
      <c r="KW10" s="208"/>
      <c r="KX10" s="207"/>
      <c r="KY10" s="87" t="s">
        <v>659</v>
      </c>
      <c r="KZ10" s="87" t="s">
        <v>660</v>
      </c>
      <c r="LA10" s="207"/>
      <c r="LB10" s="208"/>
      <c r="LC10" s="207"/>
      <c r="LD10" s="87" t="s">
        <v>659</v>
      </c>
      <c r="LE10" s="87" t="s">
        <v>660</v>
      </c>
      <c r="LF10" s="207"/>
      <c r="LG10" s="208"/>
      <c r="LH10" s="207"/>
      <c r="LI10" s="87" t="s">
        <v>659</v>
      </c>
      <c r="LJ10" s="87" t="s">
        <v>660</v>
      </c>
      <c r="LK10" s="207"/>
      <c r="LL10" s="208"/>
      <c r="LM10" s="207"/>
      <c r="LN10" s="87" t="s">
        <v>659</v>
      </c>
      <c r="LO10" s="87" t="s">
        <v>660</v>
      </c>
      <c r="LP10" s="207"/>
      <c r="LQ10" s="208"/>
      <c r="LR10" s="207"/>
      <c r="LS10" s="87" t="s">
        <v>659</v>
      </c>
      <c r="LT10" s="87" t="s">
        <v>660</v>
      </c>
      <c r="LU10" s="207"/>
      <c r="LV10" s="208"/>
      <c r="LW10" s="207"/>
      <c r="LX10" s="87" t="s">
        <v>659</v>
      </c>
      <c r="LY10" s="87" t="s">
        <v>660</v>
      </c>
      <c r="LZ10" s="207"/>
      <c r="MA10" s="208"/>
      <c r="MB10" s="207"/>
      <c r="MC10" s="87" t="s">
        <v>659</v>
      </c>
      <c r="MD10" s="87" t="s">
        <v>660</v>
      </c>
      <c r="ME10" s="207"/>
      <c r="MF10" s="208"/>
      <c r="MG10" s="207"/>
      <c r="MH10" s="87" t="s">
        <v>659</v>
      </c>
      <c r="MI10" s="87" t="s">
        <v>660</v>
      </c>
      <c r="MJ10" s="207"/>
      <c r="MK10" s="208"/>
      <c r="ML10" s="207"/>
      <c r="MM10" s="87" t="s">
        <v>659</v>
      </c>
      <c r="MN10" s="87" t="s">
        <v>660</v>
      </c>
      <c r="MO10" s="207"/>
      <c r="MP10" s="208"/>
      <c r="MQ10" s="207"/>
      <c r="MR10" s="87" t="s">
        <v>659</v>
      </c>
      <c r="MS10" s="87" t="s">
        <v>660</v>
      </c>
      <c r="MT10" s="207"/>
      <c r="MU10" s="208"/>
      <c r="MV10" s="207"/>
      <c r="MW10" s="87" t="s">
        <v>659</v>
      </c>
      <c r="MX10" s="87" t="s">
        <v>660</v>
      </c>
    </row>
    <row r="11" spans="1:362" ht="11.25" customHeight="1" x14ac:dyDescent="0.2">
      <c r="A11" s="145" t="s">
        <v>1</v>
      </c>
      <c r="B11" s="145"/>
      <c r="C11" s="64">
        <v>145355.38529976021</v>
      </c>
      <c r="D11" s="94">
        <v>2.66565914254</v>
      </c>
      <c r="E11" s="68">
        <v>3874.6791174226701</v>
      </c>
      <c r="F11" s="64">
        <v>137761.15377796296</v>
      </c>
      <c r="G11" s="64">
        <v>152949.61682155827</v>
      </c>
      <c r="H11" s="64">
        <v>49940.86663557608</v>
      </c>
      <c r="I11" s="94">
        <v>5.4114183642400002</v>
      </c>
      <c r="J11" s="68">
        <v>2702.5092283803597</v>
      </c>
      <c r="K11" s="64">
        <v>44644.045880063619</v>
      </c>
      <c r="L11" s="64">
        <v>55237.687391088599</v>
      </c>
      <c r="M11" s="64">
        <v>45636.08084982053</v>
      </c>
      <c r="N11" s="94">
        <v>5.7256328878399998</v>
      </c>
      <c r="O11" s="68">
        <v>2612.9544538578716</v>
      </c>
      <c r="P11" s="64">
        <v>40514.784227015749</v>
      </c>
      <c r="Q11" s="64">
        <v>50757.377472625383</v>
      </c>
      <c r="R11" s="64">
        <v>73216.028917902891</v>
      </c>
      <c r="S11" s="94">
        <v>4.3391225420400001</v>
      </c>
      <c r="T11" s="68">
        <v>3176.9332151614103</v>
      </c>
      <c r="U11" s="64">
        <v>66989.354234897794</v>
      </c>
      <c r="V11" s="64">
        <v>79442.703600908266</v>
      </c>
      <c r="W11" s="64">
        <v>26674.516044798311</v>
      </c>
      <c r="X11" s="94">
        <v>7.5941131570499998</v>
      </c>
      <c r="Y11" s="68">
        <v>2025.6929325383626</v>
      </c>
      <c r="Z11" s="64">
        <v>22704.230853285891</v>
      </c>
      <c r="AA11" s="64">
        <v>30644.801236310701</v>
      </c>
      <c r="AB11" s="64">
        <v>51251.974842117117</v>
      </c>
      <c r="AC11" s="94">
        <v>5.1972697309400004</v>
      </c>
      <c r="AD11" s="68">
        <v>2663.7033749786838</v>
      </c>
      <c r="AE11" s="64">
        <v>46031.212161661242</v>
      </c>
      <c r="AF11" s="64">
        <v>56472.737522572977</v>
      </c>
      <c r="AG11" s="64">
        <v>63758.29845117205</v>
      </c>
      <c r="AH11" s="94">
        <v>4.7612806725899999</v>
      </c>
      <c r="AI11" s="68">
        <v>3035.7115413281786</v>
      </c>
      <c r="AJ11" s="64">
        <v>57808.41316271641</v>
      </c>
      <c r="AK11" s="64">
        <v>69708.183739627697</v>
      </c>
      <c r="AL11" s="64">
        <v>47033.821391636273</v>
      </c>
      <c r="AM11" s="94">
        <v>5.6468735582600003</v>
      </c>
      <c r="AN11" s="68">
        <v>2655.9404236054556</v>
      </c>
      <c r="AO11" s="64">
        <v>41828.273816285648</v>
      </c>
      <c r="AP11" s="64">
        <v>52239.368966986847</v>
      </c>
      <c r="AQ11" s="64">
        <v>58148.231468393489</v>
      </c>
      <c r="AR11" s="94">
        <v>4.9455111723899998</v>
      </c>
      <c r="AS11" s="68">
        <v>2875.7272838159233</v>
      </c>
      <c r="AT11" s="64">
        <v>52511.909562755238</v>
      </c>
      <c r="AU11" s="64">
        <v>63784.553374031741</v>
      </c>
      <c r="AV11" s="64">
        <v>17494.546730517992</v>
      </c>
      <c r="AW11" s="94">
        <v>9.7571217656200009</v>
      </c>
      <c r="AX11" s="68">
        <v>1706.9642268396613</v>
      </c>
      <c r="AY11" s="64">
        <v>14148.95832301408</v>
      </c>
      <c r="AZ11" s="64">
        <v>20840.135138021891</v>
      </c>
      <c r="BA11" s="64">
        <v>44047.759507702227</v>
      </c>
      <c r="BB11" s="94">
        <v>5.74575137205</v>
      </c>
      <c r="BC11" s="68">
        <v>2530.8747462722058</v>
      </c>
      <c r="BD11" s="64">
        <v>39087.336155626879</v>
      </c>
      <c r="BE11" s="64">
        <v>49008.182859777553</v>
      </c>
      <c r="BF11" s="120">
        <v>2077.1291288583011</v>
      </c>
      <c r="BG11" s="121">
        <v>27.129837989719999</v>
      </c>
      <c r="BH11" s="122">
        <v>563.52176749651892</v>
      </c>
      <c r="BI11" s="120">
        <v>972.64676006080003</v>
      </c>
      <c r="BJ11" s="120">
        <v>3181.6114976558001</v>
      </c>
      <c r="BK11" s="64">
        <v>110371.20836175801</v>
      </c>
      <c r="BL11" s="94">
        <v>3.19069766956</v>
      </c>
      <c r="BM11" s="68">
        <v>3521.6115730650454</v>
      </c>
      <c r="BN11" s="64">
        <v>103468.97651101125</v>
      </c>
      <c r="BO11" s="64">
        <v>117273.44021250473</v>
      </c>
      <c r="BP11" s="64">
        <v>14337.18514079022</v>
      </c>
      <c r="BQ11" s="94">
        <v>9.8524765672400001</v>
      </c>
      <c r="BR11" s="68">
        <v>1412.5678063979467</v>
      </c>
      <c r="BS11" s="64">
        <v>11568.60311452956</v>
      </c>
      <c r="BT11" s="64">
        <v>17105.767167050861</v>
      </c>
      <c r="BU11" s="64">
        <v>18220.749799620371</v>
      </c>
      <c r="BV11" s="94">
        <v>8.6777850921099997</v>
      </c>
      <c r="BW11" s="68">
        <v>1581.157509782081</v>
      </c>
      <c r="BX11" s="64">
        <v>15121.73802656252</v>
      </c>
      <c r="BY11" s="64">
        <v>21319.761572678191</v>
      </c>
      <c r="BZ11" s="64">
        <v>40285.011761663198</v>
      </c>
      <c r="CA11" s="94">
        <v>5.8927247980499997</v>
      </c>
      <c r="CB11" s="68">
        <v>2373.8848779750288</v>
      </c>
      <c r="CC11" s="64">
        <v>35632.28289738798</v>
      </c>
      <c r="CD11" s="64">
        <v>44937.74062593835</v>
      </c>
      <c r="CE11" s="64">
        <v>18276.161526432152</v>
      </c>
      <c r="CF11" s="94">
        <v>9.0109771388799995</v>
      </c>
      <c r="CG11" s="68">
        <v>1646.860737012395</v>
      </c>
      <c r="CH11" s="64">
        <v>15048.37379433485</v>
      </c>
      <c r="CI11" s="64">
        <v>21503.949258529439</v>
      </c>
      <c r="CJ11" s="64">
        <v>25543.219102962881</v>
      </c>
      <c r="CK11" s="94">
        <v>7.6190632256799997</v>
      </c>
      <c r="CL11" s="68">
        <v>1946.1540133294643</v>
      </c>
      <c r="CM11" s="64">
        <v>21728.827328469139</v>
      </c>
      <c r="CN11" s="64">
        <v>29357.610877456598</v>
      </c>
      <c r="CO11" s="64">
        <v>21385.64194145986</v>
      </c>
      <c r="CP11" s="94">
        <v>8.4680882680499998</v>
      </c>
      <c r="CQ11" s="68">
        <v>1810.9550362912782</v>
      </c>
      <c r="CR11" s="64">
        <v>17836.23529270761</v>
      </c>
      <c r="CS11" s="64">
        <v>24935.048590212082</v>
      </c>
      <c r="CT11" s="64">
        <v>32378.151959632189</v>
      </c>
      <c r="CU11" s="94">
        <v>6.7207578913199999</v>
      </c>
      <c r="CV11" s="68">
        <v>2176.0572028914803</v>
      </c>
      <c r="CW11" s="64">
        <v>28113.158213665989</v>
      </c>
      <c r="CX11" s="64">
        <v>36643.14570559829</v>
      </c>
      <c r="CY11" s="64">
        <v>23724.63064938274</v>
      </c>
      <c r="CZ11" s="94">
        <v>7.8444230140900002</v>
      </c>
      <c r="DA11" s="68">
        <v>1861.0603866675988</v>
      </c>
      <c r="DB11" s="64">
        <v>20077.019318460141</v>
      </c>
      <c r="DC11" s="64">
        <v>27372.241980305302</v>
      </c>
      <c r="DD11" s="64">
        <v>9578.5493734148113</v>
      </c>
      <c r="DE11" s="94">
        <v>12.37577950511</v>
      </c>
      <c r="DF11" s="68">
        <v>1185.4201502418484</v>
      </c>
      <c r="DG11" s="64">
        <v>7255.1685723927903</v>
      </c>
      <c r="DH11" s="64">
        <v>11901.930174436829</v>
      </c>
      <c r="DI11" s="64">
        <v>18999.672740494341</v>
      </c>
      <c r="DJ11" s="94">
        <v>8.7804868128999995</v>
      </c>
      <c r="DK11" s="68">
        <v>1668.2637594728251</v>
      </c>
      <c r="DL11" s="64">
        <v>15729.935855214289</v>
      </c>
      <c r="DM11" s="64">
        <v>22269.409625774359</v>
      </c>
      <c r="DN11" s="99">
        <v>391.12607888368427</v>
      </c>
      <c r="DO11" s="109">
        <v>66.957474173890006</v>
      </c>
      <c r="DP11" s="110">
        <v>261.88814325590857</v>
      </c>
      <c r="DQ11" s="99">
        <v>0</v>
      </c>
      <c r="DR11" s="99">
        <v>904.41740764331996</v>
      </c>
      <c r="DS11" s="64">
        <v>167946.5868051491</v>
      </c>
      <c r="DT11" s="94">
        <v>2.3442970819000002</v>
      </c>
      <c r="DU11" s="68">
        <v>3937.1669336163263</v>
      </c>
      <c r="DV11" s="64">
        <v>160229.88141414046</v>
      </c>
      <c r="DW11" s="64">
        <v>175663.29219616007</v>
      </c>
      <c r="DX11" s="64">
        <v>35887.504125711057</v>
      </c>
      <c r="DY11" s="94">
        <v>6.4925846976099999</v>
      </c>
      <c r="DZ11" s="68">
        <v>2330.0266012209386</v>
      </c>
      <c r="EA11" s="64">
        <v>31320.73590429785</v>
      </c>
      <c r="EB11" s="64">
        <v>40454.272347124221</v>
      </c>
      <c r="EC11" s="64">
        <v>33948.014590055907</v>
      </c>
      <c r="ED11" s="94">
        <v>6.5788808225700004</v>
      </c>
      <c r="EE11" s="68">
        <v>2233.3994215095172</v>
      </c>
      <c r="EF11" s="64">
        <v>29570.632160804758</v>
      </c>
      <c r="EG11" s="64">
        <v>38325.397019307013</v>
      </c>
      <c r="EH11" s="64">
        <v>59447.778721854367</v>
      </c>
      <c r="EI11" s="94">
        <v>4.7358308766299997</v>
      </c>
      <c r="EJ11" s="68">
        <v>2815.346260180022</v>
      </c>
      <c r="EK11" s="64">
        <v>53929.801447892038</v>
      </c>
      <c r="EL11" s="64">
        <v>64965.7559958165</v>
      </c>
      <c r="EM11" s="64">
        <v>41830.281257766881</v>
      </c>
      <c r="EN11" s="94">
        <v>5.8371792659399997</v>
      </c>
      <c r="EO11" s="68">
        <v>2441.7085044620035</v>
      </c>
      <c r="EP11" s="64">
        <v>37044.620528276319</v>
      </c>
      <c r="EQ11" s="64">
        <v>46615.941987257422</v>
      </c>
      <c r="ER11" s="64">
        <v>43740.776743473252</v>
      </c>
      <c r="ES11" s="94">
        <v>5.7912362342500003</v>
      </c>
      <c r="ET11" s="68">
        <v>2533.1317119122618</v>
      </c>
      <c r="EU11" s="64">
        <v>38775.929820029058</v>
      </c>
      <c r="EV11" s="64">
        <v>48705.623666917432</v>
      </c>
      <c r="EW11" s="64">
        <v>38982.909459171111</v>
      </c>
      <c r="EX11" s="94">
        <v>5.8978417367700002</v>
      </c>
      <c r="EY11" s="68">
        <v>2299.150304289336</v>
      </c>
      <c r="EZ11" s="64">
        <v>34476.65766771981</v>
      </c>
      <c r="FA11" s="64">
        <v>43489.161250622368</v>
      </c>
      <c r="FB11" s="64">
        <v>50758.287460685278</v>
      </c>
      <c r="FC11" s="94">
        <v>5.2563361443099996</v>
      </c>
      <c r="FD11" s="68">
        <v>2668.0262100304781</v>
      </c>
      <c r="FE11" s="64">
        <v>45529.052179216778</v>
      </c>
      <c r="FF11" s="64">
        <v>55987.522742153771</v>
      </c>
      <c r="FG11" s="64">
        <v>37301.588964060087</v>
      </c>
      <c r="FH11" s="94">
        <v>6.34755754595</v>
      </c>
      <c r="FI11" s="68">
        <v>2367.739825047162</v>
      </c>
      <c r="FJ11" s="64">
        <v>32660.904182206588</v>
      </c>
      <c r="FK11" s="64">
        <v>41942.273745913553</v>
      </c>
      <c r="FL11" s="64">
        <v>29030.921229168642</v>
      </c>
      <c r="FM11" s="94">
        <v>7.1043741734800001</v>
      </c>
      <c r="FN11" s="68">
        <v>2062.4652701277814</v>
      </c>
      <c r="FO11" s="64">
        <v>24988.563580353581</v>
      </c>
      <c r="FP11" s="64">
        <v>33073.278877983612</v>
      </c>
      <c r="FQ11" s="64">
        <v>29902.140126710961</v>
      </c>
      <c r="FR11" s="94">
        <v>6.7640372095299997</v>
      </c>
      <c r="FS11" s="68">
        <v>2022.5918846168743</v>
      </c>
      <c r="FT11" s="64">
        <v>25937.932877438969</v>
      </c>
      <c r="FU11" s="64">
        <v>33866.347375982878</v>
      </c>
      <c r="FV11" s="99">
        <v>1226.709311930867</v>
      </c>
      <c r="FW11" s="109">
        <v>42.169281682300003</v>
      </c>
      <c r="FX11" s="110">
        <v>517.29450517110558</v>
      </c>
      <c r="FY11" s="99">
        <v>212.83071239506</v>
      </c>
      <c r="FZ11" s="99">
        <v>2240.58791146668</v>
      </c>
      <c r="GA11" s="64">
        <v>136441.1963568207</v>
      </c>
      <c r="GB11" s="94">
        <v>2.7394063749500002</v>
      </c>
      <c r="GC11" s="68">
        <v>3737.6788310624102</v>
      </c>
      <c r="GD11" s="64">
        <v>129115.48046216089</v>
      </c>
      <c r="GE11" s="64">
        <v>143766.91225148068</v>
      </c>
      <c r="GF11" s="64">
        <v>19831.483653681029</v>
      </c>
      <c r="GG11" s="94">
        <v>8.6399636931299995</v>
      </c>
      <c r="GH11" s="68">
        <v>1713.4329874876901</v>
      </c>
      <c r="GI11" s="64">
        <v>16473.216708282369</v>
      </c>
      <c r="GJ11" s="64">
        <v>23189.750599079671</v>
      </c>
      <c r="GK11" s="64">
        <v>21214.5792759701</v>
      </c>
      <c r="GL11" s="94">
        <v>7.9701464674300002</v>
      </c>
      <c r="GM11" s="68">
        <v>1690.8330407433716</v>
      </c>
      <c r="GN11" s="64">
        <v>17900.607412242822</v>
      </c>
      <c r="GO11" s="64">
        <v>24528.551139697349</v>
      </c>
      <c r="GP11" s="64">
        <v>30056.649720444111</v>
      </c>
      <c r="GQ11" s="94">
        <v>6.82346544398</v>
      </c>
      <c r="GR11" s="68">
        <v>2050.9051072913499</v>
      </c>
      <c r="GS11" s="64">
        <v>26036.949574443901</v>
      </c>
      <c r="GT11" s="64">
        <v>34076.349866444281</v>
      </c>
      <c r="GU11" s="64">
        <v>37873.269598094819</v>
      </c>
      <c r="GV11" s="94">
        <v>6.1770318722999997</v>
      </c>
      <c r="GW11" s="68">
        <v>2339.4439341570719</v>
      </c>
      <c r="GX11" s="64">
        <v>33288.043743296388</v>
      </c>
      <c r="GY11" s="64">
        <v>42458.495452893258</v>
      </c>
      <c r="GZ11" s="64">
        <v>38347.18590901493</v>
      </c>
      <c r="HA11" s="94">
        <v>6.1253402646900001</v>
      </c>
      <c r="HB11" s="68">
        <v>2348.8956188604789</v>
      </c>
      <c r="HC11" s="64">
        <v>33743.435092604552</v>
      </c>
      <c r="HD11" s="64">
        <v>42950.936725425221</v>
      </c>
      <c r="HE11" s="64">
        <v>33252.516083372771</v>
      </c>
      <c r="HF11" s="94">
        <v>6.5049330883999996</v>
      </c>
      <c r="HG11" s="68">
        <v>2163.0539214323107</v>
      </c>
      <c r="HH11" s="64">
        <v>29013.008300747399</v>
      </c>
      <c r="HI11" s="64">
        <v>37492.02386599809</v>
      </c>
      <c r="HJ11" s="64">
        <v>38205.190705201931</v>
      </c>
      <c r="HK11" s="94">
        <v>6.0860487718599998</v>
      </c>
      <c r="HL11" s="68">
        <v>2325.186539699067</v>
      </c>
      <c r="HM11" s="64">
        <v>33647.908830054563</v>
      </c>
      <c r="HN11" s="64">
        <v>42762.472580349277</v>
      </c>
      <c r="HO11" s="64">
        <v>25325.518009594191</v>
      </c>
      <c r="HP11" s="94">
        <v>7.5748467756900002</v>
      </c>
      <c r="HQ11" s="68">
        <v>1918.3691843765118</v>
      </c>
      <c r="HR11" s="64">
        <v>21565.58349916483</v>
      </c>
      <c r="HS11" s="64">
        <v>29085.452520023511</v>
      </c>
      <c r="HT11" s="64">
        <v>30484.255821035749</v>
      </c>
      <c r="HU11" s="94">
        <v>6.9387509181800002</v>
      </c>
      <c r="HV11" s="68">
        <v>2115.2265806812961</v>
      </c>
      <c r="HW11" s="64">
        <v>26338.487903758709</v>
      </c>
      <c r="HX11" s="64">
        <v>34630.023738312768</v>
      </c>
      <c r="HY11" s="64">
        <v>30333.41179668999</v>
      </c>
      <c r="HZ11" s="94">
        <v>6.7197907034500002</v>
      </c>
      <c r="IA11" s="68">
        <v>2038.3417859534118</v>
      </c>
      <c r="IB11" s="64">
        <v>26338.335308038339</v>
      </c>
      <c r="IC11" s="64">
        <v>34328.488285341598</v>
      </c>
      <c r="ID11" s="99">
        <v>953.16877951018796</v>
      </c>
      <c r="IE11" s="109">
        <v>47.41426464437</v>
      </c>
      <c r="IF11" s="110">
        <v>451.93796762445498</v>
      </c>
      <c r="IG11" s="99">
        <v>67.386639720049999</v>
      </c>
      <c r="IH11" s="99">
        <v>1838.95091930032</v>
      </c>
      <c r="II11" s="64">
        <v>90372.519540314926</v>
      </c>
      <c r="IJ11" s="94">
        <v>3.57347862567</v>
      </c>
      <c r="IK11" s="68">
        <v>3229.4426692493325</v>
      </c>
      <c r="IL11" s="64">
        <v>84042.928218449597</v>
      </c>
      <c r="IM11" s="64">
        <v>96702.110862180431</v>
      </c>
      <c r="IN11" s="64">
        <v>15391.31869926139</v>
      </c>
      <c r="IO11" s="94">
        <v>9.7261680182700001</v>
      </c>
      <c r="IP11" s="68">
        <v>1496.9855169172465</v>
      </c>
      <c r="IQ11" s="64">
        <v>12457.281000725579</v>
      </c>
      <c r="IR11" s="64">
        <v>18325.356397797179</v>
      </c>
      <c r="IS11" s="64">
        <v>11548.02873076853</v>
      </c>
      <c r="IT11" s="94">
        <v>11.116561308350001</v>
      </c>
      <c r="IU11" s="68">
        <v>1283.7436937615121</v>
      </c>
      <c r="IV11" s="64">
        <v>9031.9373256156196</v>
      </c>
      <c r="IW11" s="64">
        <v>14064.120135921439</v>
      </c>
      <c r="IX11" s="64">
        <v>14577.231810667719</v>
      </c>
      <c r="IY11" s="94">
        <v>9.8497809623099997</v>
      </c>
      <c r="IZ11" s="68">
        <v>1435.8254037191232</v>
      </c>
      <c r="JA11" s="64">
        <v>11763.065731290621</v>
      </c>
      <c r="JB11" s="64">
        <v>17391.397890044798</v>
      </c>
      <c r="JC11" s="64">
        <v>21237.621025250461</v>
      </c>
      <c r="JD11" s="94">
        <v>7.9264862914599998</v>
      </c>
      <c r="JE11" s="68">
        <v>1683.3971191992614</v>
      </c>
      <c r="JF11" s="64">
        <v>17938.223299941488</v>
      </c>
      <c r="JG11" s="64">
        <v>24537.018750559379</v>
      </c>
      <c r="JH11" s="64">
        <v>19328.430760487208</v>
      </c>
      <c r="JI11" s="94">
        <v>8.2701543757899998</v>
      </c>
      <c r="JJ11" s="68">
        <v>1598.4910623105125</v>
      </c>
      <c r="JK11" s="64">
        <v>16195.44584874951</v>
      </c>
      <c r="JL11" s="64">
        <v>22461.415672224892</v>
      </c>
      <c r="JM11" s="64">
        <v>18946.721850505972</v>
      </c>
      <c r="JN11" s="94">
        <v>8.11687924746</v>
      </c>
      <c r="JO11" s="68">
        <v>1537.8825339571765</v>
      </c>
      <c r="JP11" s="64">
        <v>15932.527471496771</v>
      </c>
      <c r="JQ11" s="64">
        <v>21960.916229515122</v>
      </c>
      <c r="JR11" s="64">
        <v>18182.07484200507</v>
      </c>
      <c r="JS11" s="94">
        <v>8.7199917597300001</v>
      </c>
      <c r="JT11" s="68">
        <v>1585.4754279704684</v>
      </c>
      <c r="JU11" s="64">
        <v>15074.60010480979</v>
      </c>
      <c r="JV11" s="64">
        <v>21289.54957920032</v>
      </c>
      <c r="JW11" s="64">
        <v>12572.45575416861</v>
      </c>
      <c r="JX11" s="94">
        <v>10.25321735262</v>
      </c>
      <c r="JY11" s="68">
        <v>1289.0812150366335</v>
      </c>
      <c r="JZ11" s="64">
        <v>10045.902999549749</v>
      </c>
      <c r="KA11" s="64">
        <v>15099.00850878748</v>
      </c>
      <c r="KB11" s="64">
        <v>24933.65312700405</v>
      </c>
      <c r="KC11" s="94">
        <v>7.4065730971599999</v>
      </c>
      <c r="KD11" s="68">
        <v>1846.7292446436397</v>
      </c>
      <c r="KE11" s="64">
        <v>21314.130318305739</v>
      </c>
      <c r="KF11" s="64">
        <v>28553.175935702329</v>
      </c>
      <c r="KG11" s="64">
        <v>21054.097865782969</v>
      </c>
      <c r="KH11" s="94">
        <v>8.3224588259200001</v>
      </c>
      <c r="KI11" s="68">
        <v>1752.2186260478379</v>
      </c>
      <c r="KJ11" s="64">
        <v>17619.812465689029</v>
      </c>
      <c r="KK11" s="64">
        <v>24488.383265876881</v>
      </c>
      <c r="KL11" s="99">
        <v>618.37667519524939</v>
      </c>
      <c r="KM11" s="109">
        <v>46.421403658389998</v>
      </c>
      <c r="KN11" s="110">
        <v>287.05913252170575</v>
      </c>
      <c r="KO11" s="99">
        <v>55.751114019409997</v>
      </c>
      <c r="KP11" s="99">
        <v>1181.00223637109</v>
      </c>
      <c r="KQ11" s="64">
        <v>223051.4934096263</v>
      </c>
      <c r="KR11" s="94">
        <v>1.798176016</v>
      </c>
      <c r="KS11" s="68">
        <v>4010.8584578190312</v>
      </c>
      <c r="KT11" s="64">
        <v>215190.35528521627</v>
      </c>
      <c r="KU11" s="64">
        <v>230912.63153404216</v>
      </c>
      <c r="KV11" s="64">
        <v>138521.06165405811</v>
      </c>
      <c r="KW11" s="94">
        <v>2.7343248140999998</v>
      </c>
      <c r="KX11" s="68">
        <v>3787.6157615603183</v>
      </c>
      <c r="KY11" s="64">
        <v>131097.47117412428</v>
      </c>
      <c r="KZ11" s="64">
        <v>145944.65213399281</v>
      </c>
      <c r="LA11" s="64">
        <v>143341.96666284229</v>
      </c>
      <c r="LB11" s="94">
        <v>2.6917613026499998</v>
      </c>
      <c r="LC11" s="68">
        <v>3858.4235890831242</v>
      </c>
      <c r="LD11" s="64">
        <v>135779.59539114046</v>
      </c>
      <c r="LE11" s="64">
        <v>150904.33793454545</v>
      </c>
      <c r="LF11" s="64">
        <v>56326.718976546013</v>
      </c>
      <c r="LG11" s="94">
        <v>4.86946033122</v>
      </c>
      <c r="LH11" s="68">
        <v>2742.8072364386021</v>
      </c>
      <c r="LI11" s="64">
        <v>50950.915576590662</v>
      </c>
      <c r="LJ11" s="64">
        <v>61702.522376501358</v>
      </c>
      <c r="LK11" s="64">
        <v>128017.5704567357</v>
      </c>
      <c r="LL11" s="94">
        <v>2.9291739747599999</v>
      </c>
      <c r="LM11" s="68">
        <v>3749.8573569439122</v>
      </c>
      <c r="LN11" s="64">
        <v>120667.98508996329</v>
      </c>
      <c r="LO11" s="64">
        <v>135367.15582350813</v>
      </c>
      <c r="LP11" s="64">
        <v>95697.832551022962</v>
      </c>
      <c r="LQ11" s="94">
        <v>3.5699142776300001</v>
      </c>
      <c r="LR11" s="68">
        <v>3416.3305876250379</v>
      </c>
      <c r="LS11" s="64">
        <v>89001.947639995517</v>
      </c>
      <c r="LT11" s="64">
        <v>102393.71746205041</v>
      </c>
      <c r="LU11" s="64">
        <v>97583.332123396685</v>
      </c>
      <c r="LV11" s="94">
        <v>3.51530118814</v>
      </c>
      <c r="LW11" s="68">
        <v>3430.3480335650033</v>
      </c>
      <c r="LX11" s="64">
        <v>90859.973523171546</v>
      </c>
      <c r="LY11" s="64">
        <v>104306.69072362159</v>
      </c>
      <c r="LZ11" s="64">
        <v>87351.893549917571</v>
      </c>
      <c r="MA11" s="94">
        <v>3.7297411036499999</v>
      </c>
      <c r="MB11" s="68">
        <v>3257.9994785509198</v>
      </c>
      <c r="MC11" s="64">
        <v>80966.331910307708</v>
      </c>
      <c r="MD11" s="64">
        <v>93737.455189527522</v>
      </c>
      <c r="ME11" s="64">
        <v>116836.9950634791</v>
      </c>
      <c r="MF11" s="94">
        <v>3.0905741263399999</v>
      </c>
      <c r="MG11" s="68">
        <v>3610.9339394200902</v>
      </c>
      <c r="MH11" s="64">
        <v>109759.6945916626</v>
      </c>
      <c r="MI11" s="64">
        <v>123914.29553529563</v>
      </c>
      <c r="MJ11" s="64">
        <v>162387.4936279362</v>
      </c>
      <c r="MK11" s="94">
        <v>2.4347237587700001</v>
      </c>
      <c r="ML11" s="68">
        <v>3953.6868886384641</v>
      </c>
      <c r="MM11" s="64">
        <v>154638.40972005783</v>
      </c>
      <c r="MN11" s="64">
        <v>170136.57753581661</v>
      </c>
      <c r="MO11" s="64">
        <v>129572.3378716978</v>
      </c>
      <c r="MP11" s="94">
        <v>2.93012755583</v>
      </c>
      <c r="MQ11" s="68">
        <v>3796.6347767161783</v>
      </c>
      <c r="MR11" s="64">
        <v>122131.07044688212</v>
      </c>
      <c r="MS11" s="64">
        <v>137013.60529651368</v>
      </c>
      <c r="MT11" s="64">
        <v>0</v>
      </c>
      <c r="MU11" s="64" t="s">
        <v>678</v>
      </c>
      <c r="MV11" s="64" t="s">
        <v>678</v>
      </c>
      <c r="MW11" s="64" t="s">
        <v>678</v>
      </c>
      <c r="MX11" s="64" t="s">
        <v>678</v>
      </c>
    </row>
    <row r="12" spans="1:362" s="3" customFormat="1" ht="11.25" customHeight="1" x14ac:dyDescent="0.2">
      <c r="A12" s="146" t="s">
        <v>502</v>
      </c>
      <c r="B12" s="146"/>
      <c r="C12" s="64">
        <v>6905.0369232567054</v>
      </c>
      <c r="D12" s="94">
        <v>5.5391954560099999</v>
      </c>
      <c r="E12" s="68">
        <v>382.48349148911217</v>
      </c>
      <c r="F12" s="64">
        <v>6155.3830552569398</v>
      </c>
      <c r="G12" s="64">
        <v>7654.6907912564802</v>
      </c>
      <c r="H12" s="65">
        <v>2874.0383116761259</v>
      </c>
      <c r="I12" s="97">
        <v>11.08545675976</v>
      </c>
      <c r="J12" s="98">
        <v>318.60027429976395</v>
      </c>
      <c r="K12" s="65">
        <v>2249.5932485840199</v>
      </c>
      <c r="L12" s="65">
        <v>3498.4833747682301</v>
      </c>
      <c r="M12" s="65">
        <v>2338.987939447441</v>
      </c>
      <c r="N12" s="97">
        <v>12.407480721000001</v>
      </c>
      <c r="O12" s="98">
        <v>290.20947765355709</v>
      </c>
      <c r="P12" s="65">
        <v>1770.1878152743</v>
      </c>
      <c r="Q12" s="65">
        <v>2907.78806362058</v>
      </c>
      <c r="R12" s="65">
        <v>3191.0142487873782</v>
      </c>
      <c r="S12" s="97">
        <v>10.00914848123</v>
      </c>
      <c r="T12" s="98">
        <v>319.39335421826689</v>
      </c>
      <c r="U12" s="65">
        <v>2565.0147776181502</v>
      </c>
      <c r="V12" s="65">
        <v>3817.0137199566102</v>
      </c>
      <c r="W12" s="65">
        <v>1528.526826229268</v>
      </c>
      <c r="X12" s="97">
        <v>16.090482896379999</v>
      </c>
      <c r="Y12" s="98">
        <v>245.94734754095535</v>
      </c>
      <c r="Z12" s="65">
        <v>1046.4788829558499</v>
      </c>
      <c r="AA12" s="65">
        <v>2010.5747695026801</v>
      </c>
      <c r="AB12" s="65">
        <v>2427.8800389840098</v>
      </c>
      <c r="AC12" s="97">
        <v>11.94974259983</v>
      </c>
      <c r="AD12" s="98">
        <v>290.12541529123439</v>
      </c>
      <c r="AE12" s="65">
        <v>1859.2446740134801</v>
      </c>
      <c r="AF12" s="65">
        <v>2996.51540395454</v>
      </c>
      <c r="AG12" s="65">
        <v>1884.7308995618239</v>
      </c>
      <c r="AH12" s="97">
        <v>13.42492025476</v>
      </c>
      <c r="AI12" s="98">
        <v>253.02362028307533</v>
      </c>
      <c r="AJ12" s="65">
        <v>1388.81371656907</v>
      </c>
      <c r="AK12" s="65">
        <v>2380.64808255458</v>
      </c>
      <c r="AL12" s="65">
        <v>2027.3973650711901</v>
      </c>
      <c r="AM12" s="97">
        <v>13.14273737898</v>
      </c>
      <c r="AN12" s="98">
        <v>266.45551131973372</v>
      </c>
      <c r="AO12" s="65">
        <v>1505.1541594023199</v>
      </c>
      <c r="AP12" s="65">
        <v>2549.64057074006</v>
      </c>
      <c r="AQ12" s="65">
        <v>2806.2046796682462</v>
      </c>
      <c r="AR12" s="97">
        <v>10.920674805879999</v>
      </c>
      <c r="AS12" s="98">
        <v>306.45648745403957</v>
      </c>
      <c r="AT12" s="65">
        <v>2205.5610014296899</v>
      </c>
      <c r="AU12" s="65">
        <v>3406.8483579068002</v>
      </c>
      <c r="AV12" s="111">
        <v>602.93087144229264</v>
      </c>
      <c r="AW12" s="112">
        <v>26.91394286345</v>
      </c>
      <c r="AX12" s="113">
        <v>162.27247024605521</v>
      </c>
      <c r="AY12" s="111">
        <v>284.88267407769001</v>
      </c>
      <c r="AZ12" s="111">
        <v>920.97906880690005</v>
      </c>
      <c r="BA12" s="65">
        <v>1843.348146956783</v>
      </c>
      <c r="BB12" s="97">
        <v>14.095174794209999</v>
      </c>
      <c r="BC12" s="98">
        <v>259.82314337938499</v>
      </c>
      <c r="BD12" s="65">
        <v>1334.1041435832201</v>
      </c>
      <c r="BE12" s="65">
        <v>2352.5921503303498</v>
      </c>
      <c r="BF12" s="102">
        <v>94.302099999999996</v>
      </c>
      <c r="BG12" s="100">
        <v>69.592492249279999</v>
      </c>
      <c r="BH12" s="101">
        <v>65.627181633412036</v>
      </c>
      <c r="BI12" s="102">
        <v>0</v>
      </c>
      <c r="BJ12" s="102">
        <v>222.92901240834999</v>
      </c>
      <c r="BK12" s="64">
        <v>5361.7601273897617</v>
      </c>
      <c r="BL12" s="94">
        <v>7.0011316138000002</v>
      </c>
      <c r="BM12" s="68">
        <v>375.38388333457806</v>
      </c>
      <c r="BN12" s="64">
        <v>4626.0212356772299</v>
      </c>
      <c r="BO12" s="64">
        <v>6097.4990191022998</v>
      </c>
      <c r="BP12" s="65">
        <v>1234.873188871959</v>
      </c>
      <c r="BQ12" s="97">
        <v>18.382481815249999</v>
      </c>
      <c r="BR12" s="98">
        <v>227.000339385833</v>
      </c>
      <c r="BS12" s="65">
        <v>789.96069919736999</v>
      </c>
      <c r="BT12" s="65">
        <v>1679.7856785465499</v>
      </c>
      <c r="BU12" s="65">
        <v>1454.6717194480109</v>
      </c>
      <c r="BV12" s="97">
        <v>16.495550495380002</v>
      </c>
      <c r="BW12" s="98">
        <v>239.95610802356902</v>
      </c>
      <c r="BX12" s="65">
        <v>984.36638985142997</v>
      </c>
      <c r="BY12" s="65">
        <v>1924.9770490446001</v>
      </c>
      <c r="BZ12" s="65">
        <v>2074.8715563288029</v>
      </c>
      <c r="CA12" s="97">
        <v>13.08699016672</v>
      </c>
      <c r="CB12" s="98">
        <v>271.53823654885707</v>
      </c>
      <c r="CC12" s="65">
        <v>1542.66639226754</v>
      </c>
      <c r="CD12" s="65">
        <v>2607.07672039007</v>
      </c>
      <c r="CE12" s="65">
        <v>1112.247505084008</v>
      </c>
      <c r="CF12" s="97">
        <v>18.004080135700001</v>
      </c>
      <c r="CG12" s="98">
        <v>200.24993212263558</v>
      </c>
      <c r="CH12" s="65">
        <v>719.76485021706003</v>
      </c>
      <c r="CI12" s="65">
        <v>1504.7301599509501</v>
      </c>
      <c r="CJ12" s="65">
        <v>1049.890844653409</v>
      </c>
      <c r="CK12" s="97">
        <v>19.547615198140001</v>
      </c>
      <c r="CL12" s="98">
        <v>205.2286223133822</v>
      </c>
      <c r="CM12" s="65">
        <v>647.65013632242005</v>
      </c>
      <c r="CN12" s="65">
        <v>1452.1315529844001</v>
      </c>
      <c r="CO12" s="65">
        <v>1212.9027920851199</v>
      </c>
      <c r="CP12" s="97">
        <v>18.450257106159999</v>
      </c>
      <c r="CQ12" s="98">
        <v>223.78368358747778</v>
      </c>
      <c r="CR12" s="65">
        <v>774.29483192597002</v>
      </c>
      <c r="CS12" s="65">
        <v>1651.51075224427</v>
      </c>
      <c r="CT12" s="65">
        <v>1157.3665786639219</v>
      </c>
      <c r="CU12" s="97">
        <v>17.548614463749999</v>
      </c>
      <c r="CV12" s="98">
        <v>203.10179882207373</v>
      </c>
      <c r="CW12" s="65">
        <v>759.29436777736998</v>
      </c>
      <c r="CX12" s="65">
        <v>1555.4387895504799</v>
      </c>
      <c r="CY12" s="65">
        <v>1157.6510242507229</v>
      </c>
      <c r="CZ12" s="97">
        <v>17.723399501639999</v>
      </c>
      <c r="DA12" s="98">
        <v>205.17511586273216</v>
      </c>
      <c r="DB12" s="65">
        <v>755.51518663595004</v>
      </c>
      <c r="DC12" s="65">
        <v>1559.7868618655</v>
      </c>
      <c r="DD12" s="102">
        <v>175.17595</v>
      </c>
      <c r="DE12" s="100">
        <v>49.078515016399997</v>
      </c>
      <c r="DF12" s="101">
        <v>85.973754925873493</v>
      </c>
      <c r="DG12" s="102">
        <v>6.6704867296200003</v>
      </c>
      <c r="DH12" s="102">
        <v>343.68141327038001</v>
      </c>
      <c r="DI12" s="65">
        <v>1468.35133268088</v>
      </c>
      <c r="DJ12" s="97">
        <v>16.588299038190002</v>
      </c>
      <c r="DK12" s="98">
        <v>243.57450999636853</v>
      </c>
      <c r="DL12" s="65">
        <v>990.95406553602004</v>
      </c>
      <c r="DM12" s="65">
        <v>1945.74859982574</v>
      </c>
      <c r="DN12" s="102">
        <v>1</v>
      </c>
      <c r="DO12" s="100">
        <v>98.243991571289996</v>
      </c>
      <c r="DP12" s="101">
        <v>0.9824399157128646</v>
      </c>
      <c r="DQ12" s="102">
        <v>0</v>
      </c>
      <c r="DR12" s="102">
        <v>2.9255468517700001</v>
      </c>
      <c r="DS12" s="64">
        <v>7490.2478520727791</v>
      </c>
      <c r="DT12" s="94">
        <v>5.0812906581100004</v>
      </c>
      <c r="DU12" s="68">
        <v>380.60126437657453</v>
      </c>
      <c r="DV12" s="64">
        <v>6744.2830814243098</v>
      </c>
      <c r="DW12" s="64">
        <v>8236.2126227212593</v>
      </c>
      <c r="DX12" s="65">
        <v>1344.0424818123361</v>
      </c>
      <c r="DY12" s="97">
        <v>16.037473787420002</v>
      </c>
      <c r="DZ12" s="98">
        <v>215.55046071240062</v>
      </c>
      <c r="EA12" s="65">
        <v>921.57134196503</v>
      </c>
      <c r="EB12" s="65">
        <v>1766.51362165965</v>
      </c>
      <c r="EC12" s="65">
        <v>1751.5342745139351</v>
      </c>
      <c r="ED12" s="97">
        <v>14.117489748220001</v>
      </c>
      <c r="EE12" s="98">
        <v>247.27267164103435</v>
      </c>
      <c r="EF12" s="65">
        <v>1266.8887437365199</v>
      </c>
      <c r="EG12" s="65">
        <v>2236.17980529135</v>
      </c>
      <c r="EH12" s="65">
        <v>2619.5154213361939</v>
      </c>
      <c r="EI12" s="97">
        <v>11.52388003479</v>
      </c>
      <c r="EJ12" s="98">
        <v>301.86981464759884</v>
      </c>
      <c r="EK12" s="65">
        <v>2027.8614566071301</v>
      </c>
      <c r="EL12" s="65">
        <v>3211.1693860652499</v>
      </c>
      <c r="EM12" s="65">
        <v>1901.787324517752</v>
      </c>
      <c r="EN12" s="97">
        <v>13.770977332259999</v>
      </c>
      <c r="EO12" s="98">
        <v>261.89470136709826</v>
      </c>
      <c r="EP12" s="65">
        <v>1388.4831420963801</v>
      </c>
      <c r="EQ12" s="65">
        <v>2415.0915069391199</v>
      </c>
      <c r="ER12" s="65">
        <v>2237.240050179294</v>
      </c>
      <c r="ES12" s="97">
        <v>12.59729665871</v>
      </c>
      <c r="ET12" s="98">
        <v>281.83176608846003</v>
      </c>
      <c r="EU12" s="65">
        <v>1684.8599389466101</v>
      </c>
      <c r="EV12" s="65">
        <v>2789.62016141198</v>
      </c>
      <c r="EW12" s="65">
        <v>1604.724814144781</v>
      </c>
      <c r="EX12" s="97">
        <v>15.319289450559999</v>
      </c>
      <c r="EY12" s="98">
        <v>245.83243916384728</v>
      </c>
      <c r="EZ12" s="65">
        <v>1122.9020871520199</v>
      </c>
      <c r="FA12" s="65">
        <v>2086.5475411375401</v>
      </c>
      <c r="FB12" s="65">
        <v>2096.5746733282281</v>
      </c>
      <c r="FC12" s="97">
        <v>12.94904039085</v>
      </c>
      <c r="FD12" s="98">
        <v>271.48630127356347</v>
      </c>
      <c r="FE12" s="65">
        <v>1564.47130053607</v>
      </c>
      <c r="FF12" s="65">
        <v>2628.6780461203898</v>
      </c>
      <c r="FG12" s="65">
        <v>1648.388892702277</v>
      </c>
      <c r="FH12" s="97">
        <v>15.21891099898</v>
      </c>
      <c r="FI12" s="98">
        <v>250.86683849747163</v>
      </c>
      <c r="FJ12" s="65">
        <v>1156.6989243318201</v>
      </c>
      <c r="FK12" s="65">
        <v>2140.07886107273</v>
      </c>
      <c r="FL12" s="65">
        <v>1234.9901532125359</v>
      </c>
      <c r="FM12" s="97">
        <v>17.791650512050001</v>
      </c>
      <c r="FN12" s="98">
        <v>219.7251319177534</v>
      </c>
      <c r="FO12" s="65">
        <v>804.33680815544005</v>
      </c>
      <c r="FP12" s="65">
        <v>1665.6434982696301</v>
      </c>
      <c r="FQ12" s="65">
        <v>1640.5506510397311</v>
      </c>
      <c r="FR12" s="97">
        <v>14.971314143440001</v>
      </c>
      <c r="FS12" s="98">
        <v>245.61199164938978</v>
      </c>
      <c r="FT12" s="65">
        <v>1159.1599932357899</v>
      </c>
      <c r="FU12" s="65">
        <v>2121.94130884368</v>
      </c>
      <c r="FV12" s="65">
        <v>0</v>
      </c>
      <c r="FW12" s="65" t="s">
        <v>678</v>
      </c>
      <c r="FX12" s="65" t="s">
        <v>678</v>
      </c>
      <c r="FY12" s="65" t="s">
        <v>678</v>
      </c>
      <c r="FZ12" s="65" t="s">
        <v>678</v>
      </c>
      <c r="GA12" s="64">
        <v>6129.5646999071096</v>
      </c>
      <c r="GB12" s="94">
        <v>6.0406663360600001</v>
      </c>
      <c r="GC12" s="68">
        <v>370.26655137403276</v>
      </c>
      <c r="GD12" s="64">
        <v>5403.8555945341805</v>
      </c>
      <c r="GE12" s="64">
        <v>6855.2738052800496</v>
      </c>
      <c r="GF12" s="65">
        <v>1230.2863808289551</v>
      </c>
      <c r="GG12" s="97">
        <v>17.132151096880001</v>
      </c>
      <c r="GH12" s="98">
        <v>210.77452168797834</v>
      </c>
      <c r="GI12" s="65">
        <v>817.17590946186999</v>
      </c>
      <c r="GJ12" s="65">
        <v>1643.3968521960401</v>
      </c>
      <c r="GK12" s="65">
        <v>1358.100837118059</v>
      </c>
      <c r="GL12" s="97">
        <v>16.701869789410001</v>
      </c>
      <c r="GM12" s="98">
        <v>226.82823342429353</v>
      </c>
      <c r="GN12" s="65">
        <v>913.52566892960999</v>
      </c>
      <c r="GO12" s="65">
        <v>1802.67600530651</v>
      </c>
      <c r="GP12" s="111">
        <v>903.56503572569682</v>
      </c>
      <c r="GQ12" s="112">
        <v>20.166505356009999</v>
      </c>
      <c r="GR12" s="113">
        <v>182.21749132465897</v>
      </c>
      <c r="GS12" s="111">
        <v>546.42531537614002</v>
      </c>
      <c r="GT12" s="111">
        <v>1260.7047560752601</v>
      </c>
      <c r="GU12" s="65">
        <v>1635.380003605648</v>
      </c>
      <c r="GV12" s="97">
        <v>14.563242992099999</v>
      </c>
      <c r="GW12" s="98">
        <v>238.16436376931492</v>
      </c>
      <c r="GX12" s="65">
        <v>1168.58642821691</v>
      </c>
      <c r="GY12" s="65">
        <v>2102.17357899439</v>
      </c>
      <c r="GZ12" s="65">
        <v>1709.8705485732321</v>
      </c>
      <c r="HA12" s="97">
        <v>13.93757145076</v>
      </c>
      <c r="HB12" s="98">
        <v>238.31442942294549</v>
      </c>
      <c r="HC12" s="65">
        <v>1242.7828499080599</v>
      </c>
      <c r="HD12" s="65">
        <v>2176.9582472384</v>
      </c>
      <c r="HE12" s="65">
        <v>1281.6707532125361</v>
      </c>
      <c r="HF12" s="97">
        <v>16.885674605999998</v>
      </c>
      <c r="HG12" s="98">
        <v>216.41875290771893</v>
      </c>
      <c r="HH12" s="65">
        <v>857.49779193434995</v>
      </c>
      <c r="HI12" s="65">
        <v>1705.84371449073</v>
      </c>
      <c r="HJ12" s="65">
        <v>1721.066107888998</v>
      </c>
      <c r="HK12" s="97">
        <v>14.929393436590001</v>
      </c>
      <c r="HL12" s="98">
        <v>256.94473055062662</v>
      </c>
      <c r="HM12" s="65">
        <v>1217.4636899924301</v>
      </c>
      <c r="HN12" s="65">
        <v>2224.6685257855602</v>
      </c>
      <c r="HO12" s="65">
        <v>1307.09683280985</v>
      </c>
      <c r="HP12" s="97">
        <v>16.718777862900001</v>
      </c>
      <c r="HQ12" s="98">
        <v>218.53061593044848</v>
      </c>
      <c r="HR12" s="65">
        <v>878.78469606682995</v>
      </c>
      <c r="HS12" s="65">
        <v>1735.4089695528701</v>
      </c>
      <c r="HT12" s="65">
        <v>1328.449784553939</v>
      </c>
      <c r="HU12" s="97">
        <v>16.093399356790002</v>
      </c>
      <c r="HV12" s="98">
        <v>213.79272908267333</v>
      </c>
      <c r="HW12" s="65">
        <v>909.42373539538005</v>
      </c>
      <c r="HX12" s="65">
        <v>1747.4758337124999</v>
      </c>
      <c r="HY12" s="65">
        <v>1795.8454831939071</v>
      </c>
      <c r="HZ12" s="97">
        <v>14.26669005103</v>
      </c>
      <c r="IA12" s="98">
        <v>256.20770888274649</v>
      </c>
      <c r="IB12" s="65">
        <v>1293.6876012222101</v>
      </c>
      <c r="IC12" s="65">
        <v>2298.0033651655999</v>
      </c>
      <c r="ID12" s="65">
        <v>0</v>
      </c>
      <c r="IE12" s="65" t="s">
        <v>678</v>
      </c>
      <c r="IF12" s="65" t="s">
        <v>678</v>
      </c>
      <c r="IG12" s="65" t="s">
        <v>678</v>
      </c>
      <c r="IH12" s="65" t="s">
        <v>678</v>
      </c>
      <c r="II12" s="64">
        <v>3750.9015898825428</v>
      </c>
      <c r="IJ12" s="94">
        <v>9.1224567676700001</v>
      </c>
      <c r="IK12" s="68">
        <v>342.17437593505554</v>
      </c>
      <c r="IL12" s="64">
        <v>3080.2521366173801</v>
      </c>
      <c r="IM12" s="64">
        <v>4421.5510431476996</v>
      </c>
      <c r="IN12" s="111">
        <v>632.60447667632184</v>
      </c>
      <c r="IO12" s="112">
        <v>25.446066423289999</v>
      </c>
      <c r="IP12" s="113">
        <v>160.97295533176575</v>
      </c>
      <c r="IQ12" s="111">
        <v>317.10328174108997</v>
      </c>
      <c r="IR12" s="111">
        <v>948.10567161154995</v>
      </c>
      <c r="IS12" s="102">
        <v>390.34573730161839</v>
      </c>
      <c r="IT12" s="100">
        <v>31.598340994130002</v>
      </c>
      <c r="IU12" s="101">
        <v>123.34277712861322</v>
      </c>
      <c r="IV12" s="102">
        <v>148.59833637638999</v>
      </c>
      <c r="IW12" s="102">
        <v>632.09313822683998</v>
      </c>
      <c r="IX12" s="111">
        <v>548.73329238593919</v>
      </c>
      <c r="IY12" s="112">
        <v>28.635303227920001</v>
      </c>
      <c r="IZ12" s="113">
        <v>157.13144218727217</v>
      </c>
      <c r="JA12" s="111">
        <v>240.76132486006</v>
      </c>
      <c r="JB12" s="111">
        <v>856.70525991182001</v>
      </c>
      <c r="JC12" s="111">
        <v>881.60425838213098</v>
      </c>
      <c r="JD12" s="112">
        <v>22.038215495149998</v>
      </c>
      <c r="JE12" s="113">
        <v>194.28984627671238</v>
      </c>
      <c r="JF12" s="111">
        <v>500.80315711795998</v>
      </c>
      <c r="JG12" s="111">
        <v>1262.4053596463</v>
      </c>
      <c r="JH12" s="111">
        <v>888.66141694385124</v>
      </c>
      <c r="JI12" s="112">
        <v>21.593484236359998</v>
      </c>
      <c r="JJ12" s="113">
        <v>191.89296298239327</v>
      </c>
      <c r="JK12" s="111">
        <v>512.55812061169001</v>
      </c>
      <c r="JL12" s="111">
        <v>1264.7647132760101</v>
      </c>
      <c r="JM12" s="65">
        <v>1247.3571012483301</v>
      </c>
      <c r="JN12" s="97">
        <v>18.122064878820002</v>
      </c>
      <c r="JO12" s="98">
        <v>226.04686315878556</v>
      </c>
      <c r="JP12" s="65">
        <v>804.31339063887003</v>
      </c>
      <c r="JQ12" s="65">
        <v>1690.4008118577899</v>
      </c>
      <c r="JR12" s="111">
        <v>550.0407420810302</v>
      </c>
      <c r="JS12" s="112">
        <v>27.082299732519999</v>
      </c>
      <c r="JT12" s="113">
        <v>148.96368242138476</v>
      </c>
      <c r="JU12" s="111">
        <v>258.07728953065998</v>
      </c>
      <c r="JV12" s="111">
        <v>842.00419463139997</v>
      </c>
      <c r="JW12" s="111">
        <v>533.5060828446226</v>
      </c>
      <c r="JX12" s="112">
        <v>25.965333699289999</v>
      </c>
      <c r="JY12" s="113">
        <v>138.52663471659969</v>
      </c>
      <c r="JZ12" s="111">
        <v>261.99886790056001</v>
      </c>
      <c r="KA12" s="111">
        <v>805.01329778869001</v>
      </c>
      <c r="KB12" s="65">
        <v>1370.7471654797259</v>
      </c>
      <c r="KC12" s="97">
        <v>17.148857294940001</v>
      </c>
      <c r="KD12" s="98">
        <v>235.06747528254883</v>
      </c>
      <c r="KE12" s="65">
        <v>910.02337998917994</v>
      </c>
      <c r="KF12" s="65">
        <v>1831.47095097027</v>
      </c>
      <c r="KG12" s="111">
        <v>725.13836338968815</v>
      </c>
      <c r="KH12" s="112">
        <v>22.13401884061</v>
      </c>
      <c r="KI12" s="113">
        <v>160.50226197313341</v>
      </c>
      <c r="KJ12" s="111">
        <v>410.55971048513999</v>
      </c>
      <c r="KK12" s="111">
        <v>1039.71701629423</v>
      </c>
      <c r="KL12" s="102">
        <v>91.048176994617094</v>
      </c>
      <c r="KM12" s="100">
        <v>69.658223678949994</v>
      </c>
      <c r="KN12" s="101">
        <v>63.422542786519962</v>
      </c>
      <c r="KO12" s="102">
        <v>0</v>
      </c>
      <c r="KP12" s="102">
        <v>215.35407666414</v>
      </c>
      <c r="KQ12" s="64">
        <v>9169.8819365459913</v>
      </c>
      <c r="KR12" s="94">
        <v>3.7753322921499999</v>
      </c>
      <c r="KS12" s="68">
        <v>346.19351390199358</v>
      </c>
      <c r="KT12" s="64">
        <v>8491.3551176167402</v>
      </c>
      <c r="KU12" s="64">
        <v>9848.4087554752496</v>
      </c>
      <c r="KV12" s="65">
        <v>4552.7412482900982</v>
      </c>
      <c r="KW12" s="97">
        <v>7.6724222344399999</v>
      </c>
      <c r="KX12" s="98">
        <v>349.30553181053182</v>
      </c>
      <c r="KY12" s="65">
        <v>3868.11498634087</v>
      </c>
      <c r="KZ12" s="65">
        <v>5237.3675102393399</v>
      </c>
      <c r="LA12" s="65">
        <v>4574.9455803267329</v>
      </c>
      <c r="LB12" s="97">
        <v>7.7049929514500004</v>
      </c>
      <c r="LC12" s="98">
        <v>352.49923449692272</v>
      </c>
      <c r="LD12" s="65">
        <v>3884.0597761348499</v>
      </c>
      <c r="LE12" s="65">
        <v>5265.8313845186203</v>
      </c>
      <c r="LF12" s="65">
        <v>2530.8865335917858</v>
      </c>
      <c r="LG12" s="97">
        <v>11.4429436324</v>
      </c>
      <c r="LH12" s="98">
        <v>289.60791943886983</v>
      </c>
      <c r="LI12" s="65">
        <v>1963.2654418540401</v>
      </c>
      <c r="LJ12" s="65">
        <v>3098.5076253295301</v>
      </c>
      <c r="LK12" s="65">
        <v>4809.0401703369871</v>
      </c>
      <c r="LL12" s="97">
        <v>7.4552376923899999</v>
      </c>
      <c r="LM12" s="98">
        <v>358.52537542129318</v>
      </c>
      <c r="LN12" s="65">
        <v>4106.3433469675801</v>
      </c>
      <c r="LO12" s="65">
        <v>5511.7369937064104</v>
      </c>
      <c r="LP12" s="65">
        <v>3555.0431888219978</v>
      </c>
      <c r="LQ12" s="97">
        <v>9.3660493640299993</v>
      </c>
      <c r="LR12" s="98">
        <v>332.96709997761263</v>
      </c>
      <c r="LS12" s="65">
        <v>2902.4396648291499</v>
      </c>
      <c r="LT12" s="65">
        <v>4207.6467128148497</v>
      </c>
      <c r="LU12" s="65">
        <v>4637.1997279032039</v>
      </c>
      <c r="LV12" s="97">
        <v>7.5795937320500002</v>
      </c>
      <c r="LW12" s="98">
        <v>351.48089991859359</v>
      </c>
      <c r="LX12" s="65">
        <v>3948.3098228090498</v>
      </c>
      <c r="LY12" s="65">
        <v>5326.0896329973602</v>
      </c>
      <c r="LZ12" s="65">
        <v>4316.1406211224294</v>
      </c>
      <c r="MA12" s="97">
        <v>8.1538361475199999</v>
      </c>
      <c r="MB12" s="98">
        <v>351.93103414283985</v>
      </c>
      <c r="MC12" s="65">
        <v>3626.3684691605499</v>
      </c>
      <c r="MD12" s="65">
        <v>5005.9127730843202</v>
      </c>
      <c r="ME12" s="65">
        <v>4415.7385758800756</v>
      </c>
      <c r="MF12" s="97">
        <v>8.0518821511500001</v>
      </c>
      <c r="MG12" s="98">
        <v>355.55006623272442</v>
      </c>
      <c r="MH12" s="65">
        <v>3718.8732513631298</v>
      </c>
      <c r="MI12" s="65">
        <v>5112.60390039703</v>
      </c>
      <c r="MJ12" s="65">
        <v>7156.2921634672939</v>
      </c>
      <c r="MK12" s="97">
        <v>5.1903799294799997</v>
      </c>
      <c r="ML12" s="98">
        <v>371.43875214778728</v>
      </c>
      <c r="MM12" s="65">
        <v>6428.2855867951603</v>
      </c>
      <c r="MN12" s="65">
        <v>7884.2987401394503</v>
      </c>
      <c r="MO12" s="65">
        <v>4395.3521108948062</v>
      </c>
      <c r="MP12" s="97">
        <v>7.9787657545200004</v>
      </c>
      <c r="MQ12" s="98">
        <v>350.69484901448732</v>
      </c>
      <c r="MR12" s="65">
        <v>3708.0028372627198</v>
      </c>
      <c r="MS12" s="65">
        <v>5082.7013845269003</v>
      </c>
      <c r="MT12" s="65">
        <v>0</v>
      </c>
      <c r="MU12" s="65" t="s">
        <v>678</v>
      </c>
      <c r="MV12" s="65" t="s">
        <v>678</v>
      </c>
      <c r="MW12" s="65" t="s">
        <v>678</v>
      </c>
      <c r="MX12" s="65" t="s">
        <v>678</v>
      </c>
    </row>
    <row r="13" spans="1:362" ht="11.25" customHeight="1" x14ac:dyDescent="0.2">
      <c r="A13" s="146" t="s">
        <v>503</v>
      </c>
      <c r="B13" s="146"/>
      <c r="C13" s="63">
        <v>22292.64317944321</v>
      </c>
      <c r="D13" s="89">
        <v>4.8348545078400003</v>
      </c>
      <c r="E13" s="91">
        <v>1077.8168636786008</v>
      </c>
      <c r="F13" s="63">
        <v>20180.160944703272</v>
      </c>
      <c r="G13" s="63">
        <v>24405.125414183101</v>
      </c>
      <c r="H13" s="65">
        <v>8004.8205345653196</v>
      </c>
      <c r="I13" s="97">
        <v>9.9674262206699993</v>
      </c>
      <c r="J13" s="98">
        <v>797.8745808796449</v>
      </c>
      <c r="K13" s="65">
        <v>6441.0150918612699</v>
      </c>
      <c r="L13" s="65">
        <v>9568.6259772693702</v>
      </c>
      <c r="M13" s="65">
        <v>8129.9736188612806</v>
      </c>
      <c r="N13" s="97">
        <v>9.8182429077099993</v>
      </c>
      <c r="O13" s="98">
        <v>798.22055823244307</v>
      </c>
      <c r="P13" s="65">
        <v>6565.49007300628</v>
      </c>
      <c r="Q13" s="65">
        <v>9694.4571647162902</v>
      </c>
      <c r="R13" s="65">
        <v>10592.869601749109</v>
      </c>
      <c r="S13" s="97">
        <v>8.2346912847200002</v>
      </c>
      <c r="T13" s="98">
        <v>872.29010989677158</v>
      </c>
      <c r="U13" s="65">
        <v>8883.2124022810003</v>
      </c>
      <c r="V13" s="65">
        <v>12302.52680121722</v>
      </c>
      <c r="W13" s="65">
        <v>5215.9447489869399</v>
      </c>
      <c r="X13" s="97">
        <v>12.79629056966</v>
      </c>
      <c r="Y13" s="98">
        <v>667.44744603311426</v>
      </c>
      <c r="Z13" s="65">
        <v>3907.7717931888301</v>
      </c>
      <c r="AA13" s="65">
        <v>6524.1177047850497</v>
      </c>
      <c r="AB13" s="65">
        <v>9845.6637403607965</v>
      </c>
      <c r="AC13" s="97">
        <v>8.8281579880399992</v>
      </c>
      <c r="AD13" s="98">
        <v>869.19074997012626</v>
      </c>
      <c r="AE13" s="65">
        <v>8142.0811747240396</v>
      </c>
      <c r="AF13" s="65">
        <v>11549.24630599756</v>
      </c>
      <c r="AG13" s="65">
        <v>9024.0815047705455</v>
      </c>
      <c r="AH13" s="97">
        <v>9.0721309937800001</v>
      </c>
      <c r="AI13" s="98">
        <v>818.67649509822854</v>
      </c>
      <c r="AJ13" s="65">
        <v>7419.5050593885799</v>
      </c>
      <c r="AK13" s="65">
        <v>10628.65795015251</v>
      </c>
      <c r="AL13" s="65">
        <v>6349.6415002739104</v>
      </c>
      <c r="AM13" s="97">
        <v>11.16626641447</v>
      </c>
      <c r="AN13" s="98">
        <v>709.0178862840462</v>
      </c>
      <c r="AO13" s="65">
        <v>4959.9919787625004</v>
      </c>
      <c r="AP13" s="65">
        <v>7739.2910217853196</v>
      </c>
      <c r="AQ13" s="65">
        <v>9970.8253869775072</v>
      </c>
      <c r="AR13" s="97">
        <v>8.5791905367899997</v>
      </c>
      <c r="AS13" s="98">
        <v>855.41610803945446</v>
      </c>
      <c r="AT13" s="65">
        <v>8294.2406234247992</v>
      </c>
      <c r="AU13" s="65">
        <v>11647.410150530221</v>
      </c>
      <c r="AV13" s="65">
        <v>4421.9429491043247</v>
      </c>
      <c r="AW13" s="97">
        <v>14.624632045529999</v>
      </c>
      <c r="AX13" s="98">
        <v>646.69288556983383</v>
      </c>
      <c r="AY13" s="65">
        <v>3154.4481843292001</v>
      </c>
      <c r="AZ13" s="65">
        <v>5689.4377138794498</v>
      </c>
      <c r="BA13" s="65">
        <v>6825.9822359633918</v>
      </c>
      <c r="BB13" s="97">
        <v>10.85243323796</v>
      </c>
      <c r="BC13" s="98">
        <v>740.78516499266698</v>
      </c>
      <c r="BD13" s="65">
        <v>5374.0699922962503</v>
      </c>
      <c r="BE13" s="65">
        <v>8277.8944796305404</v>
      </c>
      <c r="BF13" s="102">
        <v>296.56794000000002</v>
      </c>
      <c r="BG13" s="100">
        <v>51.886381450179996</v>
      </c>
      <c r="BH13" s="101">
        <v>153.87837260734113</v>
      </c>
      <c r="BI13" s="102">
        <v>0</v>
      </c>
      <c r="BJ13" s="102">
        <v>598.16400831001999</v>
      </c>
      <c r="BK13" s="63">
        <v>18960.75585321636</v>
      </c>
      <c r="BL13" s="89">
        <v>5.5329591757600003</v>
      </c>
      <c r="BM13" s="91">
        <v>1049.0908807734381</v>
      </c>
      <c r="BN13" s="63">
        <v>16904.575510391049</v>
      </c>
      <c r="BO13" s="63">
        <v>21016.936196041621</v>
      </c>
      <c r="BP13" s="65">
        <v>3384.61379498714</v>
      </c>
      <c r="BQ13" s="97">
        <v>16.687915747809999</v>
      </c>
      <c r="BR13" s="98">
        <v>564.82149849635948</v>
      </c>
      <c r="BS13" s="65">
        <v>2277.5840002403602</v>
      </c>
      <c r="BT13" s="65">
        <v>4491.6435897339197</v>
      </c>
      <c r="BU13" s="65">
        <v>4275.924916065871</v>
      </c>
      <c r="BV13" s="97">
        <v>13.825807970010001</v>
      </c>
      <c r="BW13" s="98">
        <v>591.18116783726816</v>
      </c>
      <c r="BX13" s="65">
        <v>3117.23111876653</v>
      </c>
      <c r="BY13" s="65">
        <v>5434.6187133652202</v>
      </c>
      <c r="BZ13" s="65">
        <v>6648.7878546444272</v>
      </c>
      <c r="CA13" s="97">
        <v>10.631858126879999</v>
      </c>
      <c r="CB13" s="98">
        <v>706.8896918632887</v>
      </c>
      <c r="CC13" s="65">
        <v>5263.3095175498001</v>
      </c>
      <c r="CD13" s="65">
        <v>8034.2661917390496</v>
      </c>
      <c r="CE13" s="65">
        <v>3148.7509868126199</v>
      </c>
      <c r="CF13" s="97">
        <v>16.523212587460002</v>
      </c>
      <c r="CG13" s="98">
        <v>520.27481940086034</v>
      </c>
      <c r="CH13" s="65">
        <v>2129.03107872388</v>
      </c>
      <c r="CI13" s="65">
        <v>4168.4708949013602</v>
      </c>
      <c r="CJ13" s="65">
        <v>4873.3045551557798</v>
      </c>
      <c r="CK13" s="97">
        <v>13.36490279593</v>
      </c>
      <c r="CL13" s="98">
        <v>651.31241674620424</v>
      </c>
      <c r="CM13" s="65">
        <v>3596.7556756495101</v>
      </c>
      <c r="CN13" s="65">
        <v>6149.8534346620499</v>
      </c>
      <c r="CO13" s="65">
        <v>3453.515271238557</v>
      </c>
      <c r="CP13" s="97">
        <v>15.24007621843</v>
      </c>
      <c r="CQ13" s="98">
        <v>526.31835955181043</v>
      </c>
      <c r="CR13" s="65">
        <v>2421.95024211483</v>
      </c>
      <c r="CS13" s="65">
        <v>4485.0803003622796</v>
      </c>
      <c r="CT13" s="65">
        <v>5700.0142255550809</v>
      </c>
      <c r="CU13" s="97">
        <v>12.16041112171</v>
      </c>
      <c r="CV13" s="98">
        <v>693.1451638236407</v>
      </c>
      <c r="CW13" s="65">
        <v>4341.4746684026704</v>
      </c>
      <c r="CX13" s="65">
        <v>7058.5537827075004</v>
      </c>
      <c r="CY13" s="65">
        <v>4792.274736896954</v>
      </c>
      <c r="CZ13" s="97">
        <v>13.6796495645</v>
      </c>
      <c r="DA13" s="98">
        <v>655.56639017561338</v>
      </c>
      <c r="DB13" s="65">
        <v>3507.3882226778501</v>
      </c>
      <c r="DC13" s="65">
        <v>6077.1612511160502</v>
      </c>
      <c r="DD13" s="65">
        <v>2472.991080637446</v>
      </c>
      <c r="DE13" s="97">
        <v>18.203242762639999</v>
      </c>
      <c r="DF13" s="98">
        <v>450.16456990695298</v>
      </c>
      <c r="DG13" s="65">
        <v>1590.68473650388</v>
      </c>
      <c r="DH13" s="65">
        <v>3355.2974247710099</v>
      </c>
      <c r="DI13" s="65">
        <v>2233.8920482385802</v>
      </c>
      <c r="DJ13" s="97">
        <v>17.707147571210001</v>
      </c>
      <c r="DK13" s="98">
        <v>395.55856156320169</v>
      </c>
      <c r="DL13" s="65">
        <v>1458.6115137982599</v>
      </c>
      <c r="DM13" s="65">
        <v>3009.1725826789002</v>
      </c>
      <c r="DN13" s="102">
        <v>116.6725357142857</v>
      </c>
      <c r="DO13" s="100">
        <v>70.255984471000005</v>
      </c>
      <c r="DP13" s="101">
        <v>81.969438573353159</v>
      </c>
      <c r="DQ13" s="102">
        <v>0</v>
      </c>
      <c r="DR13" s="102">
        <v>277.32968315101999</v>
      </c>
      <c r="DS13" s="63">
        <v>27415.470562353788</v>
      </c>
      <c r="DT13" s="89">
        <v>3.97357681102</v>
      </c>
      <c r="DU13" s="91">
        <v>1089.3747808970722</v>
      </c>
      <c r="DV13" s="63">
        <v>25280.335226129318</v>
      </c>
      <c r="DW13" s="63">
        <v>29550.605898578149</v>
      </c>
      <c r="DX13" s="65">
        <v>5726.0589510704294</v>
      </c>
      <c r="DY13" s="97">
        <v>11.445447950949999</v>
      </c>
      <c r="DZ13" s="98">
        <v>655.37309688525409</v>
      </c>
      <c r="EA13" s="65">
        <v>4441.55128473889</v>
      </c>
      <c r="EB13" s="65">
        <v>7010.5666174019698</v>
      </c>
      <c r="EC13" s="65">
        <v>5168.8095675641152</v>
      </c>
      <c r="ED13" s="97">
        <v>11.87558861348</v>
      </c>
      <c r="EE13" s="98">
        <v>613.82656045831072</v>
      </c>
      <c r="EF13" s="65">
        <v>3965.7316163117598</v>
      </c>
      <c r="EG13" s="65">
        <v>6371.8875188164702</v>
      </c>
      <c r="EH13" s="65">
        <v>9865.5393283040448</v>
      </c>
      <c r="EI13" s="97">
        <v>8.4632877847400003</v>
      </c>
      <c r="EJ13" s="98">
        <v>834.94898487124692</v>
      </c>
      <c r="EK13" s="65">
        <v>8229.0693890281691</v>
      </c>
      <c r="EL13" s="65">
        <v>11502.00926757993</v>
      </c>
      <c r="EM13" s="65">
        <v>7269.3154625579964</v>
      </c>
      <c r="EN13" s="97">
        <v>10.040376621529999</v>
      </c>
      <c r="EO13" s="98">
        <v>729.86665024789784</v>
      </c>
      <c r="EP13" s="65">
        <v>5838.8031145552604</v>
      </c>
      <c r="EQ13" s="65">
        <v>8699.8278105607296</v>
      </c>
      <c r="ER13" s="65">
        <v>6427.1231766530154</v>
      </c>
      <c r="ES13" s="97">
        <v>10.734726052519999</v>
      </c>
      <c r="ET13" s="98">
        <v>689.9340660715194</v>
      </c>
      <c r="EU13" s="65">
        <v>5074.8772554456</v>
      </c>
      <c r="EV13" s="65">
        <v>7779.36909786043</v>
      </c>
      <c r="EW13" s="65">
        <v>7273.5803509786456</v>
      </c>
      <c r="EX13" s="97">
        <v>10.403375250830001</v>
      </c>
      <c r="EY13" s="98">
        <v>756.69785808272945</v>
      </c>
      <c r="EZ13" s="65">
        <v>5790.4798019579302</v>
      </c>
      <c r="FA13" s="65">
        <v>8756.68089999935</v>
      </c>
      <c r="FB13" s="65">
        <v>8374.3805687267177</v>
      </c>
      <c r="FC13" s="97">
        <v>9.4265109348999996</v>
      </c>
      <c r="FD13" s="98">
        <v>789.41190004151463</v>
      </c>
      <c r="FE13" s="65">
        <v>6827.1616756780604</v>
      </c>
      <c r="FF13" s="65">
        <v>9921.5994617753804</v>
      </c>
      <c r="FG13" s="65">
        <v>6114.86614356053</v>
      </c>
      <c r="FH13" s="97">
        <v>11.47557451584</v>
      </c>
      <c r="FI13" s="98">
        <v>701.71602084793221</v>
      </c>
      <c r="FJ13" s="65">
        <v>4739.52801532386</v>
      </c>
      <c r="FK13" s="65">
        <v>7490.2042717971999</v>
      </c>
      <c r="FL13" s="65">
        <v>6591.3891072450797</v>
      </c>
      <c r="FM13" s="97">
        <v>10.98114940992</v>
      </c>
      <c r="FN13" s="98">
        <v>723.81028605604536</v>
      </c>
      <c r="FO13" s="65">
        <v>5172.7470149356404</v>
      </c>
      <c r="FP13" s="65">
        <v>8010.0311995545298</v>
      </c>
      <c r="FQ13" s="65">
        <v>6326.3349600414213</v>
      </c>
      <c r="FR13" s="97">
        <v>11.204320268389999</v>
      </c>
      <c r="FS13" s="98">
        <v>708.82283017404905</v>
      </c>
      <c r="FT13" s="65">
        <v>4937.0677414805696</v>
      </c>
      <c r="FU13" s="65">
        <v>7715.6021786022702</v>
      </c>
      <c r="FV13" s="102">
        <v>171.27149177092781</v>
      </c>
      <c r="FW13" s="100">
        <v>70.097646932540002</v>
      </c>
      <c r="FX13" s="101">
        <v>120.05728559767664</v>
      </c>
      <c r="FY13" s="102">
        <v>0</v>
      </c>
      <c r="FZ13" s="102">
        <v>406.57944762401002</v>
      </c>
      <c r="GA13" s="63">
        <v>21517.47330239911</v>
      </c>
      <c r="GB13" s="89">
        <v>4.8229663110300001</v>
      </c>
      <c r="GC13" s="91">
        <v>1037.7804883602007</v>
      </c>
      <c r="GD13" s="63">
        <v>19483.460921354748</v>
      </c>
      <c r="GE13" s="63">
        <v>23551.48568344341</v>
      </c>
      <c r="GF13" s="65">
        <v>3170.1533210466232</v>
      </c>
      <c r="GG13" s="97">
        <v>16.21123013711</v>
      </c>
      <c r="GH13" s="98">
        <v>513.92085057398822</v>
      </c>
      <c r="GI13" s="65">
        <v>2162.8869630174399</v>
      </c>
      <c r="GJ13" s="65">
        <v>4177.4196790757996</v>
      </c>
      <c r="GK13" s="65">
        <v>3105.0644445955159</v>
      </c>
      <c r="GL13" s="97">
        <v>15.56767650428</v>
      </c>
      <c r="GM13" s="98">
        <v>483.38638798406464</v>
      </c>
      <c r="GN13" s="65">
        <v>2157.6445335298699</v>
      </c>
      <c r="GO13" s="65">
        <v>4052.48435566116</v>
      </c>
      <c r="GP13" s="65">
        <v>4453.1592407607613</v>
      </c>
      <c r="GQ13" s="97">
        <v>12.289100470699999</v>
      </c>
      <c r="GR13" s="98">
        <v>547.25321321725198</v>
      </c>
      <c r="GS13" s="65">
        <v>3380.5626524311601</v>
      </c>
      <c r="GT13" s="65">
        <v>5525.7558290903598</v>
      </c>
      <c r="GU13" s="65">
        <v>6079.3325574967303</v>
      </c>
      <c r="GV13" s="97">
        <v>10.98456170587</v>
      </c>
      <c r="GW13" s="98">
        <v>667.78803608357703</v>
      </c>
      <c r="GX13" s="65">
        <v>4770.4920574662201</v>
      </c>
      <c r="GY13" s="65">
        <v>7388.1730575272404</v>
      </c>
      <c r="GZ13" s="65">
        <v>4937.4341508966754</v>
      </c>
      <c r="HA13" s="97">
        <v>11.893967278470001</v>
      </c>
      <c r="HB13" s="98">
        <v>587.25680230355476</v>
      </c>
      <c r="HC13" s="65">
        <v>3786.4319687055799</v>
      </c>
      <c r="HD13" s="65">
        <v>6088.4363330877704</v>
      </c>
      <c r="HE13" s="65">
        <v>5330.1675528633768</v>
      </c>
      <c r="HF13" s="97">
        <v>11.606888222</v>
      </c>
      <c r="HG13" s="98">
        <v>618.66658990628457</v>
      </c>
      <c r="HH13" s="65">
        <v>4117.6033182088804</v>
      </c>
      <c r="HI13" s="65">
        <v>6542.7317875178696</v>
      </c>
      <c r="HJ13" s="65">
        <v>5648.1958367200414</v>
      </c>
      <c r="HK13" s="97">
        <v>11.701846948189999</v>
      </c>
      <c r="HL13" s="98">
        <v>660.94323214681617</v>
      </c>
      <c r="HM13" s="65">
        <v>4352.7709058868204</v>
      </c>
      <c r="HN13" s="65">
        <v>6943.6207675532596</v>
      </c>
      <c r="HO13" s="65">
        <v>3311.63894933954</v>
      </c>
      <c r="HP13" s="97">
        <v>15.16446857705</v>
      </c>
      <c r="HQ13" s="98">
        <v>502.192447857844</v>
      </c>
      <c r="HR13" s="65">
        <v>2327.3598382301798</v>
      </c>
      <c r="HS13" s="65">
        <v>4295.9180604489002</v>
      </c>
      <c r="HT13" s="65">
        <v>5579.3770171522601</v>
      </c>
      <c r="HU13" s="97">
        <v>11.81042201178</v>
      </c>
      <c r="HV13" s="98">
        <v>658.94797135419697</v>
      </c>
      <c r="HW13" s="65">
        <v>4287.86272561234</v>
      </c>
      <c r="HX13" s="65">
        <v>6870.8913086921802</v>
      </c>
      <c r="HY13" s="65">
        <v>4925.8803892923233</v>
      </c>
      <c r="HZ13" s="97">
        <v>11.886151338079999</v>
      </c>
      <c r="IA13" s="98">
        <v>585.49759780409329</v>
      </c>
      <c r="IB13" s="65">
        <v>3778.3261845616098</v>
      </c>
      <c r="IC13" s="65">
        <v>6073.4345940230296</v>
      </c>
      <c r="ID13" s="102">
        <v>215.83588645580269</v>
      </c>
      <c r="IE13" s="100">
        <v>72.133685739930002</v>
      </c>
      <c r="IF13" s="101">
        <v>155.690380050025</v>
      </c>
      <c r="IG13" s="102">
        <v>0</v>
      </c>
      <c r="IH13" s="102">
        <v>520.98342409320003</v>
      </c>
      <c r="II13" s="63">
        <v>13950.515542903129</v>
      </c>
      <c r="IJ13" s="89">
        <v>6.2106844029200001</v>
      </c>
      <c r="IK13" s="91">
        <v>866.42249295043086</v>
      </c>
      <c r="IL13" s="63">
        <v>12252.35866132491</v>
      </c>
      <c r="IM13" s="63">
        <v>15648.672424481319</v>
      </c>
      <c r="IN13" s="65">
        <v>2992.6439157905888</v>
      </c>
      <c r="IO13" s="97">
        <v>15.07345261341</v>
      </c>
      <c r="IP13" s="98">
        <v>451.09476253482035</v>
      </c>
      <c r="IQ13" s="65">
        <v>2108.5144276077199</v>
      </c>
      <c r="IR13" s="65">
        <v>3876.7734039734601</v>
      </c>
      <c r="IS13" s="65">
        <v>2482.4370452147191</v>
      </c>
      <c r="IT13" s="97">
        <v>17.014911236269999</v>
      </c>
      <c r="IU13" s="98">
        <v>422.38445973946131</v>
      </c>
      <c r="IV13" s="65">
        <v>1654.57871649599</v>
      </c>
      <c r="IW13" s="65">
        <v>3310.2953739334498</v>
      </c>
      <c r="IX13" s="65">
        <v>2436.1881695055708</v>
      </c>
      <c r="IY13" s="97">
        <v>16.585948801459999</v>
      </c>
      <c r="IZ13" s="98">
        <v>404.06492250140258</v>
      </c>
      <c r="JA13" s="65">
        <v>1644.2354739868799</v>
      </c>
      <c r="JB13" s="65">
        <v>3228.1408650242702</v>
      </c>
      <c r="JC13" s="65">
        <v>3433.7129529374602</v>
      </c>
      <c r="JD13" s="97">
        <v>14.394861056070001</v>
      </c>
      <c r="JE13" s="98">
        <v>494.27820863958385</v>
      </c>
      <c r="JF13" s="65">
        <v>2464.94546566093</v>
      </c>
      <c r="JG13" s="65">
        <v>4402.4804402139898</v>
      </c>
      <c r="JH13" s="65">
        <v>2882.5279789254942</v>
      </c>
      <c r="JI13" s="97">
        <v>14.39769624811</v>
      </c>
      <c r="JJ13" s="98">
        <v>415.01762267253844</v>
      </c>
      <c r="JK13" s="65">
        <v>2069.1083855379102</v>
      </c>
      <c r="JL13" s="65">
        <v>3695.9475723130799</v>
      </c>
      <c r="JM13" s="65">
        <v>3261.9888906686751</v>
      </c>
      <c r="JN13" s="97">
        <v>14.132338503270001</v>
      </c>
      <c r="JO13" s="98">
        <v>460.99531196831367</v>
      </c>
      <c r="JP13" s="65">
        <v>2358.4546821690001</v>
      </c>
      <c r="JQ13" s="65">
        <v>4165.5230991683502</v>
      </c>
      <c r="JR13" s="65">
        <v>3250.5840614951721</v>
      </c>
      <c r="JS13" s="97">
        <v>13.608247583560001</v>
      </c>
      <c r="JT13" s="98">
        <v>442.34752699990042</v>
      </c>
      <c r="JU13" s="65">
        <v>2383.59883992503</v>
      </c>
      <c r="JV13" s="65">
        <v>4117.5692830653097</v>
      </c>
      <c r="JW13" s="65">
        <v>2511.994951524809</v>
      </c>
      <c r="JX13" s="97">
        <v>15.10206778023</v>
      </c>
      <c r="JY13" s="98">
        <v>379.36318021520964</v>
      </c>
      <c r="JZ13" s="65">
        <v>1768.45678124244</v>
      </c>
      <c r="KA13" s="65">
        <v>3255.5331218071801</v>
      </c>
      <c r="KB13" s="65">
        <v>3415.890642678306</v>
      </c>
      <c r="KC13" s="97">
        <v>14.436861497960001</v>
      </c>
      <c r="KD13" s="98">
        <v>493.1474010052745</v>
      </c>
      <c r="KE13" s="65">
        <v>2449.3394976384602</v>
      </c>
      <c r="KF13" s="65">
        <v>4382.4417877181504</v>
      </c>
      <c r="KG13" s="65">
        <v>3537.0487834195369</v>
      </c>
      <c r="KH13" s="97">
        <v>14.3873974069</v>
      </c>
      <c r="KI13" s="98">
        <v>508.88926494658483</v>
      </c>
      <c r="KJ13" s="65">
        <v>2539.6441520051999</v>
      </c>
      <c r="KK13" s="65">
        <v>4534.4534148338798</v>
      </c>
      <c r="KL13" s="102">
        <v>57.041036475554399</v>
      </c>
      <c r="KM13" s="100">
        <v>79.669976331610002</v>
      </c>
      <c r="KN13" s="101">
        <v>45.444580259379435</v>
      </c>
      <c r="KO13" s="102">
        <v>0</v>
      </c>
      <c r="KP13" s="102">
        <v>146.11077707647999</v>
      </c>
      <c r="KQ13" s="63">
        <v>30367.293405999961</v>
      </c>
      <c r="KR13" s="89">
        <v>3.42035127714</v>
      </c>
      <c r="KS13" s="91">
        <v>1038.6681078462029</v>
      </c>
      <c r="KT13" s="63">
        <v>28331.541322731009</v>
      </c>
      <c r="KU13" s="63">
        <v>32403.045489268741</v>
      </c>
      <c r="KV13" s="65">
        <v>18650.165242159601</v>
      </c>
      <c r="KW13" s="97">
        <v>5.0677218099900001</v>
      </c>
      <c r="KX13" s="98">
        <v>945.13849157627237</v>
      </c>
      <c r="KY13" s="65">
        <v>16797.72783826763</v>
      </c>
      <c r="KZ13" s="65">
        <v>20502.602646051539</v>
      </c>
      <c r="LA13" s="65">
        <v>18766.246167318201</v>
      </c>
      <c r="LB13" s="97">
        <v>5.2405295487399997</v>
      </c>
      <c r="LC13" s="98">
        <v>983.45067558771348</v>
      </c>
      <c r="LD13" s="65">
        <v>16838.718262594732</v>
      </c>
      <c r="LE13" s="65">
        <v>20693.77407204163</v>
      </c>
      <c r="LF13" s="65">
        <v>7931.911564655773</v>
      </c>
      <c r="LG13" s="97">
        <v>8.8557337986300002</v>
      </c>
      <c r="LH13" s="98">
        <v>702.42897330858693</v>
      </c>
      <c r="LI13" s="65">
        <v>6555.1760752735299</v>
      </c>
      <c r="LJ13" s="65">
        <v>9308.6470540380105</v>
      </c>
      <c r="LK13" s="65">
        <v>16781.39905082796</v>
      </c>
      <c r="LL13" s="97">
        <v>5.6143802351399996</v>
      </c>
      <c r="LM13" s="98">
        <v>942.1715514892893</v>
      </c>
      <c r="LN13" s="65">
        <v>14934.776742650751</v>
      </c>
      <c r="LO13" s="65">
        <v>18628.021359005121</v>
      </c>
      <c r="LP13" s="65">
        <v>12962.402157627919</v>
      </c>
      <c r="LQ13" s="97">
        <v>6.5033400500400003</v>
      </c>
      <c r="LR13" s="98">
        <v>842.98909096457078</v>
      </c>
      <c r="LS13" s="65">
        <v>11310.173899977241</v>
      </c>
      <c r="LT13" s="65">
        <v>14614.630415278591</v>
      </c>
      <c r="LU13" s="65">
        <v>13585.12218909989</v>
      </c>
      <c r="LV13" s="97">
        <v>6.4663643313600003</v>
      </c>
      <c r="LW13" s="98">
        <v>878.46349560707131</v>
      </c>
      <c r="LX13" s="65">
        <v>11863.365375976909</v>
      </c>
      <c r="LY13" s="65">
        <v>15306.87900222285</v>
      </c>
      <c r="LZ13" s="65">
        <v>12605.639566848769</v>
      </c>
      <c r="MA13" s="97">
        <v>6.5876307611399998</v>
      </c>
      <c r="MB13" s="98">
        <v>830.41298974359211</v>
      </c>
      <c r="MC13" s="65">
        <v>10978.060014657131</v>
      </c>
      <c r="MD13" s="65">
        <v>14233.219119040379</v>
      </c>
      <c r="ME13" s="65">
        <v>15226.855591320351</v>
      </c>
      <c r="MF13" s="97">
        <v>5.7894499719799999</v>
      </c>
      <c r="MG13" s="98">
        <v>881.55118676479913</v>
      </c>
      <c r="MH13" s="65">
        <v>13499.047014732831</v>
      </c>
      <c r="MI13" s="65">
        <v>16954.664167907838</v>
      </c>
      <c r="MJ13" s="65">
        <v>19446.864962802301</v>
      </c>
      <c r="MK13" s="97">
        <v>4.9078446105999998</v>
      </c>
      <c r="ML13" s="98">
        <v>954.42191400846946</v>
      </c>
      <c r="MM13" s="65">
        <v>17576.232385289932</v>
      </c>
      <c r="MN13" s="65">
        <v>21317.497540314602</v>
      </c>
      <c r="MO13" s="65">
        <v>18079.31734266445</v>
      </c>
      <c r="MP13" s="97">
        <v>5.4274141929899997</v>
      </c>
      <c r="MQ13" s="98">
        <v>981.23943545136228</v>
      </c>
      <c r="MR13" s="65">
        <v>16156.12338896939</v>
      </c>
      <c r="MS13" s="65">
        <v>20002.511296359451</v>
      </c>
      <c r="MT13" s="65">
        <v>0</v>
      </c>
      <c r="MU13" s="65" t="s">
        <v>678</v>
      </c>
      <c r="MV13" s="65" t="s">
        <v>678</v>
      </c>
      <c r="MW13" s="65" t="s">
        <v>678</v>
      </c>
      <c r="MX13" s="65" t="s">
        <v>678</v>
      </c>
    </row>
    <row r="14" spans="1:362" ht="11.25" customHeight="1" x14ac:dyDescent="0.2">
      <c r="A14" s="146" t="s">
        <v>504</v>
      </c>
      <c r="B14" s="146"/>
      <c r="C14" s="63">
        <v>39652.857031541171</v>
      </c>
      <c r="D14" s="89">
        <v>4.7484925086800001</v>
      </c>
      <c r="E14" s="91">
        <v>1882.9129456198159</v>
      </c>
      <c r="F14" s="63">
        <v>35962.41547210217</v>
      </c>
      <c r="G14" s="63">
        <v>43343.298590980099</v>
      </c>
      <c r="H14" s="65">
        <v>11836.12529451599</v>
      </c>
      <c r="I14" s="97">
        <v>10.925266574609999</v>
      </c>
      <c r="J14" s="98">
        <v>1293.1282405308179</v>
      </c>
      <c r="K14" s="65">
        <v>9301.6405156840101</v>
      </c>
      <c r="L14" s="65">
        <v>14370.610073347971</v>
      </c>
      <c r="M14" s="65">
        <v>10694.514109431369</v>
      </c>
      <c r="N14" s="97">
        <v>11.31044244946</v>
      </c>
      <c r="O14" s="98">
        <v>1209.5968635969798</v>
      </c>
      <c r="P14" s="65">
        <v>8323.7478209687597</v>
      </c>
      <c r="Q14" s="65">
        <v>13065.280397893999</v>
      </c>
      <c r="R14" s="65">
        <v>20908.961874553799</v>
      </c>
      <c r="S14" s="97">
        <v>7.8319381353699997</v>
      </c>
      <c r="T14" s="98">
        <v>1637.5769587621353</v>
      </c>
      <c r="U14" s="65">
        <v>17699.370013467451</v>
      </c>
      <c r="V14" s="65">
        <v>24118.553735640111</v>
      </c>
      <c r="W14" s="65">
        <v>5804.4794700549846</v>
      </c>
      <c r="X14" s="97">
        <v>15.825568569830001</v>
      </c>
      <c r="Y14" s="98">
        <v>918.59187865532851</v>
      </c>
      <c r="Z14" s="65">
        <v>4004.0724713996001</v>
      </c>
      <c r="AA14" s="65">
        <v>7604.8864687103696</v>
      </c>
      <c r="AB14" s="62">
        <v>13818.396625809</v>
      </c>
      <c r="AC14" s="90">
        <v>10.11667861376</v>
      </c>
      <c r="AD14" s="69">
        <v>1397.9627762079913</v>
      </c>
      <c r="AE14" s="62">
        <v>11078.439932713791</v>
      </c>
      <c r="AF14" s="62">
        <v>16558.353318904221</v>
      </c>
      <c r="AG14" s="62">
        <v>19501.96802345695</v>
      </c>
      <c r="AH14" s="90">
        <v>8.3377506823399994</v>
      </c>
      <c r="AI14" s="69">
        <v>1626.0254719459895</v>
      </c>
      <c r="AJ14" s="62">
        <v>16315.01666049813</v>
      </c>
      <c r="AK14" s="62">
        <v>22688.919386415721</v>
      </c>
      <c r="AL14" s="62">
        <v>10419.00603360382</v>
      </c>
      <c r="AM14" s="90">
        <v>11.67045242168</v>
      </c>
      <c r="AN14" s="69">
        <v>1215.9451419635393</v>
      </c>
      <c r="AO14" s="62">
        <v>8035.7973481789104</v>
      </c>
      <c r="AP14" s="62">
        <v>12802.21471902874</v>
      </c>
      <c r="AQ14" s="62">
        <v>13663.84149666218</v>
      </c>
      <c r="AR14" s="90">
        <v>10.21567699507</v>
      </c>
      <c r="AS14" s="69">
        <v>1395.8539124167194</v>
      </c>
      <c r="AT14" s="62">
        <v>10928.018100646161</v>
      </c>
      <c r="AU14" s="62">
        <v>16399.6648926782</v>
      </c>
      <c r="AV14" s="111">
        <v>3346.6306550377221</v>
      </c>
      <c r="AW14" s="112">
        <v>21.293475816939999</v>
      </c>
      <c r="AX14" s="113">
        <v>712.61398921273985</v>
      </c>
      <c r="AY14" s="111">
        <v>1949.9329013013801</v>
      </c>
      <c r="AZ14" s="111">
        <v>4743.3284087740703</v>
      </c>
      <c r="BA14" s="65">
        <v>10867.593421609219</v>
      </c>
      <c r="BB14" s="97">
        <v>11.479636700269999</v>
      </c>
      <c r="BC14" s="98">
        <v>1247.5602428635991</v>
      </c>
      <c r="BD14" s="65">
        <v>8422.4202770525899</v>
      </c>
      <c r="BE14" s="65">
        <v>13312.76656616585</v>
      </c>
      <c r="BF14" s="102">
        <v>139.67189999999999</v>
      </c>
      <c r="BG14" s="100">
        <v>77.159702028439995</v>
      </c>
      <c r="BH14" s="101">
        <v>107.77042185746026</v>
      </c>
      <c r="BI14" s="102">
        <v>0</v>
      </c>
      <c r="BJ14" s="102">
        <v>350.89804543930001</v>
      </c>
      <c r="BK14" s="63">
        <v>31343.50282343342</v>
      </c>
      <c r="BL14" s="89">
        <v>5.7533387532900004</v>
      </c>
      <c r="BM14" s="91">
        <v>1803.2978945783204</v>
      </c>
      <c r="BN14" s="63">
        <v>27809.10389666304</v>
      </c>
      <c r="BO14" s="63">
        <v>34877.901750203673</v>
      </c>
      <c r="BP14" s="114">
        <v>2353.617877688966</v>
      </c>
      <c r="BQ14" s="115">
        <v>24.312987548679999</v>
      </c>
      <c r="BR14" s="116">
        <v>572.23482154607643</v>
      </c>
      <c r="BS14" s="114">
        <v>1232.05823675898</v>
      </c>
      <c r="BT14" s="114">
        <v>3475.1775186189502</v>
      </c>
      <c r="BU14" s="62">
        <v>5169.0441903353076</v>
      </c>
      <c r="BV14" s="90">
        <v>17.380606235399998</v>
      </c>
      <c r="BW14" s="69">
        <v>898.41121685617497</v>
      </c>
      <c r="BX14" s="62">
        <v>3408.1905619904501</v>
      </c>
      <c r="BY14" s="62">
        <v>6929.8978186801696</v>
      </c>
      <c r="BZ14" s="62">
        <v>11334.54395855592</v>
      </c>
      <c r="CA14" s="90">
        <v>10.862866961530001</v>
      </c>
      <c r="CB14" s="69">
        <v>1231.2564309145398</v>
      </c>
      <c r="CC14" s="62">
        <v>8921.3256982301591</v>
      </c>
      <c r="CD14" s="62">
        <v>13747.76221888168</v>
      </c>
      <c r="CE14" s="62">
        <v>5490.7696271275536</v>
      </c>
      <c r="CF14" s="90">
        <v>17.083243262020002</v>
      </c>
      <c r="CG14" s="69">
        <v>938.00153235911466</v>
      </c>
      <c r="CH14" s="62">
        <v>3652.32040626036</v>
      </c>
      <c r="CI14" s="62">
        <v>7329.2188479947499</v>
      </c>
      <c r="CJ14" s="65">
        <v>7712.3884174323457</v>
      </c>
      <c r="CK14" s="97">
        <v>13.74971358663</v>
      </c>
      <c r="CL14" s="98">
        <v>1060.4313180852516</v>
      </c>
      <c r="CM14" s="65">
        <v>5633.9812259069704</v>
      </c>
      <c r="CN14" s="65">
        <v>9790.7956089577201</v>
      </c>
      <c r="CO14" s="65">
        <v>5697.385892826901</v>
      </c>
      <c r="CP14" s="97">
        <v>16.480554014020001</v>
      </c>
      <c r="CQ14" s="98">
        <v>938.96075945462746</v>
      </c>
      <c r="CR14" s="65">
        <v>3857.0566213995098</v>
      </c>
      <c r="CS14" s="65">
        <v>7537.7151642543004</v>
      </c>
      <c r="CT14" s="65">
        <v>9007.6448230061233</v>
      </c>
      <c r="CU14" s="97">
        <v>12.52634923828</v>
      </c>
      <c r="CV14" s="98">
        <v>1128.3290486739786</v>
      </c>
      <c r="CW14" s="65">
        <v>6796.1605248948399</v>
      </c>
      <c r="CX14" s="65">
        <v>11219.129121117399</v>
      </c>
      <c r="CY14" s="65">
        <v>6363.6288183679171</v>
      </c>
      <c r="CZ14" s="97">
        <v>15.298012186999999</v>
      </c>
      <c r="DA14" s="98">
        <v>973.5087121694537</v>
      </c>
      <c r="DB14" s="65">
        <v>4455.5868038798699</v>
      </c>
      <c r="DC14" s="65">
        <v>8271.6708328559598</v>
      </c>
      <c r="DD14" s="111">
        <v>2521.0554515485351</v>
      </c>
      <c r="DE14" s="112">
        <v>25.392601796040001</v>
      </c>
      <c r="DF14" s="113">
        <v>640.16157186906878</v>
      </c>
      <c r="DG14" s="111">
        <v>1266.36182639865</v>
      </c>
      <c r="DH14" s="111">
        <v>3775.7490766984301</v>
      </c>
      <c r="DI14" s="65">
        <v>4600.0132200483149</v>
      </c>
      <c r="DJ14" s="97">
        <v>18.225694821219999</v>
      </c>
      <c r="DK14" s="98">
        <v>838.38437122193818</v>
      </c>
      <c r="DL14" s="65">
        <v>2956.8100472521</v>
      </c>
      <c r="DM14" s="65">
        <v>6243.2163928445298</v>
      </c>
      <c r="DN14" s="102">
        <v>248.32753333333301</v>
      </c>
      <c r="DO14" s="100">
        <v>99.695741387850006</v>
      </c>
      <c r="DP14" s="101">
        <v>247.57197542682314</v>
      </c>
      <c r="DQ14" s="102">
        <v>0</v>
      </c>
      <c r="DR14" s="102">
        <v>733.55968875132999</v>
      </c>
      <c r="DS14" s="63">
        <v>45638.377102489758</v>
      </c>
      <c r="DT14" s="89">
        <v>4.1655005567799996</v>
      </c>
      <c r="DU14" s="91">
        <v>1901.0668523116926</v>
      </c>
      <c r="DV14" s="63">
        <v>41912.35453975603</v>
      </c>
      <c r="DW14" s="63">
        <v>49364.399665223507</v>
      </c>
      <c r="DX14" s="65">
        <v>8398.4680409790053</v>
      </c>
      <c r="DY14" s="97">
        <v>13.130246226300001</v>
      </c>
      <c r="DZ14" s="98">
        <v>1102.7395330176487</v>
      </c>
      <c r="EA14" s="65">
        <v>6237.1382719359499</v>
      </c>
      <c r="EB14" s="65">
        <v>10559.79781002205</v>
      </c>
      <c r="EC14" s="65">
        <v>9553.3527914737497</v>
      </c>
      <c r="ED14" s="97">
        <v>12.286847455249999</v>
      </c>
      <c r="EE14" s="98">
        <v>1173.8058843504602</v>
      </c>
      <c r="EF14" s="65">
        <v>7252.7355333057203</v>
      </c>
      <c r="EG14" s="65">
        <v>11853.97004964177</v>
      </c>
      <c r="EH14" s="65">
        <v>15928.597071448061</v>
      </c>
      <c r="EI14" s="97">
        <v>9.1948759510400002</v>
      </c>
      <c r="EJ14" s="98">
        <v>1464.6147414600866</v>
      </c>
      <c r="EK14" s="65">
        <v>13058.00492695994</v>
      </c>
      <c r="EL14" s="65">
        <v>18799.1892159362</v>
      </c>
      <c r="EM14" s="65">
        <v>13274.49687179085</v>
      </c>
      <c r="EN14" s="97">
        <v>10.22682538249</v>
      </c>
      <c r="EO14" s="98">
        <v>1357.5596154818979</v>
      </c>
      <c r="EP14" s="65">
        <v>10613.728918580369</v>
      </c>
      <c r="EQ14" s="65">
        <v>15935.26482500135</v>
      </c>
      <c r="ER14" s="65">
        <v>13951.944083685879</v>
      </c>
      <c r="ES14" s="97">
        <v>10.005398762780001</v>
      </c>
      <c r="ET14" s="98">
        <v>1395.9476407334821</v>
      </c>
      <c r="EU14" s="65">
        <v>11215.936983544671</v>
      </c>
      <c r="EV14" s="65">
        <v>16687.951183827088</v>
      </c>
      <c r="EW14" s="65">
        <v>9487.7302744145527</v>
      </c>
      <c r="EX14" s="97">
        <v>11.98168299338</v>
      </c>
      <c r="EY14" s="98">
        <v>1136.7897647474367</v>
      </c>
      <c r="EZ14" s="65">
        <v>7259.6632775158796</v>
      </c>
      <c r="FA14" s="65">
        <v>11715.797271313229</v>
      </c>
      <c r="FB14" s="65">
        <v>15167.658269277919</v>
      </c>
      <c r="FC14" s="97">
        <v>9.4068133396700002</v>
      </c>
      <c r="FD14" s="98">
        <v>1426.7933013904787</v>
      </c>
      <c r="FE14" s="65">
        <v>12371.19478516966</v>
      </c>
      <c r="FF14" s="65">
        <v>17964.121753386189</v>
      </c>
      <c r="FG14" s="65">
        <v>10532.982484933889</v>
      </c>
      <c r="FH14" s="97">
        <v>11.99632275163</v>
      </c>
      <c r="FI14" s="98">
        <v>1263.5705742655484</v>
      </c>
      <c r="FJ14" s="65">
        <v>8056.4296674488896</v>
      </c>
      <c r="FK14" s="65">
        <v>13009.53530241889</v>
      </c>
      <c r="FL14" s="65">
        <v>6644.5267163843664</v>
      </c>
      <c r="FM14" s="97">
        <v>14.891572236489999</v>
      </c>
      <c r="FN14" s="98">
        <v>989.47449574353743</v>
      </c>
      <c r="FO14" s="65">
        <v>4705.1923411061498</v>
      </c>
      <c r="FP14" s="65">
        <v>8583.8610916625803</v>
      </c>
      <c r="FQ14" s="65">
        <v>7145.1087060953369</v>
      </c>
      <c r="FR14" s="97">
        <v>14.033269976650001</v>
      </c>
      <c r="FS14" s="98">
        <v>1002.6923948512162</v>
      </c>
      <c r="FT14" s="65">
        <v>5179.8677246147899</v>
      </c>
      <c r="FU14" s="65">
        <v>9110.3496875758792</v>
      </c>
      <c r="FV14" s="102">
        <v>131.059651612903</v>
      </c>
      <c r="FW14" s="100">
        <v>88.412079703779995</v>
      </c>
      <c r="FX14" s="101">
        <v>115.87256364349145</v>
      </c>
      <c r="FY14" s="102">
        <v>0</v>
      </c>
      <c r="FZ14" s="102">
        <v>358.16570315046999</v>
      </c>
      <c r="GA14" s="63">
        <v>35628.171501599521</v>
      </c>
      <c r="GB14" s="89">
        <v>5.12180196075</v>
      </c>
      <c r="GC14" s="91">
        <v>1824.8043865471304</v>
      </c>
      <c r="GD14" s="63">
        <v>32051.6206251365</v>
      </c>
      <c r="GE14" s="63">
        <v>39204.72237806247</v>
      </c>
      <c r="GF14" s="65">
        <v>5626.3305428346866</v>
      </c>
      <c r="GG14" s="97">
        <v>16.6223515754</v>
      </c>
      <c r="GH14" s="98">
        <v>935.22844362392664</v>
      </c>
      <c r="GI14" s="65">
        <v>3793.31647601439</v>
      </c>
      <c r="GJ14" s="65">
        <v>7459.3446096549796</v>
      </c>
      <c r="GK14" s="65">
        <v>6582.3860713995573</v>
      </c>
      <c r="GL14" s="97">
        <v>14.7616374904</v>
      </c>
      <c r="GM14" s="98">
        <v>971.66797007841558</v>
      </c>
      <c r="GN14" s="65">
        <v>4677.9518451147696</v>
      </c>
      <c r="GO14" s="65">
        <v>8486.8202976843404</v>
      </c>
      <c r="GP14" s="65">
        <v>6841.7013914843192</v>
      </c>
      <c r="GQ14" s="97">
        <v>13.691367038739999</v>
      </c>
      <c r="GR14" s="98">
        <v>936.72244920252695</v>
      </c>
      <c r="GS14" s="65">
        <v>5005.7591275372597</v>
      </c>
      <c r="GT14" s="65">
        <v>8677.6436554313696</v>
      </c>
      <c r="GU14" s="65">
        <v>9274.4063961836928</v>
      </c>
      <c r="GV14" s="97">
        <v>12.488892883289999</v>
      </c>
      <c r="GW14" s="98">
        <v>1158.270680380323</v>
      </c>
      <c r="GX14" s="65">
        <v>7004.2375782896197</v>
      </c>
      <c r="GY14" s="65">
        <v>11544.575214077769</v>
      </c>
      <c r="GZ14" s="62">
        <v>11202.172548344461</v>
      </c>
      <c r="HA14" s="90">
        <v>10.997295665419999</v>
      </c>
      <c r="HB14" s="69">
        <v>1231.9360360917515</v>
      </c>
      <c r="HC14" s="62">
        <v>8787.6222863476505</v>
      </c>
      <c r="HD14" s="62">
        <v>13616.72281034126</v>
      </c>
      <c r="HE14" s="62">
        <v>10042.029337543419</v>
      </c>
      <c r="HF14" s="90">
        <v>11.4325367447</v>
      </c>
      <c r="HG14" s="69">
        <v>1148.0586939286518</v>
      </c>
      <c r="HH14" s="62">
        <v>7791.8756453052301</v>
      </c>
      <c r="HI14" s="62">
        <v>12292.18302978161</v>
      </c>
      <c r="HJ14" s="62">
        <v>11386.5232708084</v>
      </c>
      <c r="HK14" s="90">
        <v>11.07420715019</v>
      </c>
      <c r="HL14" s="69">
        <v>1260.9671742143425</v>
      </c>
      <c r="HM14" s="62">
        <v>8915.0730236611107</v>
      </c>
      <c r="HN14" s="62">
        <v>13857.97351795569</v>
      </c>
      <c r="HO14" s="62">
        <v>7524.0679164027106</v>
      </c>
      <c r="HP14" s="90">
        <v>13.67809087655</v>
      </c>
      <c r="HQ14" s="69">
        <v>1029.1488472190224</v>
      </c>
      <c r="HR14" s="62">
        <v>5506.9732411225696</v>
      </c>
      <c r="HS14" s="62">
        <v>9541.1625916828507</v>
      </c>
      <c r="HT14" s="65">
        <v>8399.6432262632152</v>
      </c>
      <c r="HU14" s="97">
        <v>13.44020544308</v>
      </c>
      <c r="HV14" s="98">
        <v>1128.9293060957673</v>
      </c>
      <c r="HW14" s="65">
        <v>6186.9824452237799</v>
      </c>
      <c r="HX14" s="65">
        <v>10612.30400730265</v>
      </c>
      <c r="HY14" s="65">
        <v>9631.489748280228</v>
      </c>
      <c r="HZ14" s="97">
        <v>12.017233020280001</v>
      </c>
      <c r="IA14" s="98">
        <v>1157.4385663754701</v>
      </c>
      <c r="IB14" s="65">
        <v>7362.9518438667001</v>
      </c>
      <c r="IC14" s="65">
        <v>11900.02765269376</v>
      </c>
      <c r="ID14" s="102">
        <v>317.459</v>
      </c>
      <c r="IE14" s="100">
        <v>72.598658530929995</v>
      </c>
      <c r="IF14" s="101">
        <v>230.47097538571549</v>
      </c>
      <c r="IG14" s="102">
        <v>0</v>
      </c>
      <c r="IH14" s="102">
        <v>769.17381123781001</v>
      </c>
      <c r="II14" s="63">
        <v>25099.144699210068</v>
      </c>
      <c r="IJ14" s="89">
        <v>6.6179615612599996</v>
      </c>
      <c r="IK14" s="91">
        <v>1661.0517483985616</v>
      </c>
      <c r="IL14" s="63">
        <v>21843.54309589167</v>
      </c>
      <c r="IM14" s="63">
        <v>28354.746302528431</v>
      </c>
      <c r="IN14" s="65">
        <v>4823.9982658009858</v>
      </c>
      <c r="IO14" s="97">
        <v>17.90657484814</v>
      </c>
      <c r="IP14" s="98">
        <v>863.81286013863621</v>
      </c>
      <c r="IQ14" s="65">
        <v>3130.95617054677</v>
      </c>
      <c r="IR14" s="65">
        <v>6517.0403610552003</v>
      </c>
      <c r="IS14" s="111">
        <v>3756.3828280209732</v>
      </c>
      <c r="IT14" s="112">
        <v>20.083509568469999</v>
      </c>
      <c r="IU14" s="113">
        <v>754.41350469394376</v>
      </c>
      <c r="IV14" s="111">
        <v>2277.7595293702502</v>
      </c>
      <c r="IW14" s="111">
        <v>5235.0061266717003</v>
      </c>
      <c r="IX14" s="65">
        <v>3582.8922524688051</v>
      </c>
      <c r="IY14" s="97">
        <v>19.34189366695</v>
      </c>
      <c r="IZ14" s="98">
        <v>692.99920967399419</v>
      </c>
      <c r="JA14" s="65">
        <v>2224.6387601930901</v>
      </c>
      <c r="JB14" s="65">
        <v>4941.14574474452</v>
      </c>
      <c r="JC14" s="65">
        <v>5965.8291259768157</v>
      </c>
      <c r="JD14" s="97">
        <v>14.921253612579999</v>
      </c>
      <c r="JE14" s="98">
        <v>890.17649398010076</v>
      </c>
      <c r="JF14" s="65">
        <v>4221.1152578917299</v>
      </c>
      <c r="JG14" s="65">
        <v>7710.5429940618997</v>
      </c>
      <c r="JH14" s="62">
        <v>4749.837227805966</v>
      </c>
      <c r="JI14" s="90">
        <v>16.05147562546</v>
      </c>
      <c r="JJ14" s="69">
        <v>762.418964870536</v>
      </c>
      <c r="JK14" s="62">
        <v>3255.5235155294499</v>
      </c>
      <c r="JL14" s="62">
        <v>6244.1509400824798</v>
      </c>
      <c r="JM14" s="62">
        <v>4492.8175336355407</v>
      </c>
      <c r="JN14" s="90">
        <v>16.035319235380001</v>
      </c>
      <c r="JO14" s="69">
        <v>720.43763418160609</v>
      </c>
      <c r="JP14" s="62">
        <v>3080.7857175323902</v>
      </c>
      <c r="JQ14" s="62">
        <v>5904.8493497386899</v>
      </c>
      <c r="JR14" s="62">
        <v>4266.4472523589357</v>
      </c>
      <c r="JS14" s="90">
        <v>17.706628780959999</v>
      </c>
      <c r="JT14" s="69">
        <v>755.44397711064448</v>
      </c>
      <c r="JU14" s="62">
        <v>2785.8042648844098</v>
      </c>
      <c r="JV14" s="62">
        <v>5747.0902398334601</v>
      </c>
      <c r="JW14" s="114">
        <v>3299.46244985047</v>
      </c>
      <c r="JX14" s="115">
        <v>20.442531160769999</v>
      </c>
      <c r="JY14" s="116">
        <v>674.49363944864456</v>
      </c>
      <c r="JZ14" s="114">
        <v>1977.4792087298199</v>
      </c>
      <c r="KA14" s="114">
        <v>4621.4456909711198</v>
      </c>
      <c r="KB14" s="65">
        <v>6352.881142433057</v>
      </c>
      <c r="KC14" s="97">
        <v>14.44986092131</v>
      </c>
      <c r="KD14" s="98">
        <v>917.9824895779899</v>
      </c>
      <c r="KE14" s="65">
        <v>4553.6685244218297</v>
      </c>
      <c r="KF14" s="65">
        <v>8152.0937604442797</v>
      </c>
      <c r="KG14" s="65">
        <v>5070.8716121870912</v>
      </c>
      <c r="KH14" s="97">
        <v>16.187503108470001</v>
      </c>
      <c r="KI14" s="98">
        <v>820.8474998491248</v>
      </c>
      <c r="KJ14" s="65">
        <v>3462.0400756831</v>
      </c>
      <c r="KK14" s="65">
        <v>6679.7031486910801</v>
      </c>
      <c r="KL14" s="102">
        <v>248.9828828571429</v>
      </c>
      <c r="KM14" s="100">
        <v>81.838504955610006</v>
      </c>
      <c r="KN14" s="101">
        <v>203.76386892566163</v>
      </c>
      <c r="KO14" s="102">
        <v>0</v>
      </c>
      <c r="KP14" s="102">
        <v>648.35272730197005</v>
      </c>
      <c r="KQ14" s="63">
        <v>60553.809155172341</v>
      </c>
      <c r="KR14" s="89">
        <v>2.90690727966</v>
      </c>
      <c r="KS14" s="91">
        <v>1760.2430864458511</v>
      </c>
      <c r="KT14" s="63">
        <v>57103.796101702937</v>
      </c>
      <c r="KU14" s="63">
        <v>64003.82220864173</v>
      </c>
      <c r="KV14" s="65">
        <v>39652.524724099771</v>
      </c>
      <c r="KW14" s="97">
        <v>4.6969496031200002</v>
      </c>
      <c r="KX14" s="98">
        <v>1862.4591026555893</v>
      </c>
      <c r="KY14" s="65">
        <v>36002.171960216147</v>
      </c>
      <c r="KZ14" s="65">
        <v>43302.877487983431</v>
      </c>
      <c r="LA14" s="65">
        <v>36935.384755258478</v>
      </c>
      <c r="LB14" s="97">
        <v>4.9690023065500002</v>
      </c>
      <c r="LC14" s="98">
        <v>1835.3201204202478</v>
      </c>
      <c r="LD14" s="65">
        <v>33338.223419133152</v>
      </c>
      <c r="LE14" s="65">
        <v>40532.54609138376</v>
      </c>
      <c r="LF14" s="65">
        <v>14094.36819740851</v>
      </c>
      <c r="LG14" s="97">
        <v>9.66719925698</v>
      </c>
      <c r="LH14" s="98">
        <v>1362.530657656268</v>
      </c>
      <c r="LI14" s="65">
        <v>11423.85718057064</v>
      </c>
      <c r="LJ14" s="65">
        <v>16764.879214246412</v>
      </c>
      <c r="LK14" s="65">
        <v>32881.083254785553</v>
      </c>
      <c r="LL14" s="97">
        <v>5.5088089904300004</v>
      </c>
      <c r="LM14" s="98">
        <v>1811.3560704910392</v>
      </c>
      <c r="LN14" s="65">
        <v>29330.89059344518</v>
      </c>
      <c r="LO14" s="65">
        <v>36431.275916125851</v>
      </c>
      <c r="LP14" s="62">
        <v>21256.325842841768</v>
      </c>
      <c r="LQ14" s="90">
        <v>7.5068866052500001</v>
      </c>
      <c r="LR14" s="69">
        <v>1595.6882774636495</v>
      </c>
      <c r="LS14" s="62">
        <v>18128.834288460341</v>
      </c>
      <c r="LT14" s="62">
        <v>24383.817397223189</v>
      </c>
      <c r="LU14" s="62">
        <v>23469.133684042081</v>
      </c>
      <c r="LV14" s="90">
        <v>7.0082225829500002</v>
      </c>
      <c r="LW14" s="69">
        <v>1644.7691268675819</v>
      </c>
      <c r="LX14" s="62">
        <v>20245.445432498309</v>
      </c>
      <c r="LY14" s="62">
        <v>26692.821935585838</v>
      </c>
      <c r="LZ14" s="62">
        <v>22443.78509686422</v>
      </c>
      <c r="MA14" s="90">
        <v>7.2892554082299998</v>
      </c>
      <c r="MB14" s="69">
        <v>1635.9848189835732</v>
      </c>
      <c r="MC14" s="62">
        <v>19237.313772402209</v>
      </c>
      <c r="MD14" s="62">
        <v>25650.256421326201</v>
      </c>
      <c r="ME14" s="62">
        <v>31307.081579702299</v>
      </c>
      <c r="MF14" s="90">
        <v>5.6498741323799999</v>
      </c>
      <c r="MG14" s="69">
        <v>1768.8107037746468</v>
      </c>
      <c r="MH14" s="62">
        <v>27840.27630483509</v>
      </c>
      <c r="MI14" s="62">
        <v>34773.886854569413</v>
      </c>
      <c r="MJ14" s="62">
        <v>45426.327554252552</v>
      </c>
      <c r="MK14" s="90">
        <v>4.1427827867799998</v>
      </c>
      <c r="ML14" s="69">
        <v>1881.9140785822531</v>
      </c>
      <c r="MM14" s="62">
        <v>41737.843738232543</v>
      </c>
      <c r="MN14" s="62">
        <v>49114.811370272531</v>
      </c>
      <c r="MO14" s="62">
        <v>35375.988037699237</v>
      </c>
      <c r="MP14" s="90">
        <v>5.2282580943500001</v>
      </c>
      <c r="MQ14" s="69">
        <v>1849.5479580372382</v>
      </c>
      <c r="MR14" s="62">
        <v>31750.940652266749</v>
      </c>
      <c r="MS14" s="62">
        <v>39001.035423131732</v>
      </c>
      <c r="MT14" s="62">
        <v>0</v>
      </c>
      <c r="MU14" s="62" t="s">
        <v>678</v>
      </c>
      <c r="MV14" s="62" t="s">
        <v>678</v>
      </c>
      <c r="MW14" s="62" t="s">
        <v>678</v>
      </c>
      <c r="MX14" s="62" t="s">
        <v>678</v>
      </c>
    </row>
    <row r="15" spans="1:362" ht="11.25" customHeight="1" x14ac:dyDescent="0.2">
      <c r="A15" s="144" t="s">
        <v>505</v>
      </c>
      <c r="B15" s="144"/>
      <c r="C15" s="84">
        <v>76504.84816551939</v>
      </c>
      <c r="D15" s="95">
        <v>3.9495396272800001</v>
      </c>
      <c r="E15" s="96">
        <v>3021.5892950890393</v>
      </c>
      <c r="F15" s="84">
        <v>70582.641971073157</v>
      </c>
      <c r="G15" s="84">
        <v>82427.054359965376</v>
      </c>
      <c r="H15" s="83">
        <v>27225.882494818659</v>
      </c>
      <c r="I15" s="92">
        <v>8.0411302854900004</v>
      </c>
      <c r="J15" s="88">
        <v>2189.2686827838679</v>
      </c>
      <c r="K15" s="83">
        <v>22934.99472408096</v>
      </c>
      <c r="L15" s="83">
        <v>31516.77026555637</v>
      </c>
      <c r="M15" s="83">
        <v>24472.605182080431</v>
      </c>
      <c r="N15" s="92">
        <v>8.7294750045999994</v>
      </c>
      <c r="O15" s="88">
        <v>2136.3299523439528</v>
      </c>
      <c r="P15" s="83">
        <v>20285.47541639223</v>
      </c>
      <c r="Q15" s="83">
        <v>28659.734947768629</v>
      </c>
      <c r="R15" s="83">
        <v>38523.18319281275</v>
      </c>
      <c r="S15" s="92">
        <v>6.4914622723999997</v>
      </c>
      <c r="T15" s="88">
        <v>2500.7179030908833</v>
      </c>
      <c r="U15" s="83">
        <v>33621.866167260203</v>
      </c>
      <c r="V15" s="83">
        <v>43424.50021836524</v>
      </c>
      <c r="W15" s="83">
        <v>14125.5649995271</v>
      </c>
      <c r="X15" s="92">
        <v>11.71781379902</v>
      </c>
      <c r="Y15" s="88">
        <v>1655.2074047038038</v>
      </c>
      <c r="Z15" s="83">
        <v>10881.41809936372</v>
      </c>
      <c r="AA15" s="83">
        <v>17369.711899690479</v>
      </c>
      <c r="AB15" s="83">
        <v>25160.03443696328</v>
      </c>
      <c r="AC15" s="92">
        <v>8.1815068338299994</v>
      </c>
      <c r="AD15" s="88">
        <v>2058.4699368529882</v>
      </c>
      <c r="AE15" s="83">
        <v>21125.507497473089</v>
      </c>
      <c r="AF15" s="83">
        <v>29194.561376453461</v>
      </c>
      <c r="AG15" s="83">
        <v>33347.518023382712</v>
      </c>
      <c r="AH15" s="92">
        <v>7.0655105799599998</v>
      </c>
      <c r="AI15" s="88">
        <v>2356.1724140950159</v>
      </c>
      <c r="AJ15" s="83">
        <v>28729.504950389801</v>
      </c>
      <c r="AK15" s="83">
        <v>37965.531096375598</v>
      </c>
      <c r="AL15" s="83">
        <v>28237.77649268731</v>
      </c>
      <c r="AM15" s="92">
        <v>7.8020715227400004</v>
      </c>
      <c r="AN15" s="88">
        <v>2203.1315183916486</v>
      </c>
      <c r="AO15" s="83">
        <v>23919.71806343475</v>
      </c>
      <c r="AP15" s="83">
        <v>32555.834921939859</v>
      </c>
      <c r="AQ15" s="83">
        <v>31707.35990508557</v>
      </c>
      <c r="AR15" s="92">
        <v>7.3086121652899996</v>
      </c>
      <c r="AS15" s="88">
        <v>2317.3679633151846</v>
      </c>
      <c r="AT15" s="83">
        <v>27165.402158060981</v>
      </c>
      <c r="AU15" s="83">
        <v>36249.317652110127</v>
      </c>
      <c r="AV15" s="83">
        <v>9123.0422549336436</v>
      </c>
      <c r="AW15" s="92">
        <v>15.30370112594</v>
      </c>
      <c r="AX15" s="88">
        <v>1396.1631202880944</v>
      </c>
      <c r="AY15" s="83">
        <v>6386.6128226259898</v>
      </c>
      <c r="AZ15" s="83">
        <v>11859.471687241299</v>
      </c>
      <c r="BA15" s="83">
        <v>24510.835703172819</v>
      </c>
      <c r="BB15" s="92">
        <v>8.3006091600400005</v>
      </c>
      <c r="BC15" s="88">
        <v>2034.5486735805191</v>
      </c>
      <c r="BD15" s="83">
        <v>20523.193578161368</v>
      </c>
      <c r="BE15" s="83">
        <v>28498.47782818427</v>
      </c>
      <c r="BF15" s="106">
        <v>1546.587188858301</v>
      </c>
      <c r="BG15" s="107">
        <v>34.096644412819998</v>
      </c>
      <c r="BH15" s="108">
        <v>527.33433431919843</v>
      </c>
      <c r="BI15" s="106">
        <v>513.03088578129996</v>
      </c>
      <c r="BJ15" s="106">
        <v>2580.1434919353101</v>
      </c>
      <c r="BK15" s="84">
        <v>54705.189557718571</v>
      </c>
      <c r="BL15" s="95">
        <v>4.9835659771299996</v>
      </c>
      <c r="BM15" s="96">
        <v>2726.2692145243168</v>
      </c>
      <c r="BN15" s="84">
        <v>49361.800085090661</v>
      </c>
      <c r="BO15" s="84">
        <v>60048.5790303463</v>
      </c>
      <c r="BP15" s="83">
        <v>7364.0802792421437</v>
      </c>
      <c r="BQ15" s="92">
        <v>15.45103499617</v>
      </c>
      <c r="BR15" s="88">
        <v>1137.8266210920383</v>
      </c>
      <c r="BS15" s="83">
        <v>5133.9810812509104</v>
      </c>
      <c r="BT15" s="83">
        <v>9594.1794772333797</v>
      </c>
      <c r="BU15" s="83">
        <v>7321.1089737711654</v>
      </c>
      <c r="BV15" s="92">
        <v>15.446550954179999</v>
      </c>
      <c r="BW15" s="88">
        <v>1130.8588280442796</v>
      </c>
      <c r="BX15" s="83">
        <v>5104.6663992052599</v>
      </c>
      <c r="BY15" s="83">
        <v>9537.55154833706</v>
      </c>
      <c r="BZ15" s="83">
        <v>20226.808392134011</v>
      </c>
      <c r="CA15" s="92">
        <v>9.2382040113800006</v>
      </c>
      <c r="CB15" s="88">
        <v>1868.5938242560605</v>
      </c>
      <c r="CC15" s="83">
        <v>16564.431794858261</v>
      </c>
      <c r="CD15" s="83">
        <v>23889.184989409761</v>
      </c>
      <c r="CE15" s="83">
        <v>8524.3934074079662</v>
      </c>
      <c r="CF15" s="92">
        <v>14.42940514356</v>
      </c>
      <c r="CG15" s="88">
        <v>1230.0192607861838</v>
      </c>
      <c r="CH15" s="83">
        <v>6113.5999559765296</v>
      </c>
      <c r="CI15" s="83">
        <v>10935.186858839401</v>
      </c>
      <c r="CJ15" s="83">
        <v>11907.63528572133</v>
      </c>
      <c r="CK15" s="92">
        <v>12.402869900280001</v>
      </c>
      <c r="CL15" s="88">
        <v>1476.8885126872722</v>
      </c>
      <c r="CM15" s="83">
        <v>9012.9869916734406</v>
      </c>
      <c r="CN15" s="83">
        <v>14802.283579769241</v>
      </c>
      <c r="CO15" s="83">
        <v>11021.83798530927</v>
      </c>
      <c r="CP15" s="92">
        <v>13.023556839419999</v>
      </c>
      <c r="CQ15" s="88">
        <v>1435.435334766061</v>
      </c>
      <c r="CR15" s="83">
        <v>8208.4364270316692</v>
      </c>
      <c r="CS15" s="83">
        <v>13835.239543586869</v>
      </c>
      <c r="CT15" s="83">
        <v>16513.126332407031</v>
      </c>
      <c r="CU15" s="92">
        <v>10.313230615209999</v>
      </c>
      <c r="CV15" s="88">
        <v>1703.0368004419358</v>
      </c>
      <c r="CW15" s="83">
        <v>13175.235539194589</v>
      </c>
      <c r="CX15" s="83">
        <v>19851.017125619452</v>
      </c>
      <c r="CY15" s="83">
        <v>11411.076069867129</v>
      </c>
      <c r="CZ15" s="92">
        <v>12.50078118569</v>
      </c>
      <c r="DA15" s="88">
        <v>1426.4736504263749</v>
      </c>
      <c r="DB15" s="83">
        <v>8615.2390901361305</v>
      </c>
      <c r="DC15" s="83">
        <v>14206.913049598121</v>
      </c>
      <c r="DD15" s="117">
        <v>4409.3268912288304</v>
      </c>
      <c r="DE15" s="118">
        <v>20.088085446379999</v>
      </c>
      <c r="DF15" s="119">
        <v>885.74935352025261</v>
      </c>
      <c r="DG15" s="117">
        <v>2673.2900589995502</v>
      </c>
      <c r="DH15" s="117">
        <v>6145.3637234581101</v>
      </c>
      <c r="DI15" s="83">
        <v>10697.416139526549</v>
      </c>
      <c r="DJ15" s="92">
        <v>12.69971576535</v>
      </c>
      <c r="DK15" s="88">
        <v>1358.5414439562176</v>
      </c>
      <c r="DL15" s="83">
        <v>8034.7238378674001</v>
      </c>
      <c r="DM15" s="83">
        <v>13360.108441185699</v>
      </c>
      <c r="DN15" s="106">
        <v>25.126009836065599</v>
      </c>
      <c r="DO15" s="107">
        <v>98.459423313390005</v>
      </c>
      <c r="DP15" s="108">
        <v>24.738924386255633</v>
      </c>
      <c r="DQ15" s="106">
        <v>0</v>
      </c>
      <c r="DR15" s="106">
        <v>73.61341064938</v>
      </c>
      <c r="DS15" s="84">
        <v>87402.491288233781</v>
      </c>
      <c r="DT15" s="95">
        <v>3.4846017383499999</v>
      </c>
      <c r="DU15" s="96">
        <v>3045.6287307917273</v>
      </c>
      <c r="DV15" s="84">
        <v>81433.168665601697</v>
      </c>
      <c r="DW15" s="84">
        <v>93371.813910865807</v>
      </c>
      <c r="DX15" s="83">
        <v>20418.93465184926</v>
      </c>
      <c r="DY15" s="92">
        <v>9.3788286570999997</v>
      </c>
      <c r="DZ15" s="88">
        <v>1915.0568946015774</v>
      </c>
      <c r="EA15" s="83">
        <v>16665.49211008515</v>
      </c>
      <c r="EB15" s="83">
        <v>24172.37719361336</v>
      </c>
      <c r="EC15" s="83">
        <v>17474.317956504088</v>
      </c>
      <c r="ED15" s="92">
        <v>10.120264419290001</v>
      </c>
      <c r="EE15" s="88">
        <v>1768.4471826649537</v>
      </c>
      <c r="EF15" s="83">
        <v>14008.225169919529</v>
      </c>
      <c r="EG15" s="83">
        <v>20940.410743088611</v>
      </c>
      <c r="EH15" s="83">
        <v>31034.12690076595</v>
      </c>
      <c r="EI15" s="92">
        <v>7.0864878897399999</v>
      </c>
      <c r="EJ15" s="88">
        <v>2199.2296445105194</v>
      </c>
      <c r="EK15" s="83">
        <v>26723.716003792611</v>
      </c>
      <c r="EL15" s="83">
        <v>35344.537797739264</v>
      </c>
      <c r="EM15" s="83">
        <v>19384.68159890025</v>
      </c>
      <c r="EN15" s="92">
        <v>9.5768571708099994</v>
      </c>
      <c r="EO15" s="88">
        <v>1856.4432697425129</v>
      </c>
      <c r="EP15" s="83">
        <v>15746.11965086324</v>
      </c>
      <c r="EQ15" s="83">
        <v>23023.243546937239</v>
      </c>
      <c r="ER15" s="83">
        <v>21124.469432955018</v>
      </c>
      <c r="ES15" s="92">
        <v>9.2438579717099998</v>
      </c>
      <c r="ET15" s="88">
        <v>1952.7159516589843</v>
      </c>
      <c r="EU15" s="83">
        <v>17297.216495666649</v>
      </c>
      <c r="EV15" s="83">
        <v>24951.72237024338</v>
      </c>
      <c r="EW15" s="83">
        <v>20616.874019633109</v>
      </c>
      <c r="EX15" s="92">
        <v>8.8136459789699995</v>
      </c>
      <c r="EY15" s="88">
        <v>1817.098288020115</v>
      </c>
      <c r="EZ15" s="83">
        <v>17055.426818744381</v>
      </c>
      <c r="FA15" s="83">
        <v>24178.321220521819</v>
      </c>
      <c r="FB15" s="83">
        <v>25119.673949352411</v>
      </c>
      <c r="FC15" s="92">
        <v>8.2338610093500009</v>
      </c>
      <c r="FD15" s="88">
        <v>2068.3190389921306</v>
      </c>
      <c r="FE15" s="83">
        <v>21065.84312438943</v>
      </c>
      <c r="FF15" s="83">
        <v>29173.504774315348</v>
      </c>
      <c r="FG15" s="83">
        <v>19005.351442863372</v>
      </c>
      <c r="FH15" s="92">
        <v>9.6897492665999998</v>
      </c>
      <c r="FI15" s="88">
        <v>1841.5709020494598</v>
      </c>
      <c r="FJ15" s="83">
        <v>15395.93879986958</v>
      </c>
      <c r="FK15" s="83">
        <v>22614.76408585715</v>
      </c>
      <c r="FL15" s="83">
        <v>14560.015252326621</v>
      </c>
      <c r="FM15" s="92">
        <v>11.26081011456</v>
      </c>
      <c r="FN15" s="88">
        <v>1639.5756702161934</v>
      </c>
      <c r="FO15" s="83">
        <v>11346.50598877485</v>
      </c>
      <c r="FP15" s="83">
        <v>17773.524515878391</v>
      </c>
      <c r="FQ15" s="83">
        <v>14790.145809534441</v>
      </c>
      <c r="FR15" s="92">
        <v>10.71053061544</v>
      </c>
      <c r="FS15" s="88">
        <v>1584.1030949983171</v>
      </c>
      <c r="FT15" s="83">
        <v>11685.360795539391</v>
      </c>
      <c r="FU15" s="83">
        <v>17894.930823529481</v>
      </c>
      <c r="FV15" s="106">
        <v>924.37816854703601</v>
      </c>
      <c r="FW15" s="107">
        <v>53.000668898100002</v>
      </c>
      <c r="FX15" s="108">
        <v>489.92661247796849</v>
      </c>
      <c r="FY15" s="106">
        <v>0</v>
      </c>
      <c r="FZ15" s="106">
        <v>1884.61668407154</v>
      </c>
      <c r="GA15" s="84">
        <v>73165.986852915201</v>
      </c>
      <c r="GB15" s="95">
        <v>3.9934950913199998</v>
      </c>
      <c r="GC15" s="96">
        <v>2921.8800934855212</v>
      </c>
      <c r="GD15" s="84">
        <v>67439.20710253912</v>
      </c>
      <c r="GE15" s="84">
        <v>78892.766603291107</v>
      </c>
      <c r="GF15" s="83">
        <v>9804.7134089707597</v>
      </c>
      <c r="GG15" s="92">
        <v>13.463441861290001</v>
      </c>
      <c r="GH15" s="88">
        <v>1320.051889483166</v>
      </c>
      <c r="GI15" s="83">
        <v>7217.4592478597797</v>
      </c>
      <c r="GJ15" s="83">
        <v>12391.967570081741</v>
      </c>
      <c r="GK15" s="83">
        <v>10169.027922856951</v>
      </c>
      <c r="GL15" s="92">
        <v>12.502486058780001</v>
      </c>
      <c r="GM15" s="88">
        <v>1271.3812983690991</v>
      </c>
      <c r="GN15" s="83">
        <v>7677.1663674358197</v>
      </c>
      <c r="GO15" s="83">
        <v>12660.88947827809</v>
      </c>
      <c r="GP15" s="83">
        <v>17858.224052473332</v>
      </c>
      <c r="GQ15" s="92">
        <v>9.5960767022399995</v>
      </c>
      <c r="GR15" s="88">
        <v>1713.6888777333484</v>
      </c>
      <c r="GS15" s="83">
        <v>14499.455571409169</v>
      </c>
      <c r="GT15" s="83">
        <v>21216.992533537439</v>
      </c>
      <c r="GU15" s="83">
        <v>20884.15064080873</v>
      </c>
      <c r="GV15" s="92">
        <v>9.0325123857400005</v>
      </c>
      <c r="GW15" s="88">
        <v>1886.3634932876009</v>
      </c>
      <c r="GX15" s="83">
        <v>17186.946132213969</v>
      </c>
      <c r="GY15" s="83">
        <v>24581.355149403491</v>
      </c>
      <c r="GZ15" s="83">
        <v>20497.708661200519</v>
      </c>
      <c r="HA15" s="92">
        <v>9.1365152292800005</v>
      </c>
      <c r="HB15" s="88">
        <v>1872.7762734843966</v>
      </c>
      <c r="HC15" s="83">
        <v>16827.134614070059</v>
      </c>
      <c r="HD15" s="83">
        <v>24168.28270833096</v>
      </c>
      <c r="HE15" s="83">
        <v>16598.648439753379</v>
      </c>
      <c r="HF15" s="92">
        <v>10.240185833470001</v>
      </c>
      <c r="HG15" s="88">
        <v>1699.7324460745242</v>
      </c>
      <c r="HH15" s="83">
        <v>13267.234062093239</v>
      </c>
      <c r="HI15" s="83">
        <v>19930.062817413531</v>
      </c>
      <c r="HJ15" s="83">
        <v>19449.40548978448</v>
      </c>
      <c r="HK15" s="92">
        <v>9.2728127370899998</v>
      </c>
      <c r="HL15" s="88">
        <v>1803.5069495441862</v>
      </c>
      <c r="HM15" s="83">
        <v>15914.59682281027</v>
      </c>
      <c r="HN15" s="83">
        <v>22984.21415675868</v>
      </c>
      <c r="HO15" s="83">
        <v>13182.714311042069</v>
      </c>
      <c r="HP15" s="92">
        <v>11.48789173231</v>
      </c>
      <c r="HQ15" s="88">
        <v>1514.4159474328885</v>
      </c>
      <c r="HR15" s="83">
        <v>10214.51359646058</v>
      </c>
      <c r="HS15" s="83">
        <v>16150.91502562355</v>
      </c>
      <c r="HT15" s="83">
        <v>15176.78579306633</v>
      </c>
      <c r="HU15" s="92">
        <v>10.7975058919</v>
      </c>
      <c r="HV15" s="88">
        <v>1638.7143402072638</v>
      </c>
      <c r="HW15" s="83">
        <v>11964.96470531086</v>
      </c>
      <c r="HX15" s="83">
        <v>18388.60688082179</v>
      </c>
      <c r="HY15" s="83">
        <v>13980.1961759235</v>
      </c>
      <c r="HZ15" s="92">
        <v>11.030151172029999</v>
      </c>
      <c r="IA15" s="88">
        <v>1542.0367723507834</v>
      </c>
      <c r="IB15" s="83">
        <v>10957.859639279661</v>
      </c>
      <c r="IC15" s="83">
        <v>17002.532712567339</v>
      </c>
      <c r="ID15" s="106">
        <v>419.87389305438541</v>
      </c>
      <c r="IE15" s="107">
        <v>84.980234144839997</v>
      </c>
      <c r="IF15" s="108">
        <v>356.80981743067184</v>
      </c>
      <c r="IG15" s="106">
        <v>0</v>
      </c>
      <c r="IH15" s="106">
        <v>1119.2082845488001</v>
      </c>
      <c r="II15" s="84">
        <v>47571.9577083193</v>
      </c>
      <c r="IJ15" s="95">
        <v>5.30485474386</v>
      </c>
      <c r="IK15" s="96">
        <v>2523.6232552364563</v>
      </c>
      <c r="IL15" s="84">
        <v>42625.747017508213</v>
      </c>
      <c r="IM15" s="84">
        <v>52518.168399130307</v>
      </c>
      <c r="IN15" s="83">
        <v>6942.0720409934793</v>
      </c>
      <c r="IO15" s="92">
        <v>16.169391362350002</v>
      </c>
      <c r="IP15" s="88">
        <v>1122.4907969644685</v>
      </c>
      <c r="IQ15" s="83">
        <v>4742.0305059655202</v>
      </c>
      <c r="IR15" s="83">
        <v>9142.1135760214402</v>
      </c>
      <c r="IS15" s="83">
        <v>4918.8631202312226</v>
      </c>
      <c r="IT15" s="92">
        <v>19.10511745697</v>
      </c>
      <c r="IU15" s="88">
        <v>939.75457666753096</v>
      </c>
      <c r="IV15" s="83">
        <v>3076.9779956562302</v>
      </c>
      <c r="IW15" s="83">
        <v>6760.7482448062201</v>
      </c>
      <c r="IX15" s="83">
        <v>8009.4180963073977</v>
      </c>
      <c r="IY15" s="92">
        <v>14.71210601199</v>
      </c>
      <c r="IZ15" s="88">
        <v>1178.3540812724668</v>
      </c>
      <c r="JA15" s="83">
        <v>5699.8865359776401</v>
      </c>
      <c r="JB15" s="83">
        <v>10318.949656637151</v>
      </c>
      <c r="JC15" s="83">
        <v>10956.47468795402</v>
      </c>
      <c r="JD15" s="92">
        <v>12.03891541224</v>
      </c>
      <c r="JE15" s="88">
        <v>1319.0407198461414</v>
      </c>
      <c r="JF15" s="83">
        <v>8371.2023829138598</v>
      </c>
      <c r="JG15" s="83">
        <v>13541.746992994171</v>
      </c>
      <c r="JH15" s="83">
        <v>10807.404136811891</v>
      </c>
      <c r="JI15" s="92">
        <v>12.236724607219999</v>
      </c>
      <c r="JJ15" s="88">
        <v>1322.4722814105162</v>
      </c>
      <c r="JK15" s="83">
        <v>8215.4060946948302</v>
      </c>
      <c r="JL15" s="83">
        <v>13399.402178928951</v>
      </c>
      <c r="JM15" s="83">
        <v>9944.5583249533993</v>
      </c>
      <c r="JN15" s="92">
        <v>12.62313679273</v>
      </c>
      <c r="JO15" s="88">
        <v>1255.3152007914102</v>
      </c>
      <c r="JP15" s="83">
        <v>7484.1857421566401</v>
      </c>
      <c r="JQ15" s="83">
        <v>12404.93090775016</v>
      </c>
      <c r="JR15" s="83">
        <v>10115.00278606991</v>
      </c>
      <c r="JS15" s="92">
        <v>12.92723932605</v>
      </c>
      <c r="JT15" s="88">
        <v>1307.5906179914555</v>
      </c>
      <c r="JU15" s="83">
        <v>7552.1722682842601</v>
      </c>
      <c r="JV15" s="83">
        <v>12677.83330385557</v>
      </c>
      <c r="JW15" s="83">
        <v>6227.4922699487142</v>
      </c>
      <c r="JX15" s="92">
        <v>16.39737190512</v>
      </c>
      <c r="JY15" s="88">
        <v>1021.1450678663238</v>
      </c>
      <c r="JZ15" s="83">
        <v>4226.0847139400603</v>
      </c>
      <c r="KA15" s="83">
        <v>8228.89982595736</v>
      </c>
      <c r="KB15" s="83">
        <v>13794.134176412939</v>
      </c>
      <c r="KC15" s="92">
        <v>10.853345393530001</v>
      </c>
      <c r="KD15" s="88">
        <v>1497.1250262125386</v>
      </c>
      <c r="KE15" s="83">
        <v>10859.823044682869</v>
      </c>
      <c r="KF15" s="83">
        <v>16728.445308143029</v>
      </c>
      <c r="KG15" s="83">
        <v>11721.03910678664</v>
      </c>
      <c r="KH15" s="92">
        <v>12.34680426812</v>
      </c>
      <c r="KI15" s="88">
        <v>1447.173756704274</v>
      </c>
      <c r="KJ15" s="83">
        <v>8884.6306642748095</v>
      </c>
      <c r="KK15" s="83">
        <v>14557.447549298469</v>
      </c>
      <c r="KL15" s="106">
        <v>221.30457886793499</v>
      </c>
      <c r="KM15" s="107">
        <v>84.359589401229996</v>
      </c>
      <c r="KN15" s="108">
        <v>186.69163405911942</v>
      </c>
      <c r="KO15" s="106">
        <v>0</v>
      </c>
      <c r="KP15" s="106">
        <v>587.21345783873005</v>
      </c>
      <c r="KQ15" s="84">
        <v>122960.5089119107</v>
      </c>
      <c r="KR15" s="95">
        <v>2.3930778457600002</v>
      </c>
      <c r="KS15" s="96">
        <v>2942.5406978000215</v>
      </c>
      <c r="KT15" s="84">
        <v>117193.23512117946</v>
      </c>
      <c r="KU15" s="84">
        <v>128727.78270264194</v>
      </c>
      <c r="KV15" s="83">
        <v>75665.630439508968</v>
      </c>
      <c r="KW15" s="92">
        <v>3.8618154623200001</v>
      </c>
      <c r="KX15" s="88">
        <v>2922.0670159735532</v>
      </c>
      <c r="KY15" s="83">
        <v>69938.484327788523</v>
      </c>
      <c r="KZ15" s="83">
        <v>81392.776551229384</v>
      </c>
      <c r="LA15" s="83">
        <v>83065.39015993943</v>
      </c>
      <c r="LB15" s="92">
        <v>3.5845735756799999</v>
      </c>
      <c r="LC15" s="88">
        <v>2977.5400262093708</v>
      </c>
      <c r="LD15" s="83">
        <v>77229.51894604275</v>
      </c>
      <c r="LE15" s="83">
        <v>88901.261373836067</v>
      </c>
      <c r="LF15" s="83">
        <v>31769.552680889919</v>
      </c>
      <c r="LG15" s="92">
        <v>6.9770779271499999</v>
      </c>
      <c r="LH15" s="88">
        <v>2216.5864476512011</v>
      </c>
      <c r="LI15" s="83">
        <v>27425.12307487406</v>
      </c>
      <c r="LJ15" s="83">
        <v>36113.982286905688</v>
      </c>
      <c r="LK15" s="83">
        <v>73546.047980785312</v>
      </c>
      <c r="LL15" s="92">
        <v>3.9959835409200002</v>
      </c>
      <c r="LM15" s="88">
        <v>2938.8879723107048</v>
      </c>
      <c r="LN15" s="83">
        <v>67785.933400458423</v>
      </c>
      <c r="LO15" s="83">
        <v>79306.162561111967</v>
      </c>
      <c r="LP15" s="83">
        <v>57924.061361731343</v>
      </c>
      <c r="LQ15" s="92">
        <v>4.7594263519700002</v>
      </c>
      <c r="LR15" s="88">
        <v>2756.8530405822357</v>
      </c>
      <c r="LS15" s="83">
        <v>52520.728691520453</v>
      </c>
      <c r="LT15" s="83">
        <v>63327.394031942</v>
      </c>
      <c r="LU15" s="83">
        <v>55891.876522351493</v>
      </c>
      <c r="LV15" s="92">
        <v>4.9295564681900004</v>
      </c>
      <c r="LW15" s="88">
        <v>2755.2216142980278</v>
      </c>
      <c r="LX15" s="83">
        <v>50491.7413889011</v>
      </c>
      <c r="LY15" s="83">
        <v>61292.011655801682</v>
      </c>
      <c r="LZ15" s="83">
        <v>47986.328265082237</v>
      </c>
      <c r="MA15" s="92">
        <v>5.3868765541899997</v>
      </c>
      <c r="MB15" s="88">
        <v>2584.9642665293186</v>
      </c>
      <c r="MC15" s="83">
        <v>42919.891401361827</v>
      </c>
      <c r="MD15" s="83">
        <v>53052.765128802472</v>
      </c>
      <c r="ME15" s="83">
        <v>65887.31931657657</v>
      </c>
      <c r="MF15" s="92">
        <v>4.3142441953899997</v>
      </c>
      <c r="MG15" s="88">
        <v>2842.5398491107699</v>
      </c>
      <c r="MH15" s="83">
        <v>60316.043587699547</v>
      </c>
      <c r="MI15" s="83">
        <v>71458.595045453316</v>
      </c>
      <c r="MJ15" s="83">
        <v>90358.008947414914</v>
      </c>
      <c r="MK15" s="92">
        <v>3.3398432907000002</v>
      </c>
      <c r="ML15" s="88">
        <v>3017.8158994367986</v>
      </c>
      <c r="MM15" s="83">
        <v>84443.198472546617</v>
      </c>
      <c r="MN15" s="83">
        <v>96272.819422283224</v>
      </c>
      <c r="MO15" s="83">
        <v>71721.680380439429</v>
      </c>
      <c r="MP15" s="92">
        <v>4.13170054348</v>
      </c>
      <c r="MQ15" s="88">
        <v>2963.3250580736571</v>
      </c>
      <c r="MR15" s="83">
        <v>65913.669992130046</v>
      </c>
      <c r="MS15" s="83">
        <v>77529.69076874858</v>
      </c>
      <c r="MT15" s="83">
        <v>0</v>
      </c>
      <c r="MU15" s="83" t="s">
        <v>678</v>
      </c>
      <c r="MV15" s="83" t="s">
        <v>678</v>
      </c>
      <c r="MW15" s="83" t="s">
        <v>678</v>
      </c>
      <c r="MX15" s="83" t="s">
        <v>678</v>
      </c>
    </row>
    <row r="16" spans="1:362" s="21" customFormat="1" ht="11.25" customHeight="1" x14ac:dyDescent="0.2"/>
    <row r="17" spans="1:28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28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28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28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28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28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28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282" s="21" customFormat="1" ht="11.25" customHeight="1" thickTop="1" x14ac:dyDescent="0.2"/>
    <row r="25" spans="1:282" s="33" customFormat="1" ht="11.25" customHeight="1" x14ac:dyDescent="0.2">
      <c r="A25" s="33" t="s">
        <v>607</v>
      </c>
    </row>
    <row r="26" spans="1:282" s="33" customFormat="1" ht="11.25" customHeight="1" x14ac:dyDescent="0.2">
      <c r="A26" s="9" t="s">
        <v>604</v>
      </c>
    </row>
    <row r="27" spans="1:282" s="33" customFormat="1" ht="11.25" customHeight="1" x14ac:dyDescent="0.2"/>
    <row r="28" spans="1:282" s="33" customFormat="1" ht="11.25" customHeight="1" x14ac:dyDescent="0.2"/>
    <row r="29" spans="1:282" s="33" customFormat="1" ht="11.25" customHeight="1" x14ac:dyDescent="0.2"/>
    <row r="30" spans="1:282" s="33" customFormat="1" ht="11.25" customHeight="1" x14ac:dyDescent="0.2"/>
    <row r="31" spans="1:282" s="15" customFormat="1" ht="11.25" customHeight="1" x14ac:dyDescent="0.25">
      <c r="H31" s="28" t="s">
        <v>520</v>
      </c>
      <c r="I31" s="28"/>
      <c r="J31" s="28"/>
      <c r="K31" s="28"/>
      <c r="L31" s="28"/>
    </row>
    <row r="32" spans="1:28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</row>
    <row r="33" spans="3:28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</row>
    <row r="34" spans="3:28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</row>
    <row r="35" spans="3:28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</row>
    <row r="36" spans="3:28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</row>
    <row r="37" spans="3:28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</row>
    <row r="38" spans="3:28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</row>
    <row r="39" spans="3:28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</row>
    <row r="40" spans="3:28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</row>
    <row r="50" s="33" customFormat="1" ht="11.25" customHeight="1" x14ac:dyDescent="0.2"/>
    <row r="51" s="33" customFormat="1" ht="11.25" customHeight="1" x14ac:dyDescent="0.2"/>
    <row r="52" s="33" customFormat="1" ht="11.25" customHeight="1" x14ac:dyDescent="0.2"/>
    <row r="53" s="33" customFormat="1" ht="11.25" customHeight="1" x14ac:dyDescent="0.2"/>
    <row r="54" s="33" customFormat="1" ht="11.25" customHeight="1" x14ac:dyDescent="0.2"/>
  </sheetData>
  <mergeCells count="382"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B7:AF8"/>
    <mergeCell ref="R7:V8"/>
    <mergeCell ref="H7:L8"/>
    <mergeCell ref="A15:B15"/>
    <mergeCell ref="A14:B14"/>
    <mergeCell ref="A13:B13"/>
    <mergeCell ref="A12:B12"/>
    <mergeCell ref="A11:B11"/>
    <mergeCell ref="BK9:BK10"/>
    <mergeCell ref="AI9:AI10"/>
    <mergeCell ref="AJ9:AK9"/>
    <mergeCell ref="AB9:AB10"/>
    <mergeCell ref="AC9:AC10"/>
    <mergeCell ref="AD9:AD10"/>
    <mergeCell ref="AE9:AF9"/>
    <mergeCell ref="W7:AA8"/>
    <mergeCell ref="W9:W10"/>
    <mergeCell ref="X9:X10"/>
    <mergeCell ref="Y9:Y10"/>
    <mergeCell ref="AT9:AU9"/>
    <mergeCell ref="AL9:AL10"/>
    <mergeCell ref="AM9:AM10"/>
    <mergeCell ref="AN9:AN10"/>
    <mergeCell ref="AO9:AP9"/>
    <mergeCell ref="BK7:BO8"/>
    <mergeCell ref="BL9:BL10"/>
    <mergeCell ref="BM9:BM10"/>
    <mergeCell ref="BN9:BO9"/>
    <mergeCell ref="LL9:LL10"/>
    <mergeCell ref="LM9:LM10"/>
    <mergeCell ref="LN9:LO9"/>
    <mergeCell ref="LF7:LJ8"/>
    <mergeCell ref="LF9:LF10"/>
    <mergeCell ref="LG9:LG10"/>
    <mergeCell ref="LH9:LH10"/>
    <mergeCell ref="LI9:LJ9"/>
    <mergeCell ref="KQ9:KQ10"/>
    <mergeCell ref="KR9:KR10"/>
    <mergeCell ref="KQ7:KU8"/>
    <mergeCell ref="KS9:KS10"/>
    <mergeCell ref="MR9:MS9"/>
    <mergeCell ref="MJ7:MN8"/>
    <mergeCell ref="MJ9:MJ10"/>
    <mergeCell ref="MK9:MK10"/>
    <mergeCell ref="ML9:ML10"/>
    <mergeCell ref="MM9:MN9"/>
    <mergeCell ref="ME7:MI8"/>
    <mergeCell ref="LU7:LY8"/>
    <mergeCell ref="LK7:LO8"/>
    <mergeCell ref="ME9:ME10"/>
    <mergeCell ref="MF9:MF10"/>
    <mergeCell ref="MG9:MG10"/>
    <mergeCell ref="MH9:MI9"/>
    <mergeCell ref="LZ7:MD8"/>
    <mergeCell ref="LZ9:LZ10"/>
    <mergeCell ref="MA9:MA10"/>
    <mergeCell ref="MB9:MB10"/>
    <mergeCell ref="MC9:MD9"/>
    <mergeCell ref="LU9:LU10"/>
    <mergeCell ref="LV9:LV10"/>
    <mergeCell ref="LW9:LW10"/>
    <mergeCell ref="LX9:LY9"/>
    <mergeCell ref="LP7:LT8"/>
    <mergeCell ref="LP9:LP10"/>
    <mergeCell ref="KQ6:MX6"/>
    <mergeCell ref="MT7:MX8"/>
    <mergeCell ref="MT9:MT10"/>
    <mergeCell ref="MU9:MU10"/>
    <mergeCell ref="MV9:MV10"/>
    <mergeCell ref="MW9:MX9"/>
    <mergeCell ref="MO7:MS8"/>
    <mergeCell ref="MO9:MO10"/>
    <mergeCell ref="MP9:MP10"/>
    <mergeCell ref="MQ9:MQ10"/>
    <mergeCell ref="LA9:LA10"/>
    <mergeCell ref="LB9:LB10"/>
    <mergeCell ref="LC9:LC10"/>
    <mergeCell ref="LD9:LE9"/>
    <mergeCell ref="KV7:KZ8"/>
    <mergeCell ref="KV9:KV10"/>
    <mergeCell ref="KW9:KW10"/>
    <mergeCell ref="KX9:KX10"/>
    <mergeCell ref="KY9:KZ9"/>
    <mergeCell ref="LA7:LE8"/>
    <mergeCell ref="LQ9:LQ10"/>
    <mergeCell ref="LR9:LR10"/>
    <mergeCell ref="LS9:LT9"/>
    <mergeCell ref="LK9:LK10"/>
    <mergeCell ref="II6:KP6"/>
    <mergeCell ref="KL7:KP8"/>
    <mergeCell ref="KL9:KL10"/>
    <mergeCell ref="KM9:KM10"/>
    <mergeCell ref="KN9:KN10"/>
    <mergeCell ref="KO9:KP9"/>
    <mergeCell ref="KG7:KK8"/>
    <mergeCell ref="KG9:KG10"/>
    <mergeCell ref="KH9:KH10"/>
    <mergeCell ref="KI9:KI10"/>
    <mergeCell ref="KJ9:KK9"/>
    <mergeCell ref="KB7:KF8"/>
    <mergeCell ref="KD9:KD10"/>
    <mergeCell ref="KE9:KF9"/>
    <mergeCell ref="JW7:KA8"/>
    <mergeCell ref="JW9:JW10"/>
    <mergeCell ref="JX9:JX10"/>
    <mergeCell ref="JY9:JY10"/>
    <mergeCell ref="JZ9:KA9"/>
    <mergeCell ref="JJ9:JJ10"/>
    <mergeCell ref="JK9:JL9"/>
    <mergeCell ref="JC7:JG8"/>
    <mergeCell ref="JC9:JC10"/>
    <mergeCell ref="JD9:JD10"/>
    <mergeCell ref="KT9:KU9"/>
    <mergeCell ref="JT9:JT10"/>
    <mergeCell ref="JU9:JV9"/>
    <mergeCell ref="JM7:JQ8"/>
    <mergeCell ref="JM9:JM10"/>
    <mergeCell ref="JN9:JN10"/>
    <mergeCell ref="JO9:JO10"/>
    <mergeCell ref="JP9:JQ9"/>
    <mergeCell ref="KB9:KB10"/>
    <mergeCell ref="KC9:KC10"/>
    <mergeCell ref="JR7:JV8"/>
    <mergeCell ref="JE9:JE10"/>
    <mergeCell ref="JF9:JG9"/>
    <mergeCell ref="JR9:JR10"/>
    <mergeCell ref="JS9:JS10"/>
    <mergeCell ref="JH7:JL8"/>
    <mergeCell ref="IZ9:IZ10"/>
    <mergeCell ref="JA9:JB9"/>
    <mergeCell ref="IS7:IW8"/>
    <mergeCell ref="IS9:IS10"/>
    <mergeCell ref="IT9:IT10"/>
    <mergeCell ref="IU9:IU10"/>
    <mergeCell ref="IV9:IW9"/>
    <mergeCell ref="JH9:JH10"/>
    <mergeCell ref="JI9:JI10"/>
    <mergeCell ref="IX7:JB8"/>
    <mergeCell ref="IP9:IP10"/>
    <mergeCell ref="IQ9:IR9"/>
    <mergeCell ref="II7:IM8"/>
    <mergeCell ref="II9:II10"/>
    <mergeCell ref="IJ9:IJ10"/>
    <mergeCell ref="IK9:IK10"/>
    <mergeCell ref="IL9:IM9"/>
    <mergeCell ref="IX9:IX10"/>
    <mergeCell ref="IY9:IY10"/>
    <mergeCell ref="IN7:IR8"/>
    <mergeCell ref="IA9:IA10"/>
    <mergeCell ref="IB9:IC9"/>
    <mergeCell ref="HT7:HX8"/>
    <mergeCell ref="HT9:HT10"/>
    <mergeCell ref="HU9:HU10"/>
    <mergeCell ref="HV9:HV10"/>
    <mergeCell ref="HW9:HX9"/>
    <mergeCell ref="IN9:IN10"/>
    <mergeCell ref="IO9:IO10"/>
    <mergeCell ref="HO9:HO10"/>
    <mergeCell ref="HP9:HP10"/>
    <mergeCell ref="HQ9:HQ10"/>
    <mergeCell ref="HR9:HS9"/>
    <mergeCell ref="HJ7:HN8"/>
    <mergeCell ref="HJ9:HJ10"/>
    <mergeCell ref="HK9:HK10"/>
    <mergeCell ref="HL9:HL10"/>
    <mergeCell ref="HM9:HN9"/>
    <mergeCell ref="HO7:HS8"/>
    <mergeCell ref="GP9:GP10"/>
    <mergeCell ref="GQ9:GQ10"/>
    <mergeCell ref="GR9:GR10"/>
    <mergeCell ref="GS9:GT9"/>
    <mergeCell ref="GU7:GY8"/>
    <mergeCell ref="HE9:HE10"/>
    <mergeCell ref="HF9:HF10"/>
    <mergeCell ref="HG9:HG10"/>
    <mergeCell ref="HH9:HI9"/>
    <mergeCell ref="GZ7:HD8"/>
    <mergeCell ref="GZ9:GZ10"/>
    <mergeCell ref="HA9:HA10"/>
    <mergeCell ref="HB9:HB10"/>
    <mergeCell ref="HC9:HD9"/>
    <mergeCell ref="HE7:HI8"/>
    <mergeCell ref="GA6:IH6"/>
    <mergeCell ref="ID7:IH8"/>
    <mergeCell ref="ID9:ID10"/>
    <mergeCell ref="IE9:IE10"/>
    <mergeCell ref="IF9:IF10"/>
    <mergeCell ref="IG9:IH9"/>
    <mergeCell ref="HY7:IC8"/>
    <mergeCell ref="HY9:HY10"/>
    <mergeCell ref="HZ9:HZ10"/>
    <mergeCell ref="GK9:GK10"/>
    <mergeCell ref="GL9:GL10"/>
    <mergeCell ref="GM9:GM10"/>
    <mergeCell ref="GN9:GO9"/>
    <mergeCell ref="GF7:GJ8"/>
    <mergeCell ref="GF9:GF10"/>
    <mergeCell ref="GG9:GG10"/>
    <mergeCell ref="GH9:GH10"/>
    <mergeCell ref="GI9:GJ9"/>
    <mergeCell ref="GK7:GO8"/>
    <mergeCell ref="GU9:GU10"/>
    <mergeCell ref="GV9:GV10"/>
    <mergeCell ref="GW9:GW10"/>
    <mergeCell ref="GX9:GY9"/>
    <mergeCell ref="GP7:GT8"/>
    <mergeCell ref="DS6:FZ6"/>
    <mergeCell ref="FV7:FZ8"/>
    <mergeCell ref="FV9:FV10"/>
    <mergeCell ref="FW9:FW10"/>
    <mergeCell ref="FX9:FX10"/>
    <mergeCell ref="FY9:FZ9"/>
    <mergeCell ref="FQ7:FU8"/>
    <mergeCell ref="FQ9:FQ10"/>
    <mergeCell ref="FR9:FR10"/>
    <mergeCell ref="FS9:FS10"/>
    <mergeCell ref="FT9:FU9"/>
    <mergeCell ref="FL7:FP8"/>
    <mergeCell ref="FM9:FM10"/>
    <mergeCell ref="FN9:FN10"/>
    <mergeCell ref="FO9:FP9"/>
    <mergeCell ref="FG7:FK8"/>
    <mergeCell ref="FG9:FG10"/>
    <mergeCell ref="FH9:FH10"/>
    <mergeCell ref="FI9:FI10"/>
    <mergeCell ref="FJ9:FK9"/>
    <mergeCell ref="ES9:ES10"/>
    <mergeCell ref="ET9:ET10"/>
    <mergeCell ref="EU9:EV9"/>
    <mergeCell ref="EM7:EQ8"/>
    <mergeCell ref="FB9:FB10"/>
    <mergeCell ref="ER7:EV8"/>
    <mergeCell ref="EI9:EI10"/>
    <mergeCell ref="EJ9:EJ10"/>
    <mergeCell ref="EK9:EL9"/>
    <mergeCell ref="GA9:GA10"/>
    <mergeCell ref="GA7:GE8"/>
    <mergeCell ref="GB9:GB10"/>
    <mergeCell ref="GC9:GC10"/>
    <mergeCell ref="GD9:GE9"/>
    <mergeCell ref="FC9:FC10"/>
    <mergeCell ref="FD9:FD10"/>
    <mergeCell ref="FE9:FF9"/>
    <mergeCell ref="EW7:FA8"/>
    <mergeCell ref="EW9:EW10"/>
    <mergeCell ref="EX9:EX10"/>
    <mergeCell ref="EY9:EY10"/>
    <mergeCell ref="EZ9:FA9"/>
    <mergeCell ref="FL9:FL10"/>
    <mergeCell ref="FB7:FF8"/>
    <mergeCell ref="ER9:ER10"/>
    <mergeCell ref="EH7:EL8"/>
    <mergeCell ref="DY9:DY10"/>
    <mergeCell ref="DZ9:DZ10"/>
    <mergeCell ref="EA9:EB9"/>
    <mergeCell ref="EM9:EM10"/>
    <mergeCell ref="EN9:EN10"/>
    <mergeCell ref="EO9:EO10"/>
    <mergeCell ref="EP9:EQ9"/>
    <mergeCell ref="EH9:EH10"/>
    <mergeCell ref="DX7:EB8"/>
    <mergeCell ref="DJ9:DJ10"/>
    <mergeCell ref="DK9:DK10"/>
    <mergeCell ref="DL9:DM9"/>
    <mergeCell ref="EC7:EG8"/>
    <mergeCell ref="EC9:EC10"/>
    <mergeCell ref="ED9:ED10"/>
    <mergeCell ref="EE9:EE10"/>
    <mergeCell ref="EF9:EG9"/>
    <mergeCell ref="DD7:DH8"/>
    <mergeCell ref="DD9:DD10"/>
    <mergeCell ref="DE9:DE10"/>
    <mergeCell ref="DF9:DF10"/>
    <mergeCell ref="DG9:DH9"/>
    <mergeCell ref="DX9:DX10"/>
    <mergeCell ref="CY9:CY10"/>
    <mergeCell ref="CZ9:CZ10"/>
    <mergeCell ref="DA9:DA10"/>
    <mergeCell ref="DB9:DC9"/>
    <mergeCell ref="DS7:DW8"/>
    <mergeCell ref="DS9:DS10"/>
    <mergeCell ref="DT9:DT10"/>
    <mergeCell ref="DU9:DU10"/>
    <mergeCell ref="DV9:DW9"/>
    <mergeCell ref="CT7:CX8"/>
    <mergeCell ref="CT9:CT10"/>
    <mergeCell ref="CU9:CU10"/>
    <mergeCell ref="CV9:CV10"/>
    <mergeCell ref="CW9:CX9"/>
    <mergeCell ref="CY7:DC8"/>
    <mergeCell ref="CO9:CO10"/>
    <mergeCell ref="CP9:CP10"/>
    <mergeCell ref="CQ9:CQ10"/>
    <mergeCell ref="CR9:CS9"/>
    <mergeCell ref="CJ7:CN8"/>
    <mergeCell ref="CJ9:CJ10"/>
    <mergeCell ref="CK9:CK10"/>
    <mergeCell ref="CL9:CL10"/>
    <mergeCell ref="CM9:CN9"/>
    <mergeCell ref="CO7:CS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CE7:CI8"/>
    <mergeCell ref="AG7:AK8"/>
    <mergeCell ref="AG9:AG10"/>
    <mergeCell ref="AH9:AH10"/>
    <mergeCell ref="BU9:BU10"/>
    <mergeCell ref="BV9:BV10"/>
    <mergeCell ref="BW9:BW10"/>
    <mergeCell ref="BX9:BY9"/>
    <mergeCell ref="BP7:BT8"/>
    <mergeCell ref="BP9:BP10"/>
    <mergeCell ref="BQ9:BQ10"/>
    <mergeCell ref="BR9:BR10"/>
    <mergeCell ref="BS9:BT9"/>
    <mergeCell ref="BU7:BY8"/>
    <mergeCell ref="AL7:AP8"/>
    <mergeCell ref="AQ7:AU8"/>
    <mergeCell ref="AQ9:AQ10"/>
    <mergeCell ref="AR9:AR10"/>
    <mergeCell ref="AS9:AS10"/>
    <mergeCell ref="BK6:DR6"/>
    <mergeCell ref="DN7:DR8"/>
    <mergeCell ref="DN9:DN10"/>
    <mergeCell ref="DO9:DO10"/>
    <mergeCell ref="DP9:DP10"/>
    <mergeCell ref="DQ9:DR9"/>
    <mergeCell ref="DI7:DM8"/>
    <mergeCell ref="DI9:DI10"/>
    <mergeCell ref="AV9:AV10"/>
    <mergeCell ref="AW9:AW10"/>
    <mergeCell ref="AX9:AX10"/>
    <mergeCell ref="AY9:AZ9"/>
    <mergeCell ref="C6:BJ6"/>
    <mergeCell ref="BF7:BJ8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V7:AZ8"/>
    <mergeCell ref="Z9:AA9"/>
    <mergeCell ref="R9:R10"/>
    <mergeCell ref="S9:S10"/>
    <mergeCell ref="T9:T10"/>
    <mergeCell ref="U9:V9"/>
    <mergeCell ref="M7:Q8"/>
    <mergeCell ref="M9:M10"/>
    <mergeCell ref="N9:N10"/>
    <mergeCell ref="O9:O10"/>
    <mergeCell ref="P9:Q9"/>
    <mergeCell ref="A6:B10"/>
    <mergeCell ref="C9:C10"/>
    <mergeCell ref="D9:D10"/>
    <mergeCell ref="E9:E10"/>
    <mergeCell ref="F9:G9"/>
    <mergeCell ref="H9:H10"/>
    <mergeCell ref="I9:I10"/>
    <mergeCell ref="J9:J10"/>
    <mergeCell ref="K9:L9"/>
    <mergeCell ref="C7:G8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/>
  <dimension ref="A1:BQ5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7" customWidth="1"/>
    <col min="18" max="16384" width="15.7109375" style="9"/>
  </cols>
  <sheetData>
    <row r="1" spans="1:17" s="21" customFormat="1" ht="11.25" customHeight="1" x14ac:dyDescent="0.2">
      <c r="A1" s="1" t="s">
        <v>803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2"/>
      <c r="N1" s="2"/>
      <c r="O1" s="2"/>
      <c r="P1" s="2"/>
      <c r="Q1" s="2" t="s">
        <v>314</v>
      </c>
    </row>
    <row r="2" spans="1:17" ht="11.25" customHeight="1" x14ac:dyDescent="0.2">
      <c r="A2" s="1" t="s">
        <v>576</v>
      </c>
    </row>
    <row r="3" spans="1:17" ht="11.25" customHeight="1" x14ac:dyDescent="0.2">
      <c r="A3" s="1" t="s">
        <v>506</v>
      </c>
    </row>
    <row r="4" spans="1:17" ht="11.25" customHeight="1" x14ac:dyDescent="0.2">
      <c r="A4" s="53"/>
    </row>
    <row r="5" spans="1:17" ht="11.25" customHeight="1" x14ac:dyDescent="0.2">
      <c r="A5" s="53"/>
    </row>
    <row r="6" spans="1:17" s="1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186</v>
      </c>
      <c r="I6" s="188"/>
      <c r="J6" s="188"/>
      <c r="K6" s="188"/>
      <c r="L6" s="188"/>
      <c r="M6" s="188" t="s">
        <v>187</v>
      </c>
      <c r="N6" s="188"/>
      <c r="O6" s="188"/>
      <c r="P6" s="188"/>
      <c r="Q6" s="188"/>
    </row>
    <row r="7" spans="1:17" s="1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</row>
    <row r="8" spans="1:17" s="1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</row>
    <row r="9" spans="1:17" s="1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55" t="s">
        <v>658</v>
      </c>
      <c r="Q9" s="155"/>
    </row>
    <row r="10" spans="1:17" s="1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</row>
    <row r="11" spans="1:17" ht="11.25" customHeight="1" x14ac:dyDescent="0.2">
      <c r="A11" s="145" t="s">
        <v>1</v>
      </c>
      <c r="B11" s="145"/>
      <c r="C11" s="64">
        <v>51016.579599123361</v>
      </c>
      <c r="D11" s="94">
        <v>2.1545124088700001</v>
      </c>
      <c r="E11" s="68">
        <v>1099.1585380433226</v>
      </c>
      <c r="F11" s="64">
        <v>48862.268451258751</v>
      </c>
      <c r="G11" s="64">
        <v>53170.890746987861</v>
      </c>
      <c r="H11" s="64">
        <v>13.59588532914341</v>
      </c>
      <c r="I11" s="94">
        <v>5.5079919739600003</v>
      </c>
      <c r="J11" s="68">
        <v>0.74886027271808697</v>
      </c>
      <c r="K11" s="64">
        <v>12.12814616516</v>
      </c>
      <c r="L11" s="64">
        <v>15.063624493120001</v>
      </c>
      <c r="M11" s="64">
        <v>3.365732952766221</v>
      </c>
      <c r="N11" s="94">
        <v>2.14204118961</v>
      </c>
      <c r="O11" s="68">
        <v>7.2095386180685422E-2</v>
      </c>
      <c r="P11" s="64">
        <v>3.2244285923999998</v>
      </c>
      <c r="Q11" s="64">
        <v>3.5070373131300001</v>
      </c>
    </row>
    <row r="12" spans="1:17" ht="11.25" customHeight="1" x14ac:dyDescent="0.2">
      <c r="A12" s="146" t="s">
        <v>502</v>
      </c>
      <c r="B12" s="146"/>
      <c r="C12" s="63">
        <v>2460.6959680888858</v>
      </c>
      <c r="D12" s="89">
        <v>3.5733328481400002</v>
      </c>
      <c r="E12" s="91">
        <v>87.928857320589657</v>
      </c>
      <c r="F12" s="63">
        <v>2288.35857453877</v>
      </c>
      <c r="G12" s="63">
        <v>2633.0333616389998</v>
      </c>
      <c r="H12" s="62">
        <v>12.42747569823865</v>
      </c>
      <c r="I12" s="90">
        <v>12.69444503073</v>
      </c>
      <c r="J12" s="69">
        <v>1.5775990712201569</v>
      </c>
      <c r="K12" s="62">
        <v>9.3354383365999993</v>
      </c>
      <c r="L12" s="62">
        <v>15.51951305987</v>
      </c>
      <c r="M12" s="62">
        <v>4.1661867299661104</v>
      </c>
      <c r="N12" s="90">
        <v>8.3646632108700008</v>
      </c>
      <c r="O12" s="69">
        <v>0.34848748869765206</v>
      </c>
      <c r="P12" s="62">
        <v>3.4831638030600001</v>
      </c>
      <c r="Q12" s="62">
        <v>4.8492096568800003</v>
      </c>
    </row>
    <row r="13" spans="1:17" ht="11.25" customHeight="1" x14ac:dyDescent="0.2">
      <c r="A13" s="146" t="s">
        <v>503</v>
      </c>
      <c r="B13" s="146"/>
      <c r="C13" s="63">
        <v>8604.4226488874829</v>
      </c>
      <c r="D13" s="89">
        <v>2.48260315986</v>
      </c>
      <c r="E13" s="91">
        <v>213.6136685689273</v>
      </c>
      <c r="F13" s="63">
        <v>8185.7475518869196</v>
      </c>
      <c r="G13" s="63">
        <v>9023.0977458880407</v>
      </c>
      <c r="H13" s="62">
        <v>14.91020784474129</v>
      </c>
      <c r="I13" s="90">
        <v>9.0767186346400006</v>
      </c>
      <c r="J13" s="69">
        <v>1.3533576139077492</v>
      </c>
      <c r="K13" s="62">
        <v>12.257675663280001</v>
      </c>
      <c r="L13" s="62">
        <v>17.5627400262</v>
      </c>
      <c r="M13" s="62">
        <v>4.0661185581868153</v>
      </c>
      <c r="N13" s="90">
        <v>4.7619261072999999</v>
      </c>
      <c r="O13" s="69">
        <v>0.19362556117616592</v>
      </c>
      <c r="P13" s="62">
        <v>3.6866194318000001</v>
      </c>
      <c r="Q13" s="62">
        <v>4.4456176845800002</v>
      </c>
    </row>
    <row r="14" spans="1:17" ht="11.25" customHeight="1" x14ac:dyDescent="0.2">
      <c r="A14" s="146" t="s">
        <v>504</v>
      </c>
      <c r="B14" s="146"/>
      <c r="C14" s="63">
        <v>14416.767549995589</v>
      </c>
      <c r="D14" s="89">
        <v>3.1450723032200001</v>
      </c>
      <c r="E14" s="91">
        <v>453.41776323418907</v>
      </c>
      <c r="F14" s="63">
        <v>13528.08506410591</v>
      </c>
      <c r="G14" s="63">
        <v>15305.4500358853</v>
      </c>
      <c r="H14" s="62">
        <v>12.33178171495204</v>
      </c>
      <c r="I14" s="90">
        <v>9.3675717198000008</v>
      </c>
      <c r="J14" s="69">
        <v>1.1551884964768662</v>
      </c>
      <c r="K14" s="62">
        <v>10.067653866500001</v>
      </c>
      <c r="L14" s="62">
        <v>14.595909563399999</v>
      </c>
      <c r="M14" s="62">
        <v>3.228336906647483</v>
      </c>
      <c r="N14" s="90">
        <v>3.18035787147</v>
      </c>
      <c r="O14" s="69">
        <v>0.10267266692812169</v>
      </c>
      <c r="P14" s="62">
        <v>3.0271021772700002</v>
      </c>
      <c r="Q14" s="62">
        <v>3.4295716360199999</v>
      </c>
    </row>
    <row r="15" spans="1:17" ht="11.25" customHeight="1" x14ac:dyDescent="0.2">
      <c r="A15" s="144" t="s">
        <v>505</v>
      </c>
      <c r="B15" s="144"/>
      <c r="C15" s="84">
        <v>25534.693432151311</v>
      </c>
      <c r="D15" s="95">
        <v>2.07889689307</v>
      </c>
      <c r="E15" s="96">
        <v>530.83994841718811</v>
      </c>
      <c r="F15" s="84">
        <v>24494.266251698529</v>
      </c>
      <c r="G15" s="84">
        <v>26575.120612604049</v>
      </c>
      <c r="H15" s="83">
        <v>13.979301031298281</v>
      </c>
      <c r="I15" s="92">
        <v>9.0391176334099992</v>
      </c>
      <c r="J15" s="88">
        <v>1.263605464548208</v>
      </c>
      <c r="K15" s="83">
        <v>11.50267983012</v>
      </c>
      <c r="L15" s="83">
        <v>16.455922232479999</v>
      </c>
      <c r="M15" s="83">
        <v>3.130160111242442</v>
      </c>
      <c r="N15" s="92">
        <v>3.4065368652600001</v>
      </c>
      <c r="O15" s="88">
        <v>0.10663005813126057</v>
      </c>
      <c r="P15" s="83">
        <v>2.9211690376399999</v>
      </c>
      <c r="Q15" s="83">
        <v>3.33915118485</v>
      </c>
    </row>
    <row r="16" spans="1:17" s="21" customFormat="1" ht="11.25" customHeight="1" x14ac:dyDescent="0.2"/>
    <row r="17" spans="1:69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9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9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9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9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9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9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9" s="21" customFormat="1" ht="11.25" customHeight="1" thickTop="1" x14ac:dyDescent="0.2"/>
    <row r="25" spans="1:69" s="33" customFormat="1" ht="11.25" customHeight="1" x14ac:dyDescent="0.2">
      <c r="A25" s="9" t="s">
        <v>604</v>
      </c>
    </row>
    <row r="26" spans="1:69" s="33" customFormat="1" ht="11.25" customHeight="1" x14ac:dyDescent="0.2">
      <c r="A26" s="29"/>
    </row>
    <row r="27" spans="1:69" s="33" customFormat="1" ht="11.25" customHeight="1" x14ac:dyDescent="0.2">
      <c r="A27" s="29"/>
    </row>
    <row r="28" spans="1:69" s="33" customFormat="1" ht="11.25" customHeight="1" x14ac:dyDescent="0.2"/>
    <row r="29" spans="1:69" s="33" customFormat="1" ht="11.25" customHeight="1" x14ac:dyDescent="0.2"/>
    <row r="30" spans="1:69" s="33" customFormat="1" ht="11.25" customHeight="1" x14ac:dyDescent="0.2"/>
    <row r="31" spans="1:69" s="15" customFormat="1" ht="11.25" customHeight="1" x14ac:dyDescent="0.25">
      <c r="H31" s="28" t="s">
        <v>520</v>
      </c>
      <c r="I31" s="28"/>
      <c r="J31" s="28"/>
      <c r="K31" s="28"/>
      <c r="L31" s="28"/>
    </row>
    <row r="32" spans="1:69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</row>
    <row r="33" spans="3:69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</row>
    <row r="34" spans="3:69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</row>
    <row r="35" spans="3:69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</row>
    <row r="36" spans="3:69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</row>
    <row r="37" spans="3:69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</row>
    <row r="38" spans="3:69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</row>
    <row r="39" spans="3:69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</row>
    <row r="40" spans="3:69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</row>
    <row r="50" spans="3:69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</row>
    <row r="51" spans="3:69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</row>
    <row r="52" spans="3:69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</row>
  </sheetData>
  <mergeCells count="3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M6:Q8"/>
    <mergeCell ref="M9:M10"/>
    <mergeCell ref="N9:N10"/>
    <mergeCell ref="O9:O10"/>
    <mergeCell ref="P9:Q9"/>
    <mergeCell ref="A15:B15"/>
    <mergeCell ref="A11:B11"/>
    <mergeCell ref="A12:B12"/>
    <mergeCell ref="A13:B13"/>
    <mergeCell ref="A14:B14"/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/>
  <dimension ref="A1:BQ5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7" customWidth="1"/>
    <col min="18" max="16384" width="15.7109375" style="9"/>
  </cols>
  <sheetData>
    <row r="1" spans="1:17" s="21" customFormat="1" ht="11.25" customHeight="1" x14ac:dyDescent="0.2">
      <c r="A1" s="1" t="s">
        <v>804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2"/>
      <c r="N1" s="2"/>
      <c r="O1" s="2"/>
      <c r="P1" s="2"/>
      <c r="Q1" s="2" t="s">
        <v>315</v>
      </c>
    </row>
    <row r="2" spans="1:17" ht="11.25" customHeight="1" x14ac:dyDescent="0.2">
      <c r="A2" s="1" t="s">
        <v>617</v>
      </c>
    </row>
    <row r="3" spans="1:17" ht="11.25" customHeight="1" x14ac:dyDescent="0.2">
      <c r="A3" s="23" t="s">
        <v>506</v>
      </c>
    </row>
    <row r="4" spans="1:17" ht="11.25" customHeight="1" x14ac:dyDescent="0.2">
      <c r="A4" s="23"/>
    </row>
    <row r="5" spans="1:17" ht="11.25" customHeight="1" x14ac:dyDescent="0.2">
      <c r="A5" s="23"/>
    </row>
    <row r="6" spans="1:17" s="1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186</v>
      </c>
      <c r="I6" s="188"/>
      <c r="J6" s="188"/>
      <c r="K6" s="188"/>
      <c r="L6" s="188"/>
      <c r="M6" s="188" t="s">
        <v>187</v>
      </c>
      <c r="N6" s="188"/>
      <c r="O6" s="188"/>
      <c r="P6" s="188"/>
      <c r="Q6" s="188"/>
    </row>
    <row r="7" spans="1:17" s="1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</row>
    <row r="8" spans="1:17" s="1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</row>
    <row r="9" spans="1:17" s="1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55" t="s">
        <v>658</v>
      </c>
      <c r="Q9" s="155"/>
    </row>
    <row r="10" spans="1:17" s="1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</row>
    <row r="11" spans="1:17" ht="11.25" customHeight="1" x14ac:dyDescent="0.2">
      <c r="A11" s="145" t="s">
        <v>1</v>
      </c>
      <c r="B11" s="145"/>
      <c r="C11" s="64">
        <v>16123.997406999049</v>
      </c>
      <c r="D11" s="94">
        <v>5.1227736780299997</v>
      </c>
      <c r="E11" s="68">
        <v>825.99589501136143</v>
      </c>
      <c r="F11" s="64">
        <v>14505.0752013989</v>
      </c>
      <c r="G11" s="64">
        <v>17742.919612599198</v>
      </c>
      <c r="H11" s="64">
        <v>11.468919742465721</v>
      </c>
      <c r="I11" s="94">
        <v>7.8777109198000002</v>
      </c>
      <c r="J11" s="68">
        <v>0.90348834293505553</v>
      </c>
      <c r="K11" s="64">
        <v>9.6981151298599997</v>
      </c>
      <c r="L11" s="64">
        <v>13.239724355070001</v>
      </c>
      <c r="M11" s="64">
        <v>18.465358385683519</v>
      </c>
      <c r="N11" s="94">
        <v>5.5212374930500001</v>
      </c>
      <c r="O11" s="68">
        <v>1.0195162904155375</v>
      </c>
      <c r="P11" s="64">
        <v>16.467143174819999</v>
      </c>
      <c r="Q11" s="64">
        <v>20.463573596549999</v>
      </c>
    </row>
    <row r="12" spans="1:17" ht="11.25" customHeight="1" x14ac:dyDescent="0.2">
      <c r="A12" s="146" t="s">
        <v>502</v>
      </c>
      <c r="B12" s="146"/>
      <c r="C12" s="63">
        <v>559.24114741423443</v>
      </c>
      <c r="D12" s="89">
        <v>9.7053499822700005</v>
      </c>
      <c r="E12" s="91">
        <v>54.276310601408916</v>
      </c>
      <c r="F12" s="63">
        <v>452.86153342176999</v>
      </c>
      <c r="G12" s="63">
        <v>665.62076140670001</v>
      </c>
      <c r="H12" s="62">
        <v>12.92698826837738</v>
      </c>
      <c r="I12" s="90">
        <v>18.545324371509999</v>
      </c>
      <c r="J12" s="69">
        <v>2.3973519058375992</v>
      </c>
      <c r="K12" s="62">
        <v>8.2282648746699998</v>
      </c>
      <c r="L12" s="62">
        <v>17.625711662090001</v>
      </c>
      <c r="M12" s="114">
        <v>15.418684040321031</v>
      </c>
      <c r="N12" s="115">
        <v>20.92833637252</v>
      </c>
      <c r="O12" s="116">
        <v>3.2268740601751289</v>
      </c>
      <c r="P12" s="114">
        <v>9.0941270997300006</v>
      </c>
      <c r="Q12" s="114">
        <v>21.743240980909999</v>
      </c>
    </row>
    <row r="13" spans="1:17" ht="11.25" customHeight="1" x14ac:dyDescent="0.2">
      <c r="A13" s="146" t="s">
        <v>503</v>
      </c>
      <c r="B13" s="146"/>
      <c r="C13" s="63">
        <v>2597.8468987871101</v>
      </c>
      <c r="D13" s="89">
        <v>6.9517701645800001</v>
      </c>
      <c r="E13" s="91">
        <v>180.59634563129205</v>
      </c>
      <c r="F13" s="63">
        <v>2243.8845656102399</v>
      </c>
      <c r="G13" s="63">
        <v>2951.80923196398</v>
      </c>
      <c r="H13" s="62">
        <v>15.261602457838389</v>
      </c>
      <c r="I13" s="90">
        <v>11.89265942888</v>
      </c>
      <c r="J13" s="69">
        <v>1.8150104037004706</v>
      </c>
      <c r="K13" s="62">
        <v>11.704247435019999</v>
      </c>
      <c r="L13" s="62">
        <v>18.81895748066</v>
      </c>
      <c r="M13" s="62">
        <v>18.2430022712322</v>
      </c>
      <c r="N13" s="90">
        <v>8.9469993292000005</v>
      </c>
      <c r="O13" s="69">
        <v>1.6322012908330528</v>
      </c>
      <c r="P13" s="62">
        <v>15.043946525679999</v>
      </c>
      <c r="Q13" s="62">
        <v>21.442058016779999</v>
      </c>
    </row>
    <row r="14" spans="1:17" ht="11.25" customHeight="1" x14ac:dyDescent="0.2">
      <c r="A14" s="146" t="s">
        <v>504</v>
      </c>
      <c r="B14" s="146"/>
      <c r="C14" s="63">
        <v>5230.9682874248601</v>
      </c>
      <c r="D14" s="89">
        <v>6.4977421204899999</v>
      </c>
      <c r="E14" s="91">
        <v>339.89482972136904</v>
      </c>
      <c r="F14" s="63">
        <v>4564.7866626396199</v>
      </c>
      <c r="G14" s="63">
        <v>5897.1499122101004</v>
      </c>
      <c r="H14" s="62">
        <v>11.53940999938346</v>
      </c>
      <c r="I14" s="90">
        <v>12.61207105395</v>
      </c>
      <c r="J14" s="69">
        <v>1.4553585883291873</v>
      </c>
      <c r="K14" s="62">
        <v>8.6869595816699992</v>
      </c>
      <c r="L14" s="62">
        <v>14.3918604171</v>
      </c>
      <c r="M14" s="62">
        <v>19.300906238438131</v>
      </c>
      <c r="N14" s="90">
        <v>8.6079493328299996</v>
      </c>
      <c r="O14" s="69">
        <v>1.6614122297816731</v>
      </c>
      <c r="P14" s="62">
        <v>16.044598104590001</v>
      </c>
      <c r="Q14" s="62">
        <v>22.557214372280001</v>
      </c>
    </row>
    <row r="15" spans="1:17" ht="11.25" customHeight="1" x14ac:dyDescent="0.2">
      <c r="A15" s="144" t="s">
        <v>505</v>
      </c>
      <c r="B15" s="144"/>
      <c r="C15" s="84">
        <v>7735.9410733728391</v>
      </c>
      <c r="D15" s="95">
        <v>6.97902614829</v>
      </c>
      <c r="E15" s="96">
        <v>539.89335032675694</v>
      </c>
      <c r="F15" s="84">
        <v>6677.7695512397604</v>
      </c>
      <c r="G15" s="84">
        <v>8794.1125955059197</v>
      </c>
      <c r="H15" s="83">
        <v>10.042208610687309</v>
      </c>
      <c r="I15" s="92">
        <v>14.38017572635</v>
      </c>
      <c r="J15" s="88">
        <v>1.4440872450233391</v>
      </c>
      <c r="K15" s="83">
        <v>7.2118496199099997</v>
      </c>
      <c r="L15" s="83">
        <v>12.872567601469999</v>
      </c>
      <c r="M15" s="83">
        <v>18.19528762098696</v>
      </c>
      <c r="N15" s="92">
        <v>9.5040735176800002</v>
      </c>
      <c r="O15" s="88">
        <v>1.7292935122515909</v>
      </c>
      <c r="P15" s="83">
        <v>14.80593461828</v>
      </c>
      <c r="Q15" s="83">
        <v>21.5846406237</v>
      </c>
    </row>
    <row r="16" spans="1:17" s="21" customFormat="1" ht="11.25" customHeight="1" x14ac:dyDescent="0.2"/>
    <row r="17" spans="1:69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9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9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9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9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9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9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9" s="21" customFormat="1" ht="11.25" customHeight="1" thickTop="1" x14ac:dyDescent="0.2"/>
    <row r="25" spans="1:69" s="33" customFormat="1" ht="11.25" customHeight="1" x14ac:dyDescent="0.2">
      <c r="A25" s="9" t="s">
        <v>604</v>
      </c>
    </row>
    <row r="26" spans="1:69" s="33" customFormat="1" ht="11.25" customHeight="1" x14ac:dyDescent="0.2">
      <c r="A26" s="29"/>
    </row>
    <row r="27" spans="1:69" s="33" customFormat="1" ht="11.25" customHeight="1" x14ac:dyDescent="0.2">
      <c r="A27" s="29"/>
    </row>
    <row r="28" spans="1:69" s="33" customFormat="1" ht="11.25" customHeight="1" x14ac:dyDescent="0.2"/>
    <row r="29" spans="1:69" s="33" customFormat="1" ht="11.25" customHeight="1" x14ac:dyDescent="0.2"/>
    <row r="30" spans="1:69" s="33" customFormat="1" ht="11.25" customHeight="1" x14ac:dyDescent="0.2"/>
    <row r="31" spans="1:69" s="15" customFormat="1" ht="11.25" customHeight="1" x14ac:dyDescent="0.25">
      <c r="H31" s="28" t="s">
        <v>520</v>
      </c>
      <c r="I31" s="28"/>
      <c r="J31" s="28"/>
      <c r="K31" s="28"/>
      <c r="L31" s="28"/>
    </row>
    <row r="32" spans="1:69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</row>
    <row r="33" spans="3:69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</row>
    <row r="34" spans="3:69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</row>
    <row r="35" spans="3:69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</row>
    <row r="36" spans="3:69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</row>
    <row r="37" spans="3:69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</row>
    <row r="38" spans="3:69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</row>
    <row r="39" spans="3:69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</row>
    <row r="40" spans="3:69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</row>
    <row r="50" spans="3:69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</row>
    <row r="51" spans="3:69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</row>
    <row r="52" spans="3:69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</row>
    <row r="53" spans="3:69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</row>
  </sheetData>
  <mergeCells count="3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M6:Q8"/>
    <mergeCell ref="M9:M10"/>
    <mergeCell ref="N9:N10"/>
    <mergeCell ref="O9:O10"/>
    <mergeCell ref="P9:Q9"/>
    <mergeCell ref="A15:B15"/>
    <mergeCell ref="A11:B11"/>
    <mergeCell ref="A12:B12"/>
    <mergeCell ref="A13:B13"/>
    <mergeCell ref="A14:B14"/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1"/>
  <dimension ref="A1:BQ5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7" customWidth="1"/>
    <col min="18" max="16384" width="15.7109375" style="9"/>
  </cols>
  <sheetData>
    <row r="1" spans="1:17" s="21" customFormat="1" ht="11.25" customHeight="1" x14ac:dyDescent="0.2">
      <c r="A1" s="1" t="s">
        <v>805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2"/>
      <c r="N1" s="2"/>
      <c r="O1" s="2"/>
      <c r="P1" s="2"/>
      <c r="Q1" s="2" t="s">
        <v>316</v>
      </c>
    </row>
    <row r="2" spans="1:17" ht="11.25" customHeight="1" x14ac:dyDescent="0.2">
      <c r="A2" s="1" t="s">
        <v>618</v>
      </c>
    </row>
    <row r="3" spans="1:17" ht="11.25" customHeight="1" x14ac:dyDescent="0.2">
      <c r="A3" s="23" t="s">
        <v>506</v>
      </c>
    </row>
    <row r="4" spans="1:17" ht="11.25" customHeight="1" x14ac:dyDescent="0.2">
      <c r="A4" s="23"/>
    </row>
    <row r="5" spans="1:17" ht="11.25" customHeight="1" x14ac:dyDescent="0.2">
      <c r="A5" s="23"/>
    </row>
    <row r="6" spans="1:17" s="1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186</v>
      </c>
      <c r="I6" s="188"/>
      <c r="J6" s="188"/>
      <c r="K6" s="188"/>
      <c r="L6" s="188"/>
      <c r="M6" s="188" t="s">
        <v>187</v>
      </c>
      <c r="N6" s="188"/>
      <c r="O6" s="188"/>
      <c r="P6" s="188"/>
      <c r="Q6" s="188"/>
    </row>
    <row r="7" spans="1:17" s="1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</row>
    <row r="8" spans="1:17" s="1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</row>
    <row r="9" spans="1:17" s="1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55" t="s">
        <v>658</v>
      </c>
      <c r="Q9" s="155"/>
    </row>
    <row r="10" spans="1:17" s="1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</row>
    <row r="11" spans="1:17" ht="11.25" customHeight="1" x14ac:dyDescent="0.2">
      <c r="A11" s="145" t="s">
        <v>1</v>
      </c>
      <c r="B11" s="145"/>
      <c r="C11" s="64">
        <v>110604.60259178119</v>
      </c>
      <c r="D11" s="94">
        <v>1.81641744095</v>
      </c>
      <c r="E11" s="68">
        <v>2009.0412919754458</v>
      </c>
      <c r="F11" s="64">
        <v>106666.95401605577</v>
      </c>
      <c r="G11" s="64">
        <v>114542.25116750694</v>
      </c>
      <c r="H11" s="64">
        <v>11.49354935262247</v>
      </c>
      <c r="I11" s="94">
        <v>4.2124448694799996</v>
      </c>
      <c r="J11" s="68">
        <v>0.48415943002587614</v>
      </c>
      <c r="K11" s="64">
        <v>10.544614307</v>
      </c>
      <c r="L11" s="64">
        <v>12.44248439825</v>
      </c>
      <c r="M11" s="64">
        <v>21.878142571446929</v>
      </c>
      <c r="N11" s="94">
        <v>1.4937671640000001</v>
      </c>
      <c r="O11" s="68">
        <v>0.3268085098247609</v>
      </c>
      <c r="P11" s="64">
        <v>21.23760966235</v>
      </c>
      <c r="Q11" s="64">
        <v>22.518675480540001</v>
      </c>
    </row>
    <row r="12" spans="1:17" ht="11.25" customHeight="1" x14ac:dyDescent="0.2">
      <c r="A12" s="146" t="s">
        <v>502</v>
      </c>
      <c r="B12" s="146"/>
      <c r="C12" s="63">
        <v>5076.8825288070211</v>
      </c>
      <c r="D12" s="89">
        <v>3.14056798403</v>
      </c>
      <c r="E12" s="91">
        <v>159.442947286622</v>
      </c>
      <c r="F12" s="63">
        <v>4764.38009453634</v>
      </c>
      <c r="G12" s="63">
        <v>5389.3849630777104</v>
      </c>
      <c r="H12" s="62">
        <v>10.76593899161151</v>
      </c>
      <c r="I12" s="90">
        <v>9.6807792954299998</v>
      </c>
      <c r="J12" s="69">
        <v>1.0422267928590556</v>
      </c>
      <c r="K12" s="62">
        <v>8.7232120138900004</v>
      </c>
      <c r="L12" s="62">
        <v>12.80866596934</v>
      </c>
      <c r="M12" s="62">
        <v>21.993713678417208</v>
      </c>
      <c r="N12" s="90">
        <v>3.72432226975</v>
      </c>
      <c r="O12" s="69">
        <v>0.8191167764703986</v>
      </c>
      <c r="P12" s="62">
        <v>20.388274297399999</v>
      </c>
      <c r="Q12" s="62">
        <v>23.599153059430002</v>
      </c>
    </row>
    <row r="13" spans="1:17" ht="11.25" customHeight="1" x14ac:dyDescent="0.2">
      <c r="A13" s="146" t="s">
        <v>503</v>
      </c>
      <c r="B13" s="146"/>
      <c r="C13" s="63">
        <v>17484.556431386041</v>
      </c>
      <c r="D13" s="89">
        <v>2.5031133982</v>
      </c>
      <c r="E13" s="91">
        <v>437.65827464992327</v>
      </c>
      <c r="F13" s="63">
        <v>16626.76197553625</v>
      </c>
      <c r="G13" s="63">
        <v>18342.350887235782</v>
      </c>
      <c r="H13" s="62">
        <v>12.225037370755789</v>
      </c>
      <c r="I13" s="90">
        <v>6.4323693689199999</v>
      </c>
      <c r="J13" s="69">
        <v>0.78635955917536149</v>
      </c>
      <c r="K13" s="62">
        <v>10.68380095587</v>
      </c>
      <c r="L13" s="62">
        <v>13.766273785639999</v>
      </c>
      <c r="M13" s="62">
        <v>21.174981225425871</v>
      </c>
      <c r="N13" s="90">
        <v>2.8263539785399998</v>
      </c>
      <c r="O13" s="69">
        <v>0.59847992431938102</v>
      </c>
      <c r="P13" s="62">
        <v>20.001982128289999</v>
      </c>
      <c r="Q13" s="62">
        <v>22.347980322560002</v>
      </c>
    </row>
    <row r="14" spans="1:17" ht="11.25" customHeight="1" x14ac:dyDescent="0.2">
      <c r="A14" s="146" t="s">
        <v>504</v>
      </c>
      <c r="B14" s="146"/>
      <c r="C14" s="63">
        <v>33371.607486450361</v>
      </c>
      <c r="D14" s="89">
        <v>2.2588092134000002</v>
      </c>
      <c r="E14" s="91">
        <v>753.80094456507425</v>
      </c>
      <c r="F14" s="63">
        <v>31894.18478359051</v>
      </c>
      <c r="G14" s="63">
        <v>34849.03018931007</v>
      </c>
      <c r="H14" s="62">
        <v>11.226216958849781</v>
      </c>
      <c r="I14" s="90">
        <v>7.6929571756400001</v>
      </c>
      <c r="J14" s="69">
        <v>0.86362806308843176</v>
      </c>
      <c r="K14" s="62">
        <v>9.5335370591600004</v>
      </c>
      <c r="L14" s="62">
        <v>12.91889685854</v>
      </c>
      <c r="M14" s="62">
        <v>23.538284340208481</v>
      </c>
      <c r="N14" s="90">
        <v>2.3703643025800001</v>
      </c>
      <c r="O14" s="69">
        <v>0.55794308944005533</v>
      </c>
      <c r="P14" s="62">
        <v>22.444735979480001</v>
      </c>
      <c r="Q14" s="62">
        <v>24.631832700930001</v>
      </c>
    </row>
    <row r="15" spans="1:17" ht="11.25" customHeight="1" x14ac:dyDescent="0.2">
      <c r="A15" s="144" t="s">
        <v>505</v>
      </c>
      <c r="B15" s="144"/>
      <c r="C15" s="84">
        <v>54671.556145138064</v>
      </c>
      <c r="D15" s="95">
        <v>2.2267810575999998</v>
      </c>
      <c r="E15" s="96">
        <v>1217.4158561362683</v>
      </c>
      <c r="F15" s="84">
        <v>52285.464912902949</v>
      </c>
      <c r="G15" s="84">
        <v>57057.647377372981</v>
      </c>
      <c r="H15" s="83">
        <v>11.49035867174114</v>
      </c>
      <c r="I15" s="92">
        <v>6.8169549704600003</v>
      </c>
      <c r="J15" s="88">
        <v>0.78329257659713336</v>
      </c>
      <c r="K15" s="83">
        <v>9.9551334322499994</v>
      </c>
      <c r="L15" s="83">
        <v>13.025583911229999</v>
      </c>
      <c r="M15" s="83">
        <v>21.07893583107322</v>
      </c>
      <c r="N15" s="92">
        <v>2.4676088430899998</v>
      </c>
      <c r="O15" s="88">
        <v>0.52014568459788235</v>
      </c>
      <c r="P15" s="83">
        <v>20.059469022550001</v>
      </c>
      <c r="Q15" s="83">
        <v>22.0984026396</v>
      </c>
    </row>
    <row r="16" spans="1:17" s="21" customFormat="1" ht="11.25" customHeight="1" x14ac:dyDescent="0.2"/>
    <row r="17" spans="1:69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9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9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9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9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9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9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9" s="21" customFormat="1" ht="11.25" customHeight="1" thickTop="1" x14ac:dyDescent="0.2"/>
    <row r="25" spans="1:69" s="33" customFormat="1" ht="11.25" customHeight="1" x14ac:dyDescent="0.2">
      <c r="A25" s="9" t="s">
        <v>604</v>
      </c>
    </row>
    <row r="26" spans="1:69" s="33" customFormat="1" ht="11.25" customHeight="1" x14ac:dyDescent="0.2">
      <c r="A26" s="29"/>
    </row>
    <row r="27" spans="1:69" s="33" customFormat="1" ht="11.25" customHeight="1" x14ac:dyDescent="0.2">
      <c r="A27" s="29"/>
    </row>
    <row r="28" spans="1:69" s="33" customFormat="1" ht="11.25" customHeight="1" x14ac:dyDescent="0.2"/>
    <row r="29" spans="1:69" s="33" customFormat="1" ht="11.25" customHeight="1" x14ac:dyDescent="0.2"/>
    <row r="30" spans="1:69" s="33" customFormat="1" ht="11.25" customHeight="1" x14ac:dyDescent="0.2"/>
    <row r="31" spans="1:69" s="15" customFormat="1" ht="11.25" customHeight="1" x14ac:dyDescent="0.25">
      <c r="H31" s="28" t="s">
        <v>520</v>
      </c>
      <c r="I31" s="28"/>
      <c r="J31" s="28"/>
      <c r="K31" s="28"/>
      <c r="L31" s="28"/>
    </row>
    <row r="32" spans="1:69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</row>
    <row r="33" spans="3:69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</row>
    <row r="34" spans="3:69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</row>
    <row r="35" spans="3:69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</row>
    <row r="36" spans="3:69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</row>
    <row r="37" spans="3:69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</row>
    <row r="38" spans="3:69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</row>
    <row r="39" spans="3:69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</row>
    <row r="40" spans="3:69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</row>
    <row r="50" spans="3:69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</row>
    <row r="51" spans="3:69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</row>
    <row r="52" spans="3:69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</row>
    <row r="53" spans="3:69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</row>
  </sheetData>
  <mergeCells count="3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M6:Q8"/>
    <mergeCell ref="M9:M10"/>
    <mergeCell ref="N9:N10"/>
    <mergeCell ref="O9:O10"/>
    <mergeCell ref="P9:Q9"/>
    <mergeCell ref="A15:B15"/>
    <mergeCell ref="A11:B11"/>
    <mergeCell ref="A12:B12"/>
    <mergeCell ref="A13:B13"/>
    <mergeCell ref="A14:B14"/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/>
  <dimension ref="A1:BQ55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7" customWidth="1"/>
    <col min="18" max="16384" width="15.7109375" style="9"/>
  </cols>
  <sheetData>
    <row r="1" spans="1:17" s="21" customFormat="1" ht="11.25" customHeight="1" x14ac:dyDescent="0.2">
      <c r="A1" s="1" t="s">
        <v>806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2"/>
      <c r="N1" s="2"/>
      <c r="O1" s="2"/>
      <c r="P1" s="2"/>
      <c r="Q1" s="2" t="s">
        <v>317</v>
      </c>
    </row>
    <row r="2" spans="1:17" ht="11.25" customHeight="1" x14ac:dyDescent="0.2">
      <c r="A2" s="1" t="s">
        <v>577</v>
      </c>
    </row>
    <row r="3" spans="1:17" ht="11.25" customHeight="1" x14ac:dyDescent="0.2">
      <c r="A3" s="1" t="s">
        <v>506</v>
      </c>
    </row>
    <row r="4" spans="1:17" ht="11.25" customHeight="1" x14ac:dyDescent="0.2">
      <c r="A4" s="1"/>
    </row>
    <row r="5" spans="1:17" ht="11.25" customHeight="1" x14ac:dyDescent="0.2">
      <c r="A5" s="1"/>
    </row>
    <row r="6" spans="1:17" s="1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186</v>
      </c>
      <c r="I6" s="188"/>
      <c r="J6" s="188"/>
      <c r="K6" s="188"/>
      <c r="L6" s="188"/>
      <c r="M6" s="188" t="s">
        <v>187</v>
      </c>
      <c r="N6" s="188"/>
      <c r="O6" s="188"/>
      <c r="P6" s="188"/>
      <c r="Q6" s="188"/>
    </row>
    <row r="7" spans="1:17" s="1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</row>
    <row r="8" spans="1:17" s="1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</row>
    <row r="9" spans="1:17" s="1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55" t="s">
        <v>658</v>
      </c>
      <c r="Q9" s="155"/>
    </row>
    <row r="10" spans="1:17" s="1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</row>
    <row r="11" spans="1:17" ht="11.25" customHeight="1" x14ac:dyDescent="0.2">
      <c r="A11" s="145" t="s">
        <v>1</v>
      </c>
      <c r="B11" s="145"/>
      <c r="C11" s="64">
        <v>4637.0700516455454</v>
      </c>
      <c r="D11" s="94">
        <v>8.9304704932399996</v>
      </c>
      <c r="E11" s="68">
        <v>414.11217271296402</v>
      </c>
      <c r="F11" s="64">
        <v>3825.4251075685302</v>
      </c>
      <c r="G11" s="64">
        <v>5448.7149957225602</v>
      </c>
      <c r="H11" s="64">
        <v>9.7793913968444883</v>
      </c>
      <c r="I11" s="94">
        <v>15.421733155589999</v>
      </c>
      <c r="J11" s="68">
        <v>1.5081516454617501</v>
      </c>
      <c r="K11" s="64">
        <v>6.8234684885099997</v>
      </c>
      <c r="L11" s="64">
        <v>12.73531430517</v>
      </c>
      <c r="M11" s="120">
        <v>6.4329903255605956</v>
      </c>
      <c r="N11" s="121">
        <v>20.402775910510002</v>
      </c>
      <c r="O11" s="122">
        <v>1.3125086004689299</v>
      </c>
      <c r="P11" s="120">
        <v>3.8605207392400001</v>
      </c>
      <c r="Q11" s="120">
        <v>9.0054599118799992</v>
      </c>
    </row>
    <row r="12" spans="1:17" ht="11.25" customHeight="1" x14ac:dyDescent="0.2">
      <c r="A12" s="146" t="s">
        <v>502</v>
      </c>
      <c r="B12" s="146"/>
      <c r="C12" s="63">
        <v>278.7257201388889</v>
      </c>
      <c r="D12" s="89">
        <v>16.862616174029998</v>
      </c>
      <c r="E12" s="91">
        <v>47.000448365331103</v>
      </c>
      <c r="F12" s="63">
        <v>186.60653408561001</v>
      </c>
      <c r="G12" s="63">
        <v>370.84490619217001</v>
      </c>
      <c r="H12" s="103">
        <v>20.959054161461498</v>
      </c>
      <c r="I12" s="104">
        <v>43.430268329980002</v>
      </c>
      <c r="J12" s="105">
        <v>9.1025734617475607</v>
      </c>
      <c r="K12" s="103">
        <v>3.11833800981</v>
      </c>
      <c r="L12" s="103">
        <v>38.79977031312</v>
      </c>
      <c r="M12" s="103">
        <v>8.3059134719798742</v>
      </c>
      <c r="N12" s="104">
        <v>32.236360521169999</v>
      </c>
      <c r="O12" s="105">
        <v>2.67752421140362</v>
      </c>
      <c r="P12" s="103">
        <v>3.05806244989</v>
      </c>
      <c r="Q12" s="103">
        <v>13.553764494059999</v>
      </c>
    </row>
    <row r="13" spans="1:17" ht="11.25" customHeight="1" x14ac:dyDescent="0.2">
      <c r="A13" s="146" t="s">
        <v>503</v>
      </c>
      <c r="B13" s="146"/>
      <c r="C13" s="63">
        <v>1277.303362447866</v>
      </c>
      <c r="D13" s="89">
        <v>13.826965222469999</v>
      </c>
      <c r="E13" s="91">
        <v>176.61229171111401</v>
      </c>
      <c r="F13" s="63">
        <v>931.14963146700995</v>
      </c>
      <c r="G13" s="63">
        <v>1623.4570934287201</v>
      </c>
      <c r="H13" s="114">
        <v>6.8814254797897298</v>
      </c>
      <c r="I13" s="115">
        <v>27.138464919370001</v>
      </c>
      <c r="J13" s="116">
        <v>1.8675132397855001</v>
      </c>
      <c r="K13" s="114">
        <v>3.2211667891600002</v>
      </c>
      <c r="L13" s="114">
        <v>10.54168417042</v>
      </c>
      <c r="M13" s="114">
        <v>6.6425494168001986</v>
      </c>
      <c r="N13" s="115">
        <v>28.96244555881</v>
      </c>
      <c r="O13" s="116">
        <v>1.92384475855806</v>
      </c>
      <c r="P13" s="114">
        <v>2.8718829781799999</v>
      </c>
      <c r="Q13" s="114">
        <v>10.413215855420001</v>
      </c>
    </row>
    <row r="14" spans="1:17" ht="11.25" customHeight="1" x14ac:dyDescent="0.2">
      <c r="A14" s="146" t="s">
        <v>504</v>
      </c>
      <c r="B14" s="146"/>
      <c r="C14" s="63">
        <v>1519.7075018738781</v>
      </c>
      <c r="D14" s="89">
        <v>5.83242997289</v>
      </c>
      <c r="E14" s="91">
        <v>88.635875839609696</v>
      </c>
      <c r="F14" s="63">
        <v>1345.9843774900801</v>
      </c>
      <c r="G14" s="63">
        <v>1693.4306262576699</v>
      </c>
      <c r="H14" s="103">
        <v>8.2623928616814855</v>
      </c>
      <c r="I14" s="104">
        <v>36.75950808236</v>
      </c>
      <c r="J14" s="105">
        <v>3.0372149717862298</v>
      </c>
      <c r="K14" s="103">
        <v>2.30956090367</v>
      </c>
      <c r="L14" s="103">
        <v>14.21522481969</v>
      </c>
      <c r="M14" s="103">
        <v>5.0311106797665834</v>
      </c>
      <c r="N14" s="104">
        <v>34.750976811740003</v>
      </c>
      <c r="O14" s="105">
        <v>1.7483601056988201</v>
      </c>
      <c r="P14" s="103">
        <v>1.6043878405900001</v>
      </c>
      <c r="Q14" s="103">
        <v>8.4578335189399994</v>
      </c>
    </row>
    <row r="15" spans="1:17" ht="11.25" customHeight="1" x14ac:dyDescent="0.2">
      <c r="A15" s="144" t="s">
        <v>505</v>
      </c>
      <c r="B15" s="144"/>
      <c r="C15" s="84">
        <v>1561.333467184912</v>
      </c>
      <c r="D15" s="95">
        <v>10.82112263578</v>
      </c>
      <c r="E15" s="96">
        <v>168.953809237511</v>
      </c>
      <c r="F15" s="84">
        <v>1230.19008602855</v>
      </c>
      <c r="G15" s="84">
        <v>1892.4768483412799</v>
      </c>
      <c r="H15" s="117">
        <v>11.630960052813149</v>
      </c>
      <c r="I15" s="118">
        <v>23.106027065829998</v>
      </c>
      <c r="J15" s="119">
        <v>2.6874527778184198</v>
      </c>
      <c r="K15" s="117">
        <v>6.3636493981399997</v>
      </c>
      <c r="L15" s="117">
        <v>16.898270707489999</v>
      </c>
      <c r="M15" s="106">
        <v>7.2917079909370068</v>
      </c>
      <c r="N15" s="107">
        <v>45.429530532560001</v>
      </c>
      <c r="O15" s="108">
        <v>3.3125887080875902</v>
      </c>
      <c r="P15" s="106">
        <v>0.79915342748999996</v>
      </c>
      <c r="Q15" s="106">
        <v>13.78426255438</v>
      </c>
    </row>
    <row r="16" spans="1:17" s="21" customFormat="1" ht="11.25" customHeight="1" x14ac:dyDescent="0.2"/>
    <row r="17" spans="1:69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9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9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9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9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9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9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9" s="21" customFormat="1" ht="11.25" customHeight="1" thickTop="1" x14ac:dyDescent="0.2"/>
    <row r="25" spans="1:69" s="33" customFormat="1" ht="11.25" customHeight="1" x14ac:dyDescent="0.2">
      <c r="A25" s="9" t="s">
        <v>604</v>
      </c>
    </row>
    <row r="26" spans="1:69" s="33" customFormat="1" ht="11.25" customHeight="1" x14ac:dyDescent="0.2">
      <c r="A26" s="29"/>
    </row>
    <row r="27" spans="1:69" s="33" customFormat="1" ht="11.25" customHeight="1" x14ac:dyDescent="0.2">
      <c r="A27" s="29"/>
    </row>
    <row r="28" spans="1:69" s="33" customFormat="1" ht="11.25" customHeight="1" x14ac:dyDescent="0.2"/>
    <row r="29" spans="1:69" s="33" customFormat="1" ht="11.25" customHeight="1" x14ac:dyDescent="0.2"/>
    <row r="30" spans="1:69" s="33" customFormat="1" ht="11.25" customHeight="1" x14ac:dyDescent="0.2"/>
    <row r="31" spans="1:69" s="15" customFormat="1" ht="11.25" customHeight="1" x14ac:dyDescent="0.25">
      <c r="H31" s="28" t="s">
        <v>520</v>
      </c>
      <c r="I31" s="28"/>
      <c r="J31" s="28"/>
      <c r="K31" s="28"/>
      <c r="L31" s="28"/>
    </row>
    <row r="32" spans="1:69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</row>
    <row r="33" spans="3:69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</row>
    <row r="34" spans="3:69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</row>
    <row r="35" spans="3:69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</row>
    <row r="36" spans="3:69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</row>
    <row r="37" spans="3:69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</row>
    <row r="38" spans="3:69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</row>
    <row r="39" spans="3:69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</row>
    <row r="40" spans="3:69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</row>
    <row r="50" spans="3:69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</row>
    <row r="51" spans="3:69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</row>
    <row r="52" spans="3:69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</row>
    <row r="53" spans="3:69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</row>
    <row r="54" spans="3:69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</row>
    <row r="55" spans="3:69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</row>
  </sheetData>
  <mergeCells count="3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M6:Q8"/>
    <mergeCell ref="M9:M10"/>
    <mergeCell ref="N9:N10"/>
    <mergeCell ref="O9:O10"/>
    <mergeCell ref="P9:Q9"/>
    <mergeCell ref="A15:B15"/>
    <mergeCell ref="A11:B11"/>
    <mergeCell ref="A12:B12"/>
    <mergeCell ref="A13:B13"/>
    <mergeCell ref="A14:B14"/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3"/>
  <dimension ref="A1:BQ5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7" customWidth="1"/>
    <col min="18" max="16384" width="15.7109375" style="9"/>
  </cols>
  <sheetData>
    <row r="1" spans="1:17" s="21" customFormat="1" ht="11.25" customHeight="1" x14ac:dyDescent="0.2">
      <c r="A1" s="1" t="s">
        <v>807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2"/>
      <c r="N1" s="2"/>
      <c r="O1" s="2"/>
      <c r="P1" s="2"/>
      <c r="Q1" s="2" t="s">
        <v>318</v>
      </c>
    </row>
    <row r="2" spans="1:17" ht="11.25" customHeight="1" x14ac:dyDescent="0.2">
      <c r="A2" s="1" t="s">
        <v>644</v>
      </c>
    </row>
    <row r="3" spans="1:17" ht="11.25" customHeight="1" x14ac:dyDescent="0.2">
      <c r="A3" s="1" t="s">
        <v>506</v>
      </c>
    </row>
    <row r="4" spans="1:17" ht="11.25" customHeight="1" x14ac:dyDescent="0.2">
      <c r="A4" s="1"/>
    </row>
    <row r="5" spans="1:17" ht="11.25" customHeight="1" x14ac:dyDescent="0.2">
      <c r="A5" s="1"/>
    </row>
    <row r="6" spans="1:17" s="1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186</v>
      </c>
      <c r="I6" s="188"/>
      <c r="J6" s="188"/>
      <c r="K6" s="188"/>
      <c r="L6" s="188"/>
      <c r="M6" s="188" t="s">
        <v>187</v>
      </c>
      <c r="N6" s="188"/>
      <c r="O6" s="188"/>
      <c r="P6" s="188"/>
      <c r="Q6" s="188"/>
    </row>
    <row r="7" spans="1:17" s="1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</row>
    <row r="8" spans="1:17" s="1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</row>
    <row r="9" spans="1:17" s="1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55" t="s">
        <v>658</v>
      </c>
      <c r="Q9" s="155"/>
    </row>
    <row r="10" spans="1:17" s="1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</row>
    <row r="11" spans="1:17" ht="11.25" customHeight="1" x14ac:dyDescent="0.2">
      <c r="A11" s="145" t="s">
        <v>1</v>
      </c>
      <c r="B11" s="145"/>
      <c r="C11" s="64">
        <v>14379.55508082087</v>
      </c>
      <c r="D11" s="94">
        <v>4.7694468142200002</v>
      </c>
      <c r="E11" s="68">
        <v>685.82523170072295</v>
      </c>
      <c r="F11" s="64">
        <v>13035.3623269986</v>
      </c>
      <c r="G11" s="64">
        <v>15723.7478346431</v>
      </c>
      <c r="H11" s="64">
        <v>10.98338668595728</v>
      </c>
      <c r="I11" s="94">
        <v>10.7582237567</v>
      </c>
      <c r="J11" s="68">
        <v>1.18161731573927</v>
      </c>
      <c r="K11" s="64">
        <v>8.6674593035999994</v>
      </c>
      <c r="L11" s="64">
        <v>13.299314068319999</v>
      </c>
      <c r="M11" s="64">
        <v>13.83441797962502</v>
      </c>
      <c r="N11" s="94">
        <v>7.2955349009399999</v>
      </c>
      <c r="O11" s="68">
        <v>1.0092947920461</v>
      </c>
      <c r="P11" s="64">
        <v>11.85623653743</v>
      </c>
      <c r="Q11" s="64">
        <v>15.81259942182</v>
      </c>
    </row>
    <row r="12" spans="1:17" ht="11.25" customHeight="1" x14ac:dyDescent="0.2">
      <c r="A12" s="146" t="s">
        <v>502</v>
      </c>
      <c r="B12" s="146"/>
      <c r="C12" s="63">
        <v>826.14472827384054</v>
      </c>
      <c r="D12" s="89">
        <v>7.9882288026200001</v>
      </c>
      <c r="E12" s="91">
        <v>65.994331135335798</v>
      </c>
      <c r="F12" s="63">
        <v>696.79821606478004</v>
      </c>
      <c r="G12" s="63">
        <v>955.49124048291003</v>
      </c>
      <c r="H12" s="114">
        <v>13.12571727064625</v>
      </c>
      <c r="I12" s="115">
        <v>27.42309523406</v>
      </c>
      <c r="J12" s="116">
        <v>3.5994779472834102</v>
      </c>
      <c r="K12" s="114">
        <v>6.0708701308200004</v>
      </c>
      <c r="L12" s="114">
        <v>20.180564410470001</v>
      </c>
      <c r="M12" s="62">
        <v>14.710715581373361</v>
      </c>
      <c r="N12" s="90">
        <v>15.29904360596</v>
      </c>
      <c r="O12" s="69">
        <v>2.2505987915435002</v>
      </c>
      <c r="P12" s="62">
        <v>10.299623006299999</v>
      </c>
      <c r="Q12" s="62">
        <v>19.121808156450001</v>
      </c>
    </row>
    <row r="13" spans="1:17" ht="11.25" customHeight="1" x14ac:dyDescent="0.2">
      <c r="A13" s="146" t="s">
        <v>503</v>
      </c>
      <c r="B13" s="146"/>
      <c r="C13" s="63">
        <v>3067.25862499697</v>
      </c>
      <c r="D13" s="89">
        <v>4.7851287730900003</v>
      </c>
      <c r="E13" s="91">
        <v>146.77227500982099</v>
      </c>
      <c r="F13" s="63">
        <v>2779.5902520487198</v>
      </c>
      <c r="G13" s="63">
        <v>3354.9269979452201</v>
      </c>
      <c r="H13" s="114">
        <v>7.6381627641079461</v>
      </c>
      <c r="I13" s="115">
        <v>20.241283668579999</v>
      </c>
      <c r="J13" s="116">
        <v>1.5460621921509801</v>
      </c>
      <c r="K13" s="114">
        <v>4.6079365496299998</v>
      </c>
      <c r="L13" s="114">
        <v>10.668388978579999</v>
      </c>
      <c r="M13" s="62">
        <v>11.95519332798523</v>
      </c>
      <c r="N13" s="90">
        <v>13.502404907440001</v>
      </c>
      <c r="O13" s="69">
        <v>1.6142386106117801</v>
      </c>
      <c r="P13" s="62">
        <v>8.7913437887299999</v>
      </c>
      <c r="Q13" s="62">
        <v>15.119042867239999</v>
      </c>
    </row>
    <row r="14" spans="1:17" ht="11.25" customHeight="1" x14ac:dyDescent="0.2">
      <c r="A14" s="146" t="s">
        <v>504</v>
      </c>
      <c r="B14" s="146"/>
      <c r="C14" s="63">
        <v>4454.1288672482333</v>
      </c>
      <c r="D14" s="89">
        <v>5.4061723123599998</v>
      </c>
      <c r="E14" s="91">
        <v>240.797881578226</v>
      </c>
      <c r="F14" s="63">
        <v>3982.1736918013798</v>
      </c>
      <c r="G14" s="63">
        <v>4926.0840426950799</v>
      </c>
      <c r="H14" s="114">
        <v>12.673500997782419</v>
      </c>
      <c r="I14" s="115">
        <v>25.216335733440001</v>
      </c>
      <c r="J14" s="116">
        <v>3.19579256078161</v>
      </c>
      <c r="K14" s="114">
        <v>6.4098626765900004</v>
      </c>
      <c r="L14" s="114">
        <v>18.937139318980002</v>
      </c>
      <c r="M14" s="62">
        <v>14.52045361932981</v>
      </c>
      <c r="N14" s="90">
        <v>12.99711534827</v>
      </c>
      <c r="O14" s="69">
        <v>1.88724010599686</v>
      </c>
      <c r="P14" s="62">
        <v>10.8215309814</v>
      </c>
      <c r="Q14" s="62">
        <v>18.219376257259999</v>
      </c>
    </row>
    <row r="15" spans="1:17" ht="11.25" customHeight="1" x14ac:dyDescent="0.2">
      <c r="A15" s="144" t="s">
        <v>505</v>
      </c>
      <c r="B15" s="144"/>
      <c r="C15" s="84">
        <v>6032.0228603018277</v>
      </c>
      <c r="D15" s="95">
        <v>7.0078512012800003</v>
      </c>
      <c r="E15" s="96">
        <v>422.71518647735297</v>
      </c>
      <c r="F15" s="84">
        <v>5203.5163190881103</v>
      </c>
      <c r="G15" s="84">
        <v>6860.5294015155496</v>
      </c>
      <c r="H15" s="83">
        <v>11.14300227182726</v>
      </c>
      <c r="I15" s="92">
        <v>11.5353390776</v>
      </c>
      <c r="J15" s="88">
        <v>1.2853830954799399</v>
      </c>
      <c r="K15" s="83">
        <v>8.62369769835</v>
      </c>
      <c r="L15" s="83">
        <v>13.6623068453</v>
      </c>
      <c r="M15" s="83">
        <v>14.16340019274884</v>
      </c>
      <c r="N15" s="92">
        <v>12.89238615485</v>
      </c>
      <c r="O15" s="88">
        <v>1.8260002455058799</v>
      </c>
      <c r="P15" s="83">
        <v>10.5845054758</v>
      </c>
      <c r="Q15" s="83">
        <v>17.7422949097</v>
      </c>
    </row>
    <row r="16" spans="1:17" s="21" customFormat="1" ht="11.25" customHeight="1" x14ac:dyDescent="0.2"/>
    <row r="17" spans="1:69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9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9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9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9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9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9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9" s="21" customFormat="1" ht="11.25" customHeight="1" thickTop="1" x14ac:dyDescent="0.2"/>
    <row r="25" spans="1:69" s="33" customFormat="1" ht="11.25" customHeight="1" x14ac:dyDescent="0.2">
      <c r="A25" s="9" t="s">
        <v>604</v>
      </c>
    </row>
    <row r="26" spans="1:69" s="33" customFormat="1" ht="11.25" customHeight="1" x14ac:dyDescent="0.2">
      <c r="A26" s="29"/>
    </row>
    <row r="27" spans="1:69" s="33" customFormat="1" ht="11.25" customHeight="1" x14ac:dyDescent="0.2">
      <c r="A27" s="29"/>
    </row>
    <row r="28" spans="1:69" s="33" customFormat="1" ht="11.25" customHeight="1" x14ac:dyDescent="0.2"/>
    <row r="29" spans="1:69" s="33" customFormat="1" ht="11.25" customHeight="1" x14ac:dyDescent="0.2"/>
    <row r="30" spans="1:69" s="33" customFormat="1" ht="11.25" customHeight="1" x14ac:dyDescent="0.2"/>
    <row r="31" spans="1:69" s="15" customFormat="1" ht="11.25" customHeight="1" x14ac:dyDescent="0.25">
      <c r="H31" s="28" t="s">
        <v>520</v>
      </c>
      <c r="I31" s="28"/>
      <c r="J31" s="28"/>
      <c r="K31" s="28"/>
      <c r="L31" s="28"/>
    </row>
    <row r="32" spans="1:69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</row>
    <row r="33" spans="3:69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</row>
    <row r="34" spans="3:69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</row>
    <row r="35" spans="3:69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</row>
    <row r="36" spans="3:69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</row>
    <row r="37" spans="3:69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</row>
    <row r="38" spans="3:69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</row>
    <row r="39" spans="3:69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</row>
    <row r="40" spans="3:69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</row>
    <row r="50" spans="3:69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</row>
    <row r="51" spans="3:69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</row>
    <row r="52" spans="3:69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</row>
    <row r="53" spans="3:69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</row>
    <row r="54" spans="3:69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</row>
  </sheetData>
  <mergeCells count="3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M6:Q8"/>
    <mergeCell ref="M9:M10"/>
    <mergeCell ref="N9:N10"/>
    <mergeCell ref="O9:O10"/>
    <mergeCell ref="P9:Q9"/>
    <mergeCell ref="A15:B15"/>
    <mergeCell ref="A11:B11"/>
    <mergeCell ref="A12:B12"/>
    <mergeCell ref="A13:B13"/>
    <mergeCell ref="A14:B14"/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4"/>
  <dimension ref="A1:BQ5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7" customWidth="1"/>
    <col min="18" max="16384" width="15.7109375" style="9"/>
  </cols>
  <sheetData>
    <row r="1" spans="1:17" s="21" customFormat="1" ht="11.25" customHeight="1" x14ac:dyDescent="0.2">
      <c r="A1" s="1" t="s">
        <v>808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2"/>
      <c r="N1" s="2"/>
      <c r="O1" s="2"/>
      <c r="P1" s="2"/>
      <c r="Q1" s="2" t="s">
        <v>319</v>
      </c>
    </row>
    <row r="2" spans="1:17" ht="11.25" customHeight="1" x14ac:dyDescent="0.2">
      <c r="A2" s="1" t="s">
        <v>576</v>
      </c>
    </row>
    <row r="3" spans="1:17" ht="11.25" customHeight="1" x14ac:dyDescent="0.2">
      <c r="A3" s="1" t="s">
        <v>506</v>
      </c>
    </row>
    <row r="4" spans="1:17" ht="11.25" customHeight="1" x14ac:dyDescent="0.2">
      <c r="A4" s="53"/>
    </row>
    <row r="5" spans="1:17" ht="11.25" customHeight="1" x14ac:dyDescent="0.2">
      <c r="A5" s="53"/>
    </row>
    <row r="6" spans="1:17" s="1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186</v>
      </c>
      <c r="I6" s="188"/>
      <c r="J6" s="188"/>
      <c r="K6" s="188"/>
      <c r="L6" s="188"/>
      <c r="M6" s="188" t="s">
        <v>187</v>
      </c>
      <c r="N6" s="188"/>
      <c r="O6" s="188"/>
      <c r="P6" s="188"/>
      <c r="Q6" s="188"/>
    </row>
    <row r="7" spans="1:17" s="1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</row>
    <row r="8" spans="1:17" s="1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</row>
    <row r="9" spans="1:17" s="1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55" t="s">
        <v>658</v>
      </c>
      <c r="Q9" s="155"/>
    </row>
    <row r="10" spans="1:17" s="1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</row>
    <row r="11" spans="1:17" ht="11.25" customHeight="1" x14ac:dyDescent="0.2">
      <c r="A11" s="145" t="s">
        <v>1</v>
      </c>
      <c r="B11" s="145"/>
      <c r="C11" s="64">
        <v>93214.053618469159</v>
      </c>
      <c r="D11" s="94">
        <v>2.2162320914300002</v>
      </c>
      <c r="E11" s="68">
        <v>2065.8397700195101</v>
      </c>
      <c r="F11" s="64">
        <v>89165.082071400495</v>
      </c>
      <c r="G11" s="64">
        <v>97263.025165537794</v>
      </c>
      <c r="H11" s="64">
        <v>9.4876305057980712</v>
      </c>
      <c r="I11" s="94">
        <v>5.04677945253</v>
      </c>
      <c r="J11" s="68">
        <v>0.478819786898809</v>
      </c>
      <c r="K11" s="64">
        <v>8.5491609683899998</v>
      </c>
      <c r="L11" s="64">
        <v>10.4261000432</v>
      </c>
      <c r="M11" s="64">
        <v>23.10715878396142</v>
      </c>
      <c r="N11" s="94">
        <v>1.5934253986</v>
      </c>
      <c r="O11" s="68">
        <v>0.36819533695818601</v>
      </c>
      <c r="P11" s="64">
        <v>22.385509184250001</v>
      </c>
      <c r="Q11" s="64">
        <v>23.828808383679998</v>
      </c>
    </row>
    <row r="12" spans="1:17" ht="11.25" customHeight="1" x14ac:dyDescent="0.2">
      <c r="A12" s="146" t="s">
        <v>502</v>
      </c>
      <c r="B12" s="146"/>
      <c r="C12" s="63">
        <v>5500.7520978091061</v>
      </c>
      <c r="D12" s="89">
        <v>2.9359832638599999</v>
      </c>
      <c r="E12" s="91">
        <v>161.50116097823999</v>
      </c>
      <c r="F12" s="63">
        <v>5184.2156388303601</v>
      </c>
      <c r="G12" s="63">
        <v>5817.2885567878602</v>
      </c>
      <c r="H12" s="62">
        <v>8.3217039496645793</v>
      </c>
      <c r="I12" s="90">
        <v>10.291365599200001</v>
      </c>
      <c r="J12" s="69">
        <v>0.85641697754310997</v>
      </c>
      <c r="K12" s="62">
        <v>6.6431575179299998</v>
      </c>
      <c r="L12" s="62">
        <v>10.000250381400001</v>
      </c>
      <c r="M12" s="62">
        <v>23.96276541712183</v>
      </c>
      <c r="N12" s="90">
        <v>3.0274586381300002</v>
      </c>
      <c r="O12" s="69">
        <v>0.72546281155603998</v>
      </c>
      <c r="P12" s="62">
        <v>22.540884434350001</v>
      </c>
      <c r="Q12" s="62">
        <v>25.384646399889998</v>
      </c>
    </row>
    <row r="13" spans="1:17" ht="11.25" customHeight="1" x14ac:dyDescent="0.2">
      <c r="A13" s="146" t="s">
        <v>503</v>
      </c>
      <c r="B13" s="146"/>
      <c r="C13" s="63">
        <v>13893.363701472401</v>
      </c>
      <c r="D13" s="89">
        <v>3.4232389687899998</v>
      </c>
      <c r="E13" s="91">
        <v>475.603040304069</v>
      </c>
      <c r="F13" s="63">
        <v>12961.1988715387</v>
      </c>
      <c r="G13" s="63">
        <v>14825.5285314061</v>
      </c>
      <c r="H13" s="62">
        <v>10.63231791081143</v>
      </c>
      <c r="I13" s="90">
        <v>12.87051803202</v>
      </c>
      <c r="J13" s="69">
        <v>1.36843439393231</v>
      </c>
      <c r="K13" s="62">
        <v>7.9502357835000002</v>
      </c>
      <c r="L13" s="62">
        <v>13.314400038120001</v>
      </c>
      <c r="M13" s="62">
        <v>22.998263244066369</v>
      </c>
      <c r="N13" s="90">
        <v>3.2104672295899999</v>
      </c>
      <c r="O13" s="69">
        <v>0.73835170482484203</v>
      </c>
      <c r="P13" s="62">
        <v>21.55112049469</v>
      </c>
      <c r="Q13" s="62">
        <v>24.445405993449999</v>
      </c>
    </row>
    <row r="14" spans="1:17" ht="11.25" customHeight="1" x14ac:dyDescent="0.2">
      <c r="A14" s="146" t="s">
        <v>504</v>
      </c>
      <c r="B14" s="146"/>
      <c r="C14" s="63">
        <v>26702.188828998729</v>
      </c>
      <c r="D14" s="89">
        <v>3.2020498186399999</v>
      </c>
      <c r="E14" s="91">
        <v>855.017388971326</v>
      </c>
      <c r="F14" s="63">
        <v>25026.385540459501</v>
      </c>
      <c r="G14" s="63">
        <v>28377.992117538</v>
      </c>
      <c r="H14" s="62">
        <v>10.86838354011906</v>
      </c>
      <c r="I14" s="90">
        <v>8.6734158516799997</v>
      </c>
      <c r="J14" s="69">
        <v>0.94266010078963902</v>
      </c>
      <c r="K14" s="62">
        <v>9.0208036929100004</v>
      </c>
      <c r="L14" s="62">
        <v>12.71596338733</v>
      </c>
      <c r="M14" s="62">
        <v>24.022633532973629</v>
      </c>
      <c r="N14" s="90">
        <v>2.6877495706399999</v>
      </c>
      <c r="O14" s="69">
        <v>0.64566822963783799</v>
      </c>
      <c r="P14" s="62">
        <v>22.757147056920001</v>
      </c>
      <c r="Q14" s="62">
        <v>25.288120009029999</v>
      </c>
    </row>
    <row r="15" spans="1:17" ht="11.25" customHeight="1" x14ac:dyDescent="0.2">
      <c r="A15" s="144" t="s">
        <v>505</v>
      </c>
      <c r="B15" s="144"/>
      <c r="C15" s="84">
        <v>47117.748990189008</v>
      </c>
      <c r="D15" s="95">
        <v>2.9717522658000002</v>
      </c>
      <c r="E15" s="96">
        <v>1400.22277321151</v>
      </c>
      <c r="F15" s="84">
        <v>44373.362784361598</v>
      </c>
      <c r="G15" s="84">
        <v>49862.135196016199</v>
      </c>
      <c r="H15" s="83">
        <v>8.5037292215684683</v>
      </c>
      <c r="I15" s="92">
        <v>7.7356744760899998</v>
      </c>
      <c r="J15" s="88">
        <v>0.65782081090829303</v>
      </c>
      <c r="K15" s="83">
        <v>7.2144241239099998</v>
      </c>
      <c r="L15" s="83">
        <v>9.7930343192299993</v>
      </c>
      <c r="M15" s="83">
        <v>22.52057018731422</v>
      </c>
      <c r="N15" s="92">
        <v>2.58801672374</v>
      </c>
      <c r="O15" s="88">
        <v>0.58283612272982999</v>
      </c>
      <c r="P15" s="83">
        <v>21.378232377869999</v>
      </c>
      <c r="Q15" s="83">
        <v>23.66290799675</v>
      </c>
    </row>
    <row r="16" spans="1:17" s="21" customFormat="1" ht="11.25" customHeight="1" x14ac:dyDescent="0.2"/>
    <row r="17" spans="1:69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9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9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9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9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9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9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9" s="21" customFormat="1" ht="11.25" customHeight="1" thickTop="1" x14ac:dyDescent="0.2"/>
    <row r="25" spans="1:69" s="33" customFormat="1" ht="11.25" customHeight="1" x14ac:dyDescent="0.2">
      <c r="A25" s="9" t="s">
        <v>604</v>
      </c>
    </row>
    <row r="26" spans="1:69" s="33" customFormat="1" ht="11.25" customHeight="1" x14ac:dyDescent="0.2">
      <c r="A26" s="29"/>
    </row>
    <row r="27" spans="1:69" s="33" customFormat="1" ht="11.25" customHeight="1" x14ac:dyDescent="0.2">
      <c r="A27" s="29"/>
    </row>
    <row r="28" spans="1:69" s="33" customFormat="1" ht="11.25" customHeight="1" x14ac:dyDescent="0.2"/>
    <row r="29" spans="1:69" s="33" customFormat="1" ht="11.25" customHeight="1" x14ac:dyDescent="0.2"/>
    <row r="30" spans="1:69" s="33" customFormat="1" ht="11.25" customHeight="1" x14ac:dyDescent="0.2"/>
    <row r="31" spans="1:69" s="15" customFormat="1" ht="11.25" customHeight="1" x14ac:dyDescent="0.25">
      <c r="H31" s="28" t="s">
        <v>520</v>
      </c>
      <c r="I31" s="28"/>
      <c r="J31" s="28"/>
      <c r="K31" s="28"/>
      <c r="L31" s="28"/>
    </row>
    <row r="32" spans="1:69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</row>
    <row r="33" spans="3:69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</row>
    <row r="34" spans="3:69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</row>
    <row r="35" spans="3:69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</row>
    <row r="36" spans="3:69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</row>
    <row r="37" spans="3:69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</row>
    <row r="38" spans="3:69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</row>
    <row r="39" spans="3:69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</row>
    <row r="40" spans="3:69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</row>
    <row r="50" spans="3:69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</row>
    <row r="51" spans="3:69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</row>
    <row r="52" spans="3:69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</row>
  </sheetData>
  <mergeCells count="3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M6:Q8"/>
    <mergeCell ref="M9:M10"/>
    <mergeCell ref="N9:N10"/>
    <mergeCell ref="O9:O10"/>
    <mergeCell ref="P9:Q9"/>
    <mergeCell ref="A15:B15"/>
    <mergeCell ref="A11:B11"/>
    <mergeCell ref="A12:B12"/>
    <mergeCell ref="A13:B13"/>
    <mergeCell ref="A14:B14"/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/>
  <dimension ref="A1:BQ55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7" customWidth="1"/>
    <col min="18" max="16384" width="15.7109375" style="9"/>
  </cols>
  <sheetData>
    <row r="1" spans="1:17" s="21" customFormat="1" ht="11.25" customHeight="1" x14ac:dyDescent="0.2">
      <c r="A1" s="1" t="s">
        <v>809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2"/>
      <c r="N1" s="2"/>
      <c r="O1" s="2"/>
      <c r="P1" s="2"/>
      <c r="Q1" s="2" t="s">
        <v>320</v>
      </c>
    </row>
    <row r="2" spans="1:17" ht="11.25" customHeight="1" x14ac:dyDescent="0.2">
      <c r="A2" s="5" t="s">
        <v>576</v>
      </c>
    </row>
    <row r="3" spans="1:17" ht="11.25" customHeight="1" x14ac:dyDescent="0.2">
      <c r="A3" s="5" t="s">
        <v>506</v>
      </c>
    </row>
    <row r="4" spans="1:17" ht="11.25" customHeight="1" x14ac:dyDescent="0.2">
      <c r="A4" s="53"/>
    </row>
    <row r="5" spans="1:17" ht="11.25" customHeight="1" x14ac:dyDescent="0.2">
      <c r="A5" s="53"/>
    </row>
    <row r="6" spans="1:17" s="1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186</v>
      </c>
      <c r="I6" s="188"/>
      <c r="J6" s="188"/>
      <c r="K6" s="188"/>
      <c r="L6" s="188"/>
      <c r="M6" s="188" t="s">
        <v>187</v>
      </c>
      <c r="N6" s="188"/>
      <c r="O6" s="188"/>
      <c r="P6" s="188"/>
      <c r="Q6" s="188"/>
    </row>
    <row r="7" spans="1:17" s="1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</row>
    <row r="8" spans="1:17" s="1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</row>
    <row r="9" spans="1:17" s="1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55" t="s">
        <v>658</v>
      </c>
      <c r="Q9" s="155"/>
    </row>
    <row r="10" spans="1:17" s="1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</row>
    <row r="11" spans="1:17" ht="11.25" customHeight="1" x14ac:dyDescent="0.2">
      <c r="A11" s="145" t="s">
        <v>1</v>
      </c>
      <c r="B11" s="145"/>
      <c r="C11" s="64">
        <v>237049.71619391351</v>
      </c>
      <c r="D11" s="94">
        <v>1.36530742286</v>
      </c>
      <c r="E11" s="68">
        <v>3236.4573710673503</v>
      </c>
      <c r="F11" s="64">
        <v>230706.37630912566</v>
      </c>
      <c r="G11" s="64">
        <v>243393.05607870771</v>
      </c>
      <c r="H11" s="64">
        <v>9.8829901022584483</v>
      </c>
      <c r="I11" s="94">
        <v>3.6004101556300001</v>
      </c>
      <c r="J11" s="68">
        <v>0.3558281793217607</v>
      </c>
      <c r="K11" s="64">
        <v>9.1855796861000005</v>
      </c>
      <c r="L11" s="64">
        <v>10.58040051841</v>
      </c>
      <c r="M11" s="64">
        <v>18.204029651419312</v>
      </c>
      <c r="N11" s="94">
        <v>1.18805917969</v>
      </c>
      <c r="O11" s="68">
        <v>0.21627464534663474</v>
      </c>
      <c r="P11" s="64">
        <v>17.78013913577</v>
      </c>
      <c r="Q11" s="64">
        <v>18.627920167069998</v>
      </c>
    </row>
    <row r="12" spans="1:17" ht="11.25" customHeight="1" x14ac:dyDescent="0.2">
      <c r="A12" s="146" t="s">
        <v>502</v>
      </c>
      <c r="B12" s="146"/>
      <c r="C12" s="63">
        <v>11702.62100776744</v>
      </c>
      <c r="D12" s="89">
        <v>2.1001859406999999</v>
      </c>
      <c r="E12" s="91">
        <v>245.77680109872975</v>
      </c>
      <c r="F12" s="63">
        <v>11220.90732937846</v>
      </c>
      <c r="G12" s="63">
        <v>12184.33468615638</v>
      </c>
      <c r="H12" s="62">
        <v>8.874926286968055</v>
      </c>
      <c r="I12" s="90">
        <v>9.7429936704099998</v>
      </c>
      <c r="J12" s="69">
        <v>0.8646835063932603</v>
      </c>
      <c r="K12" s="62">
        <v>7.18017775641</v>
      </c>
      <c r="L12" s="62">
        <v>10.569674817519999</v>
      </c>
      <c r="M12" s="62">
        <v>18.103431142659922</v>
      </c>
      <c r="N12" s="90">
        <v>2.9489809012800001</v>
      </c>
      <c r="O12" s="69">
        <v>0.53386672687338999</v>
      </c>
      <c r="P12" s="62">
        <v>17.057071585439999</v>
      </c>
      <c r="Q12" s="62">
        <v>19.14979069988</v>
      </c>
    </row>
    <row r="13" spans="1:17" ht="11.25" customHeight="1" x14ac:dyDescent="0.2">
      <c r="A13" s="146" t="s">
        <v>503</v>
      </c>
      <c r="B13" s="146"/>
      <c r="C13" s="63">
        <v>37489.101975090751</v>
      </c>
      <c r="D13" s="89">
        <v>1.99020432377</v>
      </c>
      <c r="E13" s="91">
        <v>746.10972844988351</v>
      </c>
      <c r="F13" s="63">
        <v>36026.753778813938</v>
      </c>
      <c r="G13" s="63">
        <v>38951.450171367323</v>
      </c>
      <c r="H13" s="62">
        <v>10.43375122965457</v>
      </c>
      <c r="I13" s="90">
        <v>5.81973518692</v>
      </c>
      <c r="J13" s="69">
        <v>0.60721669162761027</v>
      </c>
      <c r="K13" s="62">
        <v>9.2436283832499999</v>
      </c>
      <c r="L13" s="62">
        <v>11.62387407606</v>
      </c>
      <c r="M13" s="62">
        <v>17.36419217786117</v>
      </c>
      <c r="N13" s="90">
        <v>2.1143075062099999</v>
      </c>
      <c r="O13" s="69">
        <v>0.36713241860911733</v>
      </c>
      <c r="P13" s="62">
        <v>16.644625859830001</v>
      </c>
      <c r="Q13" s="62">
        <v>18.083758495889999</v>
      </c>
    </row>
    <row r="14" spans="1:17" ht="11.25" customHeight="1" x14ac:dyDescent="0.2">
      <c r="A14" s="146" t="s">
        <v>504</v>
      </c>
      <c r="B14" s="146"/>
      <c r="C14" s="63">
        <v>66857.039349397368</v>
      </c>
      <c r="D14" s="89">
        <v>1.9530377448</v>
      </c>
      <c r="E14" s="91">
        <v>1305.7432135475021</v>
      </c>
      <c r="F14" s="63">
        <v>64297.829677786853</v>
      </c>
      <c r="G14" s="63">
        <v>69416.249021008116</v>
      </c>
      <c r="H14" s="62">
        <v>9.7433279731014437</v>
      </c>
      <c r="I14" s="90">
        <v>6.6382681656500004</v>
      </c>
      <c r="J14" s="69">
        <v>0.64678823911290995</v>
      </c>
      <c r="K14" s="62">
        <v>8.4756463188200009</v>
      </c>
      <c r="L14" s="62">
        <v>11.011009627390001</v>
      </c>
      <c r="M14" s="62">
        <v>19.675613197766872</v>
      </c>
      <c r="N14" s="90">
        <v>1.9462439624800001</v>
      </c>
      <c r="O14" s="69">
        <v>0.38293543394333918</v>
      </c>
      <c r="P14" s="62">
        <v>18.925073538829999</v>
      </c>
      <c r="Q14" s="62">
        <v>20.4261528567</v>
      </c>
    </row>
    <row r="15" spans="1:17" ht="11.25" customHeight="1" x14ac:dyDescent="0.2">
      <c r="A15" s="144" t="s">
        <v>505</v>
      </c>
      <c r="B15" s="144"/>
      <c r="C15" s="84">
        <v>121000.9538616608</v>
      </c>
      <c r="D15" s="95">
        <v>1.7605670953699999</v>
      </c>
      <c r="E15" s="96">
        <v>2130.3029787716487</v>
      </c>
      <c r="F15" s="84">
        <v>116825.63674711031</v>
      </c>
      <c r="G15" s="84">
        <v>125176.27097621173</v>
      </c>
      <c r="H15" s="83">
        <v>9.8813835707175954</v>
      </c>
      <c r="I15" s="92">
        <v>5.7477567591899996</v>
      </c>
      <c r="J15" s="88">
        <v>0.5679578920877254</v>
      </c>
      <c r="K15" s="83">
        <v>8.7682065574900001</v>
      </c>
      <c r="L15" s="83">
        <v>10.99456058394</v>
      </c>
      <c r="M15" s="83">
        <v>17.625412203186571</v>
      </c>
      <c r="N15" s="92">
        <v>1.95772803863</v>
      </c>
      <c r="O15" s="88">
        <v>0.34505763662586242</v>
      </c>
      <c r="P15" s="83">
        <v>16.949111662810001</v>
      </c>
      <c r="Q15" s="83">
        <v>18.30171274356</v>
      </c>
    </row>
    <row r="16" spans="1:17" s="21" customFormat="1" ht="11.25" customHeight="1" x14ac:dyDescent="0.2">
      <c r="A16" s="22"/>
    </row>
    <row r="17" spans="1:69" s="21" customFormat="1" ht="39.75" customHeight="1" x14ac:dyDescent="0.2">
      <c r="A17" s="34" t="s">
        <v>665</v>
      </c>
      <c r="B17" s="156" t="s">
        <v>666</v>
      </c>
      <c r="C17" s="156"/>
      <c r="D17" s="156"/>
      <c r="E17" s="156"/>
      <c r="F17" s="156"/>
      <c r="G17" s="156"/>
    </row>
    <row r="18" spans="1:69" s="21" customFormat="1" ht="11.25" customHeight="1" thickBot="1" x14ac:dyDescent="0.25">
      <c r="A18" s="56"/>
      <c r="B18" s="21" t="s">
        <v>667</v>
      </c>
      <c r="C18" s="19"/>
      <c r="D18" s="19"/>
      <c r="E18" s="19"/>
      <c r="F18" s="19"/>
      <c r="G18" s="19"/>
    </row>
    <row r="19" spans="1:69" s="21" customFormat="1" ht="11.25" customHeight="1" thickTop="1" thickBot="1" x14ac:dyDescent="0.25">
      <c r="A19" s="56"/>
      <c r="B19" s="157" t="s">
        <v>668</v>
      </c>
      <c r="C19" s="158"/>
      <c r="D19" s="157" t="s">
        <v>669</v>
      </c>
      <c r="E19" s="159"/>
      <c r="F19" s="159"/>
      <c r="G19" s="158"/>
    </row>
    <row r="20" spans="1:69" s="21" customFormat="1" ht="11.25" customHeight="1" thickTop="1" thickBot="1" x14ac:dyDescent="0.25">
      <c r="A20" s="56"/>
      <c r="B20" s="160" t="s">
        <v>670</v>
      </c>
      <c r="C20" s="161"/>
      <c r="D20" s="157" t="s">
        <v>673</v>
      </c>
      <c r="E20" s="159"/>
      <c r="F20" s="159"/>
      <c r="G20" s="158"/>
    </row>
    <row r="21" spans="1:69" s="21" customFormat="1" ht="11.25" customHeight="1" thickTop="1" thickBot="1" x14ac:dyDescent="0.25">
      <c r="A21" s="56"/>
      <c r="B21" s="162" t="s">
        <v>671</v>
      </c>
      <c r="C21" s="163"/>
      <c r="D21" s="157" t="s">
        <v>674</v>
      </c>
      <c r="E21" s="159"/>
      <c r="F21" s="159"/>
      <c r="G21" s="158"/>
    </row>
    <row r="22" spans="1:69" s="21" customFormat="1" ht="11.25" customHeight="1" thickTop="1" x14ac:dyDescent="0.2">
      <c r="A22" s="56"/>
      <c r="B22" s="164" t="s">
        <v>672</v>
      </c>
      <c r="C22" s="165"/>
      <c r="D22" s="168" t="s">
        <v>675</v>
      </c>
      <c r="E22" s="169"/>
      <c r="F22" s="169"/>
      <c r="G22" s="170"/>
    </row>
    <row r="23" spans="1:69" s="21" customFormat="1" ht="57.75" customHeight="1" thickBot="1" x14ac:dyDescent="0.25">
      <c r="A23" s="56"/>
      <c r="B23" s="166"/>
      <c r="C23" s="167"/>
      <c r="D23" s="171" t="s">
        <v>676</v>
      </c>
      <c r="E23" s="172"/>
      <c r="F23" s="172"/>
      <c r="G23" s="173"/>
    </row>
    <row r="24" spans="1:69" s="21" customFormat="1" ht="11.25" customHeight="1" thickTop="1" x14ac:dyDescent="0.2">
      <c r="A24" s="22"/>
    </row>
    <row r="25" spans="1:69" s="33" customFormat="1" ht="11.25" customHeight="1" x14ac:dyDescent="0.2">
      <c r="A25" s="9" t="s">
        <v>604</v>
      </c>
    </row>
    <row r="26" spans="1:69" s="33" customFormat="1" ht="11.25" customHeight="1" x14ac:dyDescent="0.2">
      <c r="A26" s="30"/>
    </row>
    <row r="27" spans="1:69" s="33" customFormat="1" ht="11.25" customHeight="1" x14ac:dyDescent="0.2">
      <c r="A27" s="30"/>
    </row>
    <row r="28" spans="1:69" s="33" customFormat="1" ht="11.25" customHeight="1" x14ac:dyDescent="0.2">
      <c r="A28" s="30"/>
    </row>
    <row r="29" spans="1:69" s="33" customFormat="1" ht="11.25" customHeight="1" x14ac:dyDescent="0.2"/>
    <row r="30" spans="1:69" s="33" customFormat="1" ht="11.25" customHeight="1" x14ac:dyDescent="0.2"/>
    <row r="31" spans="1:69" s="15" customFormat="1" ht="11.25" customHeight="1" x14ac:dyDescent="0.25">
      <c r="H31" s="28" t="s">
        <v>520</v>
      </c>
      <c r="I31" s="28"/>
      <c r="J31" s="28"/>
      <c r="K31" s="28"/>
      <c r="L31" s="28"/>
    </row>
    <row r="32" spans="1:69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</row>
    <row r="33" spans="3:69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</row>
    <row r="34" spans="3:69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</row>
    <row r="35" spans="3:69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</row>
    <row r="36" spans="3:69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</row>
    <row r="37" spans="3:69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</row>
    <row r="38" spans="3:69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</row>
    <row r="39" spans="3:69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</row>
    <row r="40" spans="3:69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</row>
    <row r="50" spans="3:69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</row>
    <row r="51" spans="3:69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</row>
    <row r="52" spans="3:69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</row>
    <row r="53" spans="3:69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</row>
    <row r="54" spans="3:69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</row>
    <row r="55" spans="3:69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</row>
  </sheetData>
  <mergeCells count="3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M6:Q8"/>
    <mergeCell ref="M9:M10"/>
    <mergeCell ref="N9:N10"/>
    <mergeCell ref="O9:O10"/>
    <mergeCell ref="P9:Q9"/>
    <mergeCell ref="A15:B15"/>
    <mergeCell ref="A11:B11"/>
    <mergeCell ref="A12:B12"/>
    <mergeCell ref="A13:B13"/>
    <mergeCell ref="A14:B14"/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/>
  <dimension ref="A1:CX5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73" customWidth="1"/>
    <col min="2" max="2" width="17.85546875" style="73" customWidth="1"/>
    <col min="3" max="57" width="8.28515625" style="73" customWidth="1"/>
    <col min="58" max="16384" width="15.7109375" style="73"/>
  </cols>
  <sheetData>
    <row r="1" spans="1:57" s="21" customFormat="1" ht="11.25" customHeight="1" x14ac:dyDescent="0.2">
      <c r="A1" s="1" t="s">
        <v>810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2"/>
      <c r="BB1" s="2"/>
      <c r="BC1" s="2"/>
      <c r="BD1" s="2"/>
      <c r="BE1" s="2" t="s">
        <v>321</v>
      </c>
    </row>
    <row r="2" spans="1:57" s="9" customFormat="1" ht="11.25" customHeight="1" x14ac:dyDescent="0.2">
      <c r="A2" s="1" t="s">
        <v>506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</row>
    <row r="3" spans="1:57" s="9" customFormat="1" ht="11.25" customHeight="1" x14ac:dyDescent="0.2">
      <c r="A3" s="53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</row>
    <row r="4" spans="1:57" s="9" customFormat="1" ht="11.25" customHeight="1" x14ac:dyDescent="0.2">
      <c r="A4" s="53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</row>
    <row r="5" spans="1:57" s="9" customFormat="1" ht="11.25" customHeight="1" x14ac:dyDescent="0.2">
      <c r="A5" s="53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</row>
    <row r="6" spans="1:57" s="1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225</v>
      </c>
      <c r="I6" s="188"/>
      <c r="J6" s="188"/>
      <c r="K6" s="188"/>
      <c r="L6" s="188"/>
      <c r="M6" s="188" t="s">
        <v>226</v>
      </c>
      <c r="N6" s="188"/>
      <c r="O6" s="188"/>
      <c r="P6" s="188"/>
      <c r="Q6" s="188"/>
      <c r="R6" s="188" t="s">
        <v>227</v>
      </c>
      <c r="S6" s="188"/>
      <c r="T6" s="188"/>
      <c r="U6" s="188"/>
      <c r="V6" s="188"/>
      <c r="W6" s="188" t="s">
        <v>228</v>
      </c>
      <c r="X6" s="188"/>
      <c r="Y6" s="188"/>
      <c r="Z6" s="188"/>
      <c r="AA6" s="188"/>
      <c r="AB6" s="188" t="s">
        <v>229</v>
      </c>
      <c r="AC6" s="188"/>
      <c r="AD6" s="188"/>
      <c r="AE6" s="188"/>
      <c r="AF6" s="188"/>
      <c r="AG6" s="188" t="s">
        <v>230</v>
      </c>
      <c r="AH6" s="188"/>
      <c r="AI6" s="188"/>
      <c r="AJ6" s="188"/>
      <c r="AK6" s="188"/>
      <c r="AL6" s="188" t="s">
        <v>598</v>
      </c>
      <c r="AM6" s="188"/>
      <c r="AN6" s="188"/>
      <c r="AO6" s="188"/>
      <c r="AP6" s="188"/>
      <c r="AQ6" s="188" t="s">
        <v>231</v>
      </c>
      <c r="AR6" s="188"/>
      <c r="AS6" s="188"/>
      <c r="AT6" s="188"/>
      <c r="AU6" s="188"/>
      <c r="AV6" s="188" t="s">
        <v>232</v>
      </c>
      <c r="AW6" s="188"/>
      <c r="AX6" s="188"/>
      <c r="AY6" s="188"/>
      <c r="AZ6" s="188"/>
      <c r="BA6" s="188" t="s">
        <v>233</v>
      </c>
      <c r="BB6" s="188"/>
      <c r="BC6" s="188"/>
      <c r="BD6" s="188"/>
      <c r="BE6" s="188"/>
    </row>
    <row r="7" spans="1:57" s="1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</row>
    <row r="8" spans="1:57" s="1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</row>
    <row r="9" spans="1:57" s="1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55" t="s">
        <v>658</v>
      </c>
      <c r="BE9" s="155"/>
    </row>
    <row r="10" spans="1:57" s="1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</row>
    <row r="11" spans="1:57" s="9" customFormat="1" ht="11.25" customHeight="1" x14ac:dyDescent="0.2">
      <c r="A11" s="145" t="s">
        <v>1</v>
      </c>
      <c r="B11" s="145"/>
      <c r="C11" s="64">
        <v>237049.71619391351</v>
      </c>
      <c r="D11" s="94">
        <v>1.5954410857100001</v>
      </c>
      <c r="E11" s="68">
        <v>3781.9885657069226</v>
      </c>
      <c r="F11" s="64">
        <v>229637.15481518896</v>
      </c>
      <c r="G11" s="64">
        <v>244462.27757264429</v>
      </c>
      <c r="H11" s="64">
        <v>64274.200833315859</v>
      </c>
      <c r="I11" s="94">
        <v>4.35548458334</v>
      </c>
      <c r="J11" s="68">
        <v>2799.4529083616244</v>
      </c>
      <c r="K11" s="64">
        <v>58787.373956511321</v>
      </c>
      <c r="L11" s="64">
        <v>69761.027710120397</v>
      </c>
      <c r="M11" s="64">
        <v>129399.9045065035</v>
      </c>
      <c r="N11" s="94">
        <v>2.7586824454199999</v>
      </c>
      <c r="O11" s="68">
        <v>3569.7324500113659</v>
      </c>
      <c r="P11" s="64">
        <v>122403.35747003753</v>
      </c>
      <c r="Q11" s="64">
        <v>136396.45154296956</v>
      </c>
      <c r="R11" s="64">
        <v>29998.4892146075</v>
      </c>
      <c r="S11" s="94">
        <v>6.43030115029</v>
      </c>
      <c r="T11" s="68">
        <v>1928.993197036275</v>
      </c>
      <c r="U11" s="64">
        <v>26217.732021993699</v>
      </c>
      <c r="V11" s="64">
        <v>33779.246407221239</v>
      </c>
      <c r="W11" s="64">
        <v>20674.451273170871</v>
      </c>
      <c r="X11" s="94">
        <v>8.3122264677600004</v>
      </c>
      <c r="Y11" s="68">
        <v>1718.5072107929957</v>
      </c>
      <c r="Z11" s="64">
        <v>17306.239032844289</v>
      </c>
      <c r="AA11" s="64">
        <v>24042.663513497409</v>
      </c>
      <c r="AB11" s="64">
        <v>51016.579599123361</v>
      </c>
      <c r="AC11" s="94">
        <v>4.5654748410900003</v>
      </c>
      <c r="AD11" s="68">
        <v>2329.149106382943</v>
      </c>
      <c r="AE11" s="64">
        <v>46451.53123598919</v>
      </c>
      <c r="AF11" s="64">
        <v>55581.627962257378</v>
      </c>
      <c r="AG11" s="64">
        <v>16123.997406999049</v>
      </c>
      <c r="AH11" s="94">
        <v>9.6697310203699995</v>
      </c>
      <c r="AI11" s="68">
        <v>1559.1471789883835</v>
      </c>
      <c r="AJ11" s="64">
        <v>13068.125089584681</v>
      </c>
      <c r="AK11" s="64">
        <v>19179.86972441342</v>
      </c>
      <c r="AL11" s="64">
        <v>110604.60259178119</v>
      </c>
      <c r="AM11" s="94">
        <v>3.0530341609499998</v>
      </c>
      <c r="AN11" s="68">
        <v>3376.7963007088492</v>
      </c>
      <c r="AO11" s="64">
        <v>103986.20345926413</v>
      </c>
      <c r="AP11" s="64">
        <v>117223.00172429864</v>
      </c>
      <c r="AQ11" s="64">
        <v>4637.0700516455454</v>
      </c>
      <c r="AR11" s="94">
        <v>16.689234303319999</v>
      </c>
      <c r="AS11" s="68">
        <v>773.89148572842635</v>
      </c>
      <c r="AT11" s="64">
        <v>3120.2706116756799</v>
      </c>
      <c r="AU11" s="64">
        <v>6153.86949161541</v>
      </c>
      <c r="AV11" s="64">
        <v>14379.55508082087</v>
      </c>
      <c r="AW11" s="94">
        <v>9.55883419239</v>
      </c>
      <c r="AX11" s="68">
        <v>1374.5178277795555</v>
      </c>
      <c r="AY11" s="64">
        <v>11685.54964226479</v>
      </c>
      <c r="AZ11" s="64">
        <v>17073.560519376959</v>
      </c>
      <c r="BA11" s="64">
        <v>93214.053618469159</v>
      </c>
      <c r="BB11" s="94">
        <v>3.5418339838700001</v>
      </c>
      <c r="BC11" s="68">
        <v>3301.4870287997082</v>
      </c>
      <c r="BD11" s="64">
        <v>86743.257946595724</v>
      </c>
      <c r="BE11" s="64">
        <v>99684.849290342536</v>
      </c>
    </row>
    <row r="12" spans="1:57" s="9" customFormat="1" ht="11.25" customHeight="1" x14ac:dyDescent="0.2">
      <c r="A12" s="146" t="s">
        <v>502</v>
      </c>
      <c r="B12" s="146"/>
      <c r="C12" s="63">
        <v>11702.62100776744</v>
      </c>
      <c r="D12" s="89">
        <v>2.1876905825900002</v>
      </c>
      <c r="E12" s="91">
        <v>256.01713770333032</v>
      </c>
      <c r="F12" s="63">
        <v>11200.83663844388</v>
      </c>
      <c r="G12" s="63">
        <v>12204.40537709097</v>
      </c>
      <c r="H12" s="62">
        <v>2682.411454154053</v>
      </c>
      <c r="I12" s="90">
        <v>11.028732009000001</v>
      </c>
      <c r="J12" s="69">
        <v>295.83597065739036</v>
      </c>
      <c r="K12" s="62">
        <v>2102.5836063341399</v>
      </c>
      <c r="L12" s="62">
        <v>3262.2393019739702</v>
      </c>
      <c r="M12" s="62">
        <v>6065.7340381326449</v>
      </c>
      <c r="N12" s="90">
        <v>6.1046765272299996</v>
      </c>
      <c r="O12" s="69">
        <v>370.29344202998055</v>
      </c>
      <c r="P12" s="62">
        <v>5339.9722280425403</v>
      </c>
      <c r="Q12" s="62">
        <v>6791.4958482227603</v>
      </c>
      <c r="R12" s="62">
        <v>1404.122871407958</v>
      </c>
      <c r="S12" s="90">
        <v>16.137090317999998</v>
      </c>
      <c r="T12" s="69">
        <v>226.58457593483723</v>
      </c>
      <c r="U12" s="62">
        <v>960.02526312341001</v>
      </c>
      <c r="V12" s="62">
        <v>1848.22047969251</v>
      </c>
      <c r="W12" s="114">
        <v>713.71173840017809</v>
      </c>
      <c r="X12" s="115">
        <v>22.58868808854</v>
      </c>
      <c r="Y12" s="116">
        <v>161.21811843850625</v>
      </c>
      <c r="Z12" s="114">
        <v>397.73003260540003</v>
      </c>
      <c r="AA12" s="114">
        <v>1029.69344419495</v>
      </c>
      <c r="AB12" s="62">
        <v>2460.6959680888858</v>
      </c>
      <c r="AC12" s="90">
        <v>11.05333482761</v>
      </c>
      <c r="AD12" s="69">
        <v>271.98896444224084</v>
      </c>
      <c r="AE12" s="62">
        <v>1927.60739358976</v>
      </c>
      <c r="AF12" s="62">
        <v>2993.78454258801</v>
      </c>
      <c r="AG12" s="114">
        <v>559.24114741423443</v>
      </c>
      <c r="AH12" s="115">
        <v>26.22334215223</v>
      </c>
      <c r="AI12" s="116">
        <v>146.65171954246941</v>
      </c>
      <c r="AJ12" s="114">
        <v>271.80905884012998</v>
      </c>
      <c r="AK12" s="114">
        <v>846.67323598834002</v>
      </c>
      <c r="AL12" s="62">
        <v>5076.8825288070211</v>
      </c>
      <c r="AM12" s="90">
        <v>6.9563975762399997</v>
      </c>
      <c r="AN12" s="69">
        <v>353.16813318225076</v>
      </c>
      <c r="AO12" s="62">
        <v>4384.6857072825896</v>
      </c>
      <c r="AP12" s="62">
        <v>5769.0793503314599</v>
      </c>
      <c r="AQ12" s="103">
        <v>278.7257201388889</v>
      </c>
      <c r="AR12" s="104">
        <v>41.264031600709998</v>
      </c>
      <c r="AS12" s="105">
        <v>115.01346923742254</v>
      </c>
      <c r="AT12" s="103">
        <v>53.303462696540002</v>
      </c>
      <c r="AU12" s="103">
        <v>504.14797758124001</v>
      </c>
      <c r="AV12" s="114">
        <v>826.14472827384054</v>
      </c>
      <c r="AW12" s="115">
        <v>23.395862342569998</v>
      </c>
      <c r="AX12" s="116">
        <v>193.28368337737734</v>
      </c>
      <c r="AY12" s="114">
        <v>447.31567005494998</v>
      </c>
      <c r="AZ12" s="114">
        <v>1204.9737864927299</v>
      </c>
      <c r="BA12" s="62">
        <v>5500.7520978091061</v>
      </c>
      <c r="BB12" s="90">
        <v>6.9021101068200004</v>
      </c>
      <c r="BC12" s="69">
        <v>379.66796649415613</v>
      </c>
      <c r="BD12" s="62">
        <v>4756.6165573970202</v>
      </c>
      <c r="BE12" s="62">
        <v>6244.8876382212002</v>
      </c>
    </row>
    <row r="13" spans="1:57" s="9" customFormat="1" ht="11.25" customHeight="1" x14ac:dyDescent="0.2">
      <c r="A13" s="146" t="s">
        <v>503</v>
      </c>
      <c r="B13" s="146"/>
      <c r="C13" s="63">
        <v>37489.101975090751</v>
      </c>
      <c r="D13" s="89">
        <v>2.5232462202999999</v>
      </c>
      <c r="E13" s="91">
        <v>945.94234861163454</v>
      </c>
      <c r="F13" s="63">
        <v>35635.089040360654</v>
      </c>
      <c r="G13" s="63">
        <v>39343.11490982063</v>
      </c>
      <c r="H13" s="62">
        <v>10146.53378276408</v>
      </c>
      <c r="I13" s="90">
        <v>7.9499346007799998</v>
      </c>
      <c r="J13" s="69">
        <v>806.64279997570316</v>
      </c>
      <c r="K13" s="62">
        <v>8565.5429464232002</v>
      </c>
      <c r="L13" s="62">
        <v>11727.524619104959</v>
      </c>
      <c r="M13" s="62">
        <v>21379.555077623841</v>
      </c>
      <c r="N13" s="90">
        <v>4.45909335217</v>
      </c>
      <c r="O13" s="69">
        <v>953.33431918959059</v>
      </c>
      <c r="P13" s="62">
        <v>19511.054146786239</v>
      </c>
      <c r="Q13" s="62">
        <v>23248.056008461361</v>
      </c>
      <c r="R13" s="62">
        <v>5295.6320572408604</v>
      </c>
      <c r="S13" s="90">
        <v>10.932394555609999</v>
      </c>
      <c r="T13" s="69">
        <v>578.93939071082593</v>
      </c>
      <c r="U13" s="62">
        <v>4160.9317022161104</v>
      </c>
      <c r="V13" s="62">
        <v>6430.3324122656104</v>
      </c>
      <c r="W13" s="62">
        <v>3369.3174398360402</v>
      </c>
      <c r="X13" s="90">
        <v>15.350763375070001</v>
      </c>
      <c r="Y13" s="69">
        <v>517.21594754414753</v>
      </c>
      <c r="Z13" s="62">
        <v>2355.5928104197801</v>
      </c>
      <c r="AA13" s="62">
        <v>4383.0420692523003</v>
      </c>
      <c r="AB13" s="62">
        <v>8604.4226488874829</v>
      </c>
      <c r="AC13" s="90">
        <v>7.27634308813</v>
      </c>
      <c r="AD13" s="69">
        <v>626.08731268552526</v>
      </c>
      <c r="AE13" s="62">
        <v>7377.3140648464196</v>
      </c>
      <c r="AF13" s="62">
        <v>9831.5312329285407</v>
      </c>
      <c r="AG13" s="62">
        <v>2597.8468987871101</v>
      </c>
      <c r="AH13" s="90">
        <v>17.146946199990001</v>
      </c>
      <c r="AI13" s="69">
        <v>445.45141009324345</v>
      </c>
      <c r="AJ13" s="62">
        <v>1724.7781781418</v>
      </c>
      <c r="AK13" s="62">
        <v>3470.91561943243</v>
      </c>
      <c r="AL13" s="62">
        <v>17484.556431386041</v>
      </c>
      <c r="AM13" s="90">
        <v>5.2042202734299998</v>
      </c>
      <c r="AN13" s="69">
        <v>909.93483052077181</v>
      </c>
      <c r="AO13" s="62">
        <v>15701.116935286789</v>
      </c>
      <c r="AP13" s="62">
        <v>19267.99592748523</v>
      </c>
      <c r="AQ13" s="114">
        <v>1277.303362447866</v>
      </c>
      <c r="AR13" s="115">
        <v>26.84339209465</v>
      </c>
      <c r="AS13" s="116">
        <v>342.87154982006609</v>
      </c>
      <c r="AT13" s="114">
        <v>605.28747347711999</v>
      </c>
      <c r="AU13" s="114">
        <v>1949.3192514186101</v>
      </c>
      <c r="AV13" s="62">
        <v>3067.25862499697</v>
      </c>
      <c r="AW13" s="90">
        <v>15.82017662979</v>
      </c>
      <c r="AX13" s="69">
        <v>485.24573216713429</v>
      </c>
      <c r="AY13" s="62">
        <v>2116.1944662976398</v>
      </c>
      <c r="AZ13" s="62">
        <v>4018.3227836963001</v>
      </c>
      <c r="BA13" s="62">
        <v>13893.363701472401</v>
      </c>
      <c r="BB13" s="90">
        <v>6.7353958411799999</v>
      </c>
      <c r="BC13" s="69">
        <v>935.77304094955628</v>
      </c>
      <c r="BD13" s="62">
        <v>12059.282243507791</v>
      </c>
      <c r="BE13" s="62">
        <v>15727.445159437</v>
      </c>
    </row>
    <row r="14" spans="1:57" s="9" customFormat="1" ht="11.25" customHeight="1" x14ac:dyDescent="0.2">
      <c r="A14" s="146" t="s">
        <v>504</v>
      </c>
      <c r="B14" s="146"/>
      <c r="C14" s="63">
        <v>66857.039349397368</v>
      </c>
      <c r="D14" s="89">
        <v>2.4657869243800001</v>
      </c>
      <c r="E14" s="91">
        <v>1648.5521343049011</v>
      </c>
      <c r="F14" s="63">
        <v>63625.936539523318</v>
      </c>
      <c r="G14" s="63">
        <v>70088.142159271636</v>
      </c>
      <c r="H14" s="62">
        <v>18460.66266524688</v>
      </c>
      <c r="I14" s="90">
        <v>7.98725764862</v>
      </c>
      <c r="J14" s="69">
        <v>1474.5006907166073</v>
      </c>
      <c r="K14" s="62">
        <v>15570.694416262981</v>
      </c>
      <c r="L14" s="62">
        <v>21350.63091423078</v>
      </c>
      <c r="M14" s="62">
        <v>36388.221817021491</v>
      </c>
      <c r="N14" s="90">
        <v>5.0171974164300002</v>
      </c>
      <c r="O14" s="69">
        <v>1825.6689248867976</v>
      </c>
      <c r="P14" s="62">
        <v>32809.976476549491</v>
      </c>
      <c r="Q14" s="62">
        <v>39966.467157493462</v>
      </c>
      <c r="R14" s="62">
        <v>10140.81485746965</v>
      </c>
      <c r="S14" s="90">
        <v>11.071940703999999</v>
      </c>
      <c r="T14" s="69">
        <v>1122.7850079215764</v>
      </c>
      <c r="U14" s="62">
        <v>7940.1966795619001</v>
      </c>
      <c r="V14" s="62">
        <v>12341.4330353774</v>
      </c>
      <c r="W14" s="62">
        <v>5252.2060740540464</v>
      </c>
      <c r="X14" s="90">
        <v>16.385673601090001</v>
      </c>
      <c r="Y14" s="69">
        <v>860.60934415088172</v>
      </c>
      <c r="Z14" s="62">
        <v>3565.4427547597202</v>
      </c>
      <c r="AA14" s="62">
        <v>6938.9693933483604</v>
      </c>
      <c r="AB14" s="62">
        <v>14416.767549995589</v>
      </c>
      <c r="AC14" s="90">
        <v>8.9601786688100002</v>
      </c>
      <c r="AD14" s="69">
        <v>1291.7681307469136</v>
      </c>
      <c r="AE14" s="62">
        <v>11884.9485373551</v>
      </c>
      <c r="AF14" s="62">
        <v>16948.586562636108</v>
      </c>
      <c r="AG14" s="62">
        <v>5230.9682874248601</v>
      </c>
      <c r="AH14" s="90">
        <v>16.972520132669999</v>
      </c>
      <c r="AI14" s="69">
        <v>887.82714571664712</v>
      </c>
      <c r="AJ14" s="62">
        <v>3490.85905732328</v>
      </c>
      <c r="AK14" s="62">
        <v>6971.0775175264398</v>
      </c>
      <c r="AL14" s="62">
        <v>33371.607486450361</v>
      </c>
      <c r="AM14" s="90">
        <v>5.3427685681300003</v>
      </c>
      <c r="AN14" s="69">
        <v>1782.9677554660166</v>
      </c>
      <c r="AO14" s="62">
        <v>29877.054900140789</v>
      </c>
      <c r="AP14" s="62">
        <v>36866.16007275982</v>
      </c>
      <c r="AQ14" s="103">
        <v>1519.7075018738781</v>
      </c>
      <c r="AR14" s="104">
        <v>33.76305470314</v>
      </c>
      <c r="AS14" s="105">
        <v>513.09967518534654</v>
      </c>
      <c r="AT14" s="103">
        <v>514.05061803142996</v>
      </c>
      <c r="AU14" s="103">
        <v>2525.3643857163302</v>
      </c>
      <c r="AV14" s="62">
        <v>4454.1288672482333</v>
      </c>
      <c r="AW14" s="90">
        <v>18.529732179450001</v>
      </c>
      <c r="AX14" s="69">
        <v>825.33815002850827</v>
      </c>
      <c r="AY14" s="62">
        <v>2836.4958181254901</v>
      </c>
      <c r="AZ14" s="62">
        <v>6071.7619163709796</v>
      </c>
      <c r="BA14" s="62">
        <v>26702.188828998729</v>
      </c>
      <c r="BB14" s="90">
        <v>6.4626380914699997</v>
      </c>
      <c r="BC14" s="69">
        <v>1725.6658265195404</v>
      </c>
      <c r="BD14" s="62">
        <v>23319.94595966897</v>
      </c>
      <c r="BE14" s="62">
        <v>30084.43169832847</v>
      </c>
    </row>
    <row r="15" spans="1:57" s="9" customFormat="1" ht="11.25" customHeight="1" x14ac:dyDescent="0.2">
      <c r="A15" s="144" t="s">
        <v>505</v>
      </c>
      <c r="B15" s="144"/>
      <c r="C15" s="84">
        <v>121000.9538616608</v>
      </c>
      <c r="D15" s="95">
        <v>2.3261641367800001</v>
      </c>
      <c r="E15" s="96">
        <v>2814.6807938900656</v>
      </c>
      <c r="F15" s="84">
        <v>115484.28087766007</v>
      </c>
      <c r="G15" s="84">
        <v>126517.62684566203</v>
      </c>
      <c r="H15" s="83">
        <v>32984.592931150837</v>
      </c>
      <c r="I15" s="92">
        <v>6.5859858364699999</v>
      </c>
      <c r="J15" s="88">
        <v>2172.360618662497</v>
      </c>
      <c r="K15" s="83">
        <v>28726.844357139311</v>
      </c>
      <c r="L15" s="83">
        <v>37242.34150516236</v>
      </c>
      <c r="M15" s="83">
        <v>65566.393573725698</v>
      </c>
      <c r="N15" s="92">
        <v>4.2067170441900004</v>
      </c>
      <c r="O15" s="88">
        <v>2758.1926537255376</v>
      </c>
      <c r="P15" s="83">
        <v>60160.435310000677</v>
      </c>
      <c r="Q15" s="83">
        <v>70972.351837450406</v>
      </c>
      <c r="R15" s="83">
        <v>13157.919428488971</v>
      </c>
      <c r="S15" s="92">
        <v>10.83296991311</v>
      </c>
      <c r="T15" s="88">
        <v>1425.393452880108</v>
      </c>
      <c r="U15" s="83">
        <v>10364.199597044841</v>
      </c>
      <c r="V15" s="83">
        <v>15951.63925993309</v>
      </c>
      <c r="W15" s="83">
        <v>11339.216020880591</v>
      </c>
      <c r="X15" s="92">
        <v>12.16727552379</v>
      </c>
      <c r="Y15" s="88">
        <v>1379.6736554987413</v>
      </c>
      <c r="Z15" s="83">
        <v>8635.1053456844093</v>
      </c>
      <c r="AA15" s="83">
        <v>14043.326696076771</v>
      </c>
      <c r="AB15" s="83">
        <v>25534.693432151311</v>
      </c>
      <c r="AC15" s="92">
        <v>6.93184754398</v>
      </c>
      <c r="AD15" s="88">
        <v>1770.0260195404205</v>
      </c>
      <c r="AE15" s="83">
        <v>22065.506182153371</v>
      </c>
      <c r="AF15" s="83">
        <v>29003.880682149211</v>
      </c>
      <c r="AG15" s="83">
        <v>7735.9410733728391</v>
      </c>
      <c r="AH15" s="92">
        <v>15.36111603777</v>
      </c>
      <c r="AI15" s="88">
        <v>1188.3268848942496</v>
      </c>
      <c r="AJ15" s="83">
        <v>5406.8631771194996</v>
      </c>
      <c r="AK15" s="83">
        <v>10065.01896962618</v>
      </c>
      <c r="AL15" s="83">
        <v>54671.556145138064</v>
      </c>
      <c r="AM15" s="92">
        <v>4.7066662728499997</v>
      </c>
      <c r="AN15" s="88">
        <v>2573.2076939262815</v>
      </c>
      <c r="AO15" s="83">
        <v>49628.161740301221</v>
      </c>
      <c r="AP15" s="83">
        <v>59714.95054997471</v>
      </c>
      <c r="AQ15" s="117">
        <v>1561.333467184912</v>
      </c>
      <c r="AR15" s="118">
        <v>28.89557956806</v>
      </c>
      <c r="AS15" s="119">
        <v>451.15635433322615</v>
      </c>
      <c r="AT15" s="117">
        <v>677.08326129542002</v>
      </c>
      <c r="AU15" s="117">
        <v>2445.5836730743999</v>
      </c>
      <c r="AV15" s="83">
        <v>6032.0228603018277</v>
      </c>
      <c r="AW15" s="92">
        <v>15.96829094081</v>
      </c>
      <c r="AX15" s="88">
        <v>963.21095994921575</v>
      </c>
      <c r="AY15" s="83">
        <v>4144.1640692871597</v>
      </c>
      <c r="AZ15" s="83">
        <v>7919.8816513164902</v>
      </c>
      <c r="BA15" s="83">
        <v>47117.748990189008</v>
      </c>
      <c r="BB15" s="92">
        <v>5.4223467508100001</v>
      </c>
      <c r="BC15" s="88">
        <v>2554.8877314260171</v>
      </c>
      <c r="BD15" s="83">
        <v>42110.26105205081</v>
      </c>
      <c r="BE15" s="83">
        <v>52125.236928327002</v>
      </c>
    </row>
    <row r="16" spans="1:57" s="21" customFormat="1" ht="11.25" customHeight="1" x14ac:dyDescent="0.2"/>
    <row r="17" spans="1:10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10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10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10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10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10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10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102" s="21" customFormat="1" ht="11.25" customHeight="1" thickTop="1" x14ac:dyDescent="0.2"/>
    <row r="25" spans="1:102" s="33" customFormat="1" ht="11.25" customHeight="1" x14ac:dyDescent="0.2">
      <c r="A25" s="46" t="s">
        <v>607</v>
      </c>
    </row>
    <row r="26" spans="1:102" s="33" customFormat="1" ht="11.25" customHeight="1" x14ac:dyDescent="0.2">
      <c r="A26" s="9" t="s">
        <v>604</v>
      </c>
    </row>
    <row r="27" spans="1:102" s="33" customFormat="1" ht="11.25" customHeight="1" x14ac:dyDescent="0.2"/>
    <row r="28" spans="1:102" s="33" customFormat="1" ht="11.25" customHeight="1" x14ac:dyDescent="0.2"/>
    <row r="29" spans="1:102" s="33" customFormat="1" ht="11.25" customHeight="1" x14ac:dyDescent="0.2"/>
    <row r="30" spans="1:102" s="33" customFormat="1" ht="11.25" customHeight="1" x14ac:dyDescent="0.2"/>
    <row r="31" spans="1:102" s="71" customFormat="1" ht="11.25" customHeight="1" x14ac:dyDescent="0.25">
      <c r="H31" s="28" t="s">
        <v>520</v>
      </c>
      <c r="I31" s="28"/>
      <c r="J31" s="28"/>
      <c r="K31" s="28"/>
      <c r="L31" s="28"/>
    </row>
    <row r="32" spans="1:102" ht="11.25" customHeight="1" x14ac:dyDescent="0.2"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</row>
    <row r="33" spans="3:102" ht="11.25" customHeight="1" x14ac:dyDescent="0.2"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</row>
    <row r="34" spans="3:102" ht="11.25" customHeight="1" x14ac:dyDescent="0.2"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</row>
    <row r="35" spans="3:102" ht="11.25" customHeight="1" x14ac:dyDescent="0.2"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</row>
    <row r="36" spans="3:102" ht="11.25" customHeight="1" x14ac:dyDescent="0.2"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</row>
    <row r="37" spans="3:102" ht="11.25" customHeight="1" x14ac:dyDescent="0.2"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</row>
    <row r="38" spans="3:102" ht="11.25" customHeight="1" x14ac:dyDescent="0.2"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</row>
    <row r="39" spans="3:102" ht="11.25" customHeight="1" x14ac:dyDescent="0.2"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/>
    </row>
    <row r="40" spans="3:102" ht="11.25" customHeight="1" x14ac:dyDescent="0.2"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</row>
    <row r="50" spans="3:102" ht="11.25" customHeight="1" x14ac:dyDescent="0.2"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</row>
    <row r="51" spans="3:102" ht="11.25" customHeight="1" x14ac:dyDescent="0.2"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  <c r="CI51" s="72"/>
      <c r="CJ51" s="72"/>
      <c r="CK51" s="72"/>
      <c r="CL51" s="72"/>
      <c r="CM51" s="72"/>
      <c r="CN51" s="72"/>
      <c r="CO51" s="72"/>
      <c r="CP51" s="72"/>
      <c r="CQ51" s="72"/>
      <c r="CR51" s="72"/>
      <c r="CS51" s="72"/>
      <c r="CT51" s="72"/>
      <c r="CU51" s="72"/>
      <c r="CV51" s="72"/>
      <c r="CW51" s="72"/>
      <c r="CX51" s="72"/>
    </row>
    <row r="52" spans="3:102" ht="11.25" customHeight="1" x14ac:dyDescent="0.2"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</row>
    <row r="53" spans="3:102" ht="11.25" customHeight="1" x14ac:dyDescent="0.2"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</row>
    <row r="54" spans="3:102" ht="11.25" customHeight="1" x14ac:dyDescent="0.2"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</row>
  </sheetData>
  <mergeCells count="7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1:B11"/>
    <mergeCell ref="A12:B12"/>
    <mergeCell ref="A13:B13"/>
    <mergeCell ref="A14:B14"/>
    <mergeCell ref="A15:B15"/>
    <mergeCell ref="BA9:BA10"/>
    <mergeCell ref="BB9:BB10"/>
    <mergeCell ref="BC9:BC10"/>
    <mergeCell ref="BD9:BE9"/>
    <mergeCell ref="AV6:AZ8"/>
    <mergeCell ref="AV9:AV10"/>
    <mergeCell ref="AW9:AW10"/>
    <mergeCell ref="AX9:AX10"/>
    <mergeCell ref="AY9:AZ9"/>
    <mergeCell ref="BA6:BE8"/>
    <mergeCell ref="AQ9:AQ10"/>
    <mergeCell ref="AR9:AR10"/>
    <mergeCell ref="AS9:AS10"/>
    <mergeCell ref="AT9:AU9"/>
    <mergeCell ref="AL6:AP8"/>
    <mergeCell ref="AL9:AL10"/>
    <mergeCell ref="AM9:AM10"/>
    <mergeCell ref="AN9:AN10"/>
    <mergeCell ref="AO9:AP9"/>
    <mergeCell ref="AQ6:AU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W6:AA8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/>
  <dimension ref="A1:DZ117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92" width="8.28515625" style="7" customWidth="1"/>
    <col min="93" max="16384" width="15.7109375" style="7"/>
  </cols>
  <sheetData>
    <row r="1" spans="1:92" ht="11.25" customHeight="1" x14ac:dyDescent="0.2">
      <c r="A1" s="8" t="s">
        <v>811</v>
      </c>
      <c r="B1" s="7"/>
      <c r="R1" s="2"/>
      <c r="S1" s="2"/>
      <c r="T1" s="2"/>
      <c r="U1" s="2"/>
      <c r="V1" s="2"/>
      <c r="AL1" s="2"/>
      <c r="AM1" s="2"/>
      <c r="AN1" s="2"/>
      <c r="AO1" s="2"/>
      <c r="AP1" s="2"/>
      <c r="BF1" s="2"/>
      <c r="BG1" s="2"/>
      <c r="BH1" s="2"/>
      <c r="BI1" s="2"/>
      <c r="BJ1" s="2"/>
      <c r="BZ1" s="2"/>
      <c r="CA1" s="2"/>
      <c r="CB1" s="2"/>
      <c r="CC1" s="2"/>
      <c r="CD1" s="2"/>
      <c r="CJ1" s="2"/>
      <c r="CK1" s="2"/>
      <c r="CL1" s="2"/>
      <c r="CM1" s="2"/>
      <c r="CN1" s="2" t="s">
        <v>553</v>
      </c>
    </row>
    <row r="2" spans="1:92" ht="11.25" customHeight="1" x14ac:dyDescent="0.2">
      <c r="A2" s="1" t="s">
        <v>506</v>
      </c>
    </row>
    <row r="3" spans="1:92" ht="11.25" customHeight="1" x14ac:dyDescent="0.2">
      <c r="A3" s="50"/>
    </row>
    <row r="4" spans="1:92" ht="11.25" customHeight="1" x14ac:dyDescent="0.2">
      <c r="A4" s="50"/>
    </row>
    <row r="5" spans="1:92" ht="11.25" customHeight="1" x14ac:dyDescent="0.2">
      <c r="A5" s="50"/>
    </row>
    <row r="6" spans="1:92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188</v>
      </c>
      <c r="I6" s="188"/>
      <c r="J6" s="188"/>
      <c r="K6" s="188"/>
      <c r="L6" s="188"/>
      <c r="M6" s="181" t="s">
        <v>418</v>
      </c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419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</row>
    <row r="7" spans="1:92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2" t="s">
        <v>189</v>
      </c>
      <c r="N7" s="182"/>
      <c r="O7" s="182"/>
      <c r="P7" s="182"/>
      <c r="Q7" s="182"/>
      <c r="R7" s="182" t="s">
        <v>190</v>
      </c>
      <c r="S7" s="182"/>
      <c r="T7" s="182"/>
      <c r="U7" s="182"/>
      <c r="V7" s="182"/>
      <c r="W7" s="182" t="s">
        <v>191</v>
      </c>
      <c r="X7" s="182"/>
      <c r="Y7" s="182"/>
      <c r="Z7" s="182"/>
      <c r="AA7" s="182"/>
      <c r="AB7" s="182" t="s">
        <v>192</v>
      </c>
      <c r="AC7" s="182"/>
      <c r="AD7" s="182"/>
      <c r="AE7" s="182"/>
      <c r="AF7" s="182"/>
      <c r="AG7" s="182" t="s">
        <v>193</v>
      </c>
      <c r="AH7" s="182"/>
      <c r="AI7" s="182"/>
      <c r="AJ7" s="182"/>
      <c r="AK7" s="182"/>
      <c r="AL7" s="182" t="s">
        <v>194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195</v>
      </c>
      <c r="AW7" s="182"/>
      <c r="AX7" s="182"/>
      <c r="AY7" s="182"/>
      <c r="AZ7" s="182"/>
      <c r="BA7" s="182" t="s">
        <v>196</v>
      </c>
      <c r="BB7" s="182"/>
      <c r="BC7" s="182"/>
      <c r="BD7" s="182"/>
      <c r="BE7" s="182"/>
      <c r="BF7" s="182" t="s">
        <v>197</v>
      </c>
      <c r="BG7" s="182"/>
      <c r="BH7" s="182"/>
      <c r="BI7" s="182"/>
      <c r="BJ7" s="182"/>
      <c r="BK7" s="182" t="s">
        <v>198</v>
      </c>
      <c r="BL7" s="182"/>
      <c r="BM7" s="182"/>
      <c r="BN7" s="182"/>
      <c r="BO7" s="182"/>
      <c r="BP7" s="182" t="s">
        <v>199</v>
      </c>
      <c r="BQ7" s="182"/>
      <c r="BR7" s="182"/>
      <c r="BS7" s="182"/>
      <c r="BT7" s="182"/>
      <c r="BU7" s="182" t="s">
        <v>200</v>
      </c>
      <c r="BV7" s="182"/>
      <c r="BW7" s="182"/>
      <c r="BX7" s="182"/>
      <c r="BY7" s="182"/>
      <c r="BZ7" s="182" t="s">
        <v>201</v>
      </c>
      <c r="CA7" s="182"/>
      <c r="CB7" s="182"/>
      <c r="CC7" s="182"/>
      <c r="CD7" s="182"/>
      <c r="CE7" s="182" t="s">
        <v>202</v>
      </c>
      <c r="CF7" s="182"/>
      <c r="CG7" s="182"/>
      <c r="CH7" s="182"/>
      <c r="CI7" s="182"/>
      <c r="CJ7" s="182" t="s">
        <v>37</v>
      </c>
      <c r="CK7" s="182"/>
      <c r="CL7" s="182"/>
      <c r="CM7" s="182"/>
      <c r="CN7" s="182"/>
    </row>
    <row r="8" spans="1:92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3"/>
      <c r="CB8" s="183"/>
      <c r="CC8" s="183"/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</row>
    <row r="9" spans="1:9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55" t="s">
        <v>658</v>
      </c>
      <c r="CN9" s="155"/>
    </row>
    <row r="10" spans="1:9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</row>
    <row r="11" spans="1:92" s="6" customFormat="1" ht="11.25" customHeight="1" x14ac:dyDescent="0.2">
      <c r="A11" s="145" t="s">
        <v>1</v>
      </c>
      <c r="B11" s="145"/>
      <c r="C11" s="64">
        <v>178856.88593272131</v>
      </c>
      <c r="D11" s="94">
        <v>2.2664162506099998</v>
      </c>
      <c r="E11" s="68">
        <v>4053.6415281163181</v>
      </c>
      <c r="F11" s="64">
        <v>170911.89453137913</v>
      </c>
      <c r="G11" s="64">
        <v>186801.87733406646</v>
      </c>
      <c r="H11" s="68">
        <v>43.528551777172162</v>
      </c>
      <c r="I11" s="94">
        <v>2.7097971376199999</v>
      </c>
      <c r="J11" s="68">
        <v>1.1795354501044906</v>
      </c>
      <c r="K11" s="68">
        <v>41.21670477648</v>
      </c>
      <c r="L11" s="68">
        <v>45.84039877787</v>
      </c>
      <c r="M11" s="64">
        <v>57355.07378968085</v>
      </c>
      <c r="N11" s="94">
        <v>5.1824677274199997</v>
      </c>
      <c r="O11" s="68">
        <v>2972.4081891859532</v>
      </c>
      <c r="P11" s="64">
        <v>51529.260791524619</v>
      </c>
      <c r="Q11" s="64">
        <v>63180.886787837073</v>
      </c>
      <c r="R11" s="64">
        <v>4802.8647363830278</v>
      </c>
      <c r="S11" s="94">
        <v>18.416629682699998</v>
      </c>
      <c r="T11" s="68">
        <v>884.52581266041796</v>
      </c>
      <c r="U11" s="64">
        <v>3069.2260001726299</v>
      </c>
      <c r="V11" s="64">
        <v>6536.5034725934202</v>
      </c>
      <c r="W11" s="64">
        <v>60978.618162440092</v>
      </c>
      <c r="X11" s="94">
        <v>4.7443149417199999</v>
      </c>
      <c r="Y11" s="68">
        <v>2893.0176927342127</v>
      </c>
      <c r="Z11" s="64">
        <v>55308.407678044059</v>
      </c>
      <c r="AA11" s="64">
        <v>66648.828646836177</v>
      </c>
      <c r="AB11" s="64">
        <v>40175.608219201669</v>
      </c>
      <c r="AC11" s="94">
        <v>6.0975533858700004</v>
      </c>
      <c r="AD11" s="68">
        <v>2449.7291592653983</v>
      </c>
      <c r="AE11" s="64">
        <v>35374.227295164033</v>
      </c>
      <c r="AF11" s="64">
        <v>44976.989143239298</v>
      </c>
      <c r="AG11" s="120">
        <v>3821.0476290614552</v>
      </c>
      <c r="AH11" s="121">
        <v>20.870580282679999</v>
      </c>
      <c r="AI11" s="122">
        <v>797.47481306276393</v>
      </c>
      <c r="AJ11" s="120">
        <v>2258.0257168806702</v>
      </c>
      <c r="AK11" s="120">
        <v>5384.0695412422401</v>
      </c>
      <c r="AL11" s="99">
        <v>1241.425624693434</v>
      </c>
      <c r="AM11" s="109">
        <v>32.948097617450003</v>
      </c>
      <c r="AN11" s="110">
        <v>409.02612667202658</v>
      </c>
      <c r="AO11" s="99">
        <v>439.74914768037002</v>
      </c>
      <c r="AP11" s="99">
        <v>2043.1021017065</v>
      </c>
      <c r="AQ11" s="64">
        <v>10482.24777126184</v>
      </c>
      <c r="AR11" s="94">
        <v>12.710052831860001</v>
      </c>
      <c r="AS11" s="68">
        <v>1332.2992296936336</v>
      </c>
      <c r="AT11" s="64">
        <v>7870.9892644319298</v>
      </c>
      <c r="AU11" s="64">
        <v>13093.506278091751</v>
      </c>
      <c r="AV11" s="64">
        <v>5179.5148346126689</v>
      </c>
      <c r="AW11" s="94">
        <v>18.366294994459999</v>
      </c>
      <c r="AX11" s="68">
        <v>951.28497380693852</v>
      </c>
      <c r="AY11" s="64">
        <v>3315.0305469169898</v>
      </c>
      <c r="AZ11" s="64">
        <v>7043.9991223083498</v>
      </c>
      <c r="BA11" s="64">
        <v>6200.6879912787563</v>
      </c>
      <c r="BB11" s="94">
        <v>15.30348820347</v>
      </c>
      <c r="BC11" s="68">
        <v>948.92155527951434</v>
      </c>
      <c r="BD11" s="64">
        <v>4340.8359187772203</v>
      </c>
      <c r="BE11" s="64">
        <v>8060.5400637802904</v>
      </c>
      <c r="BF11" s="64">
        <v>18092.056550759171</v>
      </c>
      <c r="BG11" s="94">
        <v>8.9593195759499995</v>
      </c>
      <c r="BH11" s="68">
        <v>1620.9251642443526</v>
      </c>
      <c r="BI11" s="64">
        <v>14915.101607205659</v>
      </c>
      <c r="BJ11" s="64">
        <v>21269.01149431269</v>
      </c>
      <c r="BK11" s="99">
        <v>1550.985726517735</v>
      </c>
      <c r="BL11" s="109">
        <v>37.88401184752</v>
      </c>
      <c r="BM11" s="110">
        <v>587.57561638736149</v>
      </c>
      <c r="BN11" s="99">
        <v>399.35868020461999</v>
      </c>
      <c r="BO11" s="99">
        <v>2702.6127728308602</v>
      </c>
      <c r="BP11" s="64">
        <v>141041.21214757671</v>
      </c>
      <c r="BQ11" s="94">
        <v>2.7879967989900001</v>
      </c>
      <c r="BR11" s="68">
        <v>3932.2244799360619</v>
      </c>
      <c r="BS11" s="64">
        <v>133334.19378777564</v>
      </c>
      <c r="BT11" s="64">
        <v>148748.23050737806</v>
      </c>
      <c r="BU11" s="120">
        <v>3247.207644390297</v>
      </c>
      <c r="BV11" s="121">
        <v>22.394800498150001</v>
      </c>
      <c r="BW11" s="122">
        <v>727.2056737220006</v>
      </c>
      <c r="BX11" s="120">
        <v>1821.9107145420301</v>
      </c>
      <c r="BY11" s="120">
        <v>4672.5045742385701</v>
      </c>
      <c r="BZ11" s="120">
        <v>2030.231091521945</v>
      </c>
      <c r="CA11" s="121">
        <v>29.184150433319999</v>
      </c>
      <c r="CB11" s="122">
        <v>592.50569589382155</v>
      </c>
      <c r="CC11" s="120">
        <v>868.94126693524004</v>
      </c>
      <c r="CD11" s="120">
        <v>3191.52091610865</v>
      </c>
      <c r="CE11" s="99">
        <v>752.93981201559802</v>
      </c>
      <c r="CF11" s="109">
        <v>43.392637840509998</v>
      </c>
      <c r="CG11" s="110">
        <v>326.7204457849092</v>
      </c>
      <c r="CH11" s="99">
        <v>112.57950526432001</v>
      </c>
      <c r="CI11" s="99">
        <v>1393.3001187668699</v>
      </c>
      <c r="CJ11" s="99">
        <v>762.05013404950068</v>
      </c>
      <c r="CK11" s="109">
        <v>46.123598432999998</v>
      </c>
      <c r="CL11" s="110">
        <v>351.48494368714324</v>
      </c>
      <c r="CM11" s="99">
        <v>73.152303314630004</v>
      </c>
      <c r="CN11" s="99">
        <v>1450.94796478437</v>
      </c>
    </row>
    <row r="12" spans="1:92" ht="11.25" customHeight="1" x14ac:dyDescent="0.2">
      <c r="A12" s="146" t="s">
        <v>502</v>
      </c>
      <c r="B12" s="146"/>
      <c r="C12" s="64">
        <v>6359.0776077221781</v>
      </c>
      <c r="D12" s="94">
        <v>5.9660252116799999</v>
      </c>
      <c r="E12" s="68">
        <v>379.38417330702441</v>
      </c>
      <c r="F12" s="64">
        <v>5615.4982917359403</v>
      </c>
      <c r="G12" s="64">
        <v>7102.6569237084404</v>
      </c>
      <c r="H12" s="69">
        <v>21.830641138675691</v>
      </c>
      <c r="I12" s="90">
        <v>9.3123366461800003</v>
      </c>
      <c r="J12" s="69">
        <v>2.032942794852147</v>
      </c>
      <c r="K12" s="69">
        <v>17.84614647814</v>
      </c>
      <c r="L12" s="69">
        <v>25.815135799219998</v>
      </c>
      <c r="M12" s="65">
        <v>2045.211643099085</v>
      </c>
      <c r="N12" s="97">
        <v>13.096333312480001</v>
      </c>
      <c r="O12" s="98">
        <v>267.8477337258829</v>
      </c>
      <c r="P12" s="65">
        <v>1520.2397316556901</v>
      </c>
      <c r="Q12" s="65">
        <v>2570.1835545424801</v>
      </c>
      <c r="R12" s="102">
        <v>138.0924764705882</v>
      </c>
      <c r="S12" s="100">
        <v>51.100548080860001</v>
      </c>
      <c r="T12" s="101">
        <v>70.566012334900719</v>
      </c>
      <c r="U12" s="102">
        <v>0</v>
      </c>
      <c r="V12" s="102">
        <v>276.39931917960001</v>
      </c>
      <c r="W12" s="65">
        <v>2042.122536667008</v>
      </c>
      <c r="X12" s="97">
        <v>13.25707347002</v>
      </c>
      <c r="Y12" s="98">
        <v>270.72568503374873</v>
      </c>
      <c r="Z12" s="65">
        <v>1511.50994431094</v>
      </c>
      <c r="AA12" s="65">
        <v>2572.7351290230799</v>
      </c>
      <c r="AB12" s="65">
        <v>1759.821135184191</v>
      </c>
      <c r="AC12" s="97">
        <v>14.897118900160001</v>
      </c>
      <c r="AD12" s="98">
        <v>262.1626469384571</v>
      </c>
      <c r="AE12" s="65">
        <v>1245.9917890931399</v>
      </c>
      <c r="AF12" s="65">
        <v>2273.6504812752401</v>
      </c>
      <c r="AG12" s="102">
        <v>176.275240883506</v>
      </c>
      <c r="AH12" s="100">
        <v>49.68210072646</v>
      </c>
      <c r="AI12" s="101">
        <v>87.577242731549504</v>
      </c>
      <c r="AJ12" s="102">
        <v>4.6269992643500002</v>
      </c>
      <c r="AK12" s="102">
        <v>347.92348250266002</v>
      </c>
      <c r="AL12" s="65">
        <v>0</v>
      </c>
      <c r="AM12" s="65" t="s">
        <v>678</v>
      </c>
      <c r="AN12" s="65" t="s">
        <v>678</v>
      </c>
      <c r="AO12" s="65" t="s">
        <v>678</v>
      </c>
      <c r="AP12" s="65" t="s">
        <v>678</v>
      </c>
      <c r="AQ12" s="102">
        <v>197.55457541780561</v>
      </c>
      <c r="AR12" s="100">
        <v>40.137582073819999</v>
      </c>
      <c r="AS12" s="101">
        <v>79.293629848902242</v>
      </c>
      <c r="AT12" s="102">
        <v>42.141916710510003</v>
      </c>
      <c r="AU12" s="102">
        <v>352.96723412509999</v>
      </c>
      <c r="AV12" s="102">
        <v>157.20707194214131</v>
      </c>
      <c r="AW12" s="100">
        <v>48.965197770990002</v>
      </c>
      <c r="AX12" s="101">
        <v>76.97675368645244</v>
      </c>
      <c r="AY12" s="102">
        <v>6.3354070698899996</v>
      </c>
      <c r="AZ12" s="102">
        <v>308.07873681439003</v>
      </c>
      <c r="BA12" s="102">
        <v>379.73024660947709</v>
      </c>
      <c r="BB12" s="100">
        <v>34.766182537059997</v>
      </c>
      <c r="BC12" s="101">
        <v>132.01771068466795</v>
      </c>
      <c r="BD12" s="102">
        <v>120.98028834611</v>
      </c>
      <c r="BE12" s="102">
        <v>638.48020487284998</v>
      </c>
      <c r="BF12" s="111">
        <v>751.54607310867891</v>
      </c>
      <c r="BG12" s="112">
        <v>23.798639280180002</v>
      </c>
      <c r="BH12" s="113">
        <v>178.85773896348232</v>
      </c>
      <c r="BI12" s="111">
        <v>400.991346384</v>
      </c>
      <c r="BJ12" s="111">
        <v>1102.10079983336</v>
      </c>
      <c r="BK12" s="102">
        <v>40.363599999999998</v>
      </c>
      <c r="BL12" s="100">
        <v>98.909923635490003</v>
      </c>
      <c r="BM12" s="101">
        <v>39.923605936536568</v>
      </c>
      <c r="BN12" s="102">
        <v>0</v>
      </c>
      <c r="BO12" s="102">
        <v>118.61242976858</v>
      </c>
      <c r="BP12" s="65">
        <v>4903.4123705188786</v>
      </c>
      <c r="BQ12" s="97">
        <v>7.4718682401700001</v>
      </c>
      <c r="BR12" s="98">
        <v>366.37651159746548</v>
      </c>
      <c r="BS12" s="65">
        <v>4185.3276030064499</v>
      </c>
      <c r="BT12" s="65">
        <v>5621.49713803132</v>
      </c>
      <c r="BU12" s="102">
        <v>75.793345543004193</v>
      </c>
      <c r="BV12" s="100">
        <v>69.775157203289993</v>
      </c>
      <c r="BW12" s="101">
        <v>52.884926002265054</v>
      </c>
      <c r="BX12" s="102">
        <v>0</v>
      </c>
      <c r="BY12" s="102">
        <v>179.44589583250999</v>
      </c>
      <c r="BZ12" s="102">
        <v>51.024900000000002</v>
      </c>
      <c r="CA12" s="100">
        <v>65.486333545060006</v>
      </c>
      <c r="CB12" s="101">
        <v>33.414336205032122</v>
      </c>
      <c r="CC12" s="102">
        <v>0</v>
      </c>
      <c r="CD12" s="102">
        <v>116.51579552917001</v>
      </c>
      <c r="CE12" s="65">
        <v>0</v>
      </c>
      <c r="CF12" s="65" t="s">
        <v>678</v>
      </c>
      <c r="CG12" s="65" t="s">
        <v>678</v>
      </c>
      <c r="CH12" s="65" t="s">
        <v>678</v>
      </c>
      <c r="CI12" s="65" t="s">
        <v>678</v>
      </c>
      <c r="CJ12" s="65">
        <v>0</v>
      </c>
      <c r="CK12" s="65" t="s">
        <v>678</v>
      </c>
      <c r="CL12" s="65" t="s">
        <v>678</v>
      </c>
      <c r="CM12" s="65" t="s">
        <v>678</v>
      </c>
      <c r="CN12" s="65" t="s">
        <v>678</v>
      </c>
    </row>
    <row r="13" spans="1:92" ht="11.25" customHeight="1" x14ac:dyDescent="0.2">
      <c r="A13" s="146" t="s">
        <v>503</v>
      </c>
      <c r="B13" s="146"/>
      <c r="C13" s="64">
        <v>25819.012759592879</v>
      </c>
      <c r="D13" s="94">
        <v>4.2090957070200004</v>
      </c>
      <c r="E13" s="68">
        <v>1086.746957660072</v>
      </c>
      <c r="F13" s="64">
        <v>23689.027862270679</v>
      </c>
      <c r="G13" s="64">
        <v>27948.997656914991</v>
      </c>
      <c r="H13" s="69">
        <v>40.238361562713827</v>
      </c>
      <c r="I13" s="90">
        <v>5.5332080535000001</v>
      </c>
      <c r="J13" s="69">
        <v>2.2264722625861775</v>
      </c>
      <c r="K13" s="69">
        <v>35.87455611547</v>
      </c>
      <c r="L13" s="69">
        <v>44.602167009959999</v>
      </c>
      <c r="M13" s="65">
        <v>9678.4500712904501</v>
      </c>
      <c r="N13" s="97">
        <v>8.9261636395699995</v>
      </c>
      <c r="O13" s="98">
        <v>863.91429113733079</v>
      </c>
      <c r="P13" s="65">
        <v>7985.2091749318797</v>
      </c>
      <c r="Q13" s="65">
        <v>11371.69096764902</v>
      </c>
      <c r="R13" s="102">
        <v>485.8382771354639</v>
      </c>
      <c r="S13" s="100">
        <v>38.772287837779999</v>
      </c>
      <c r="T13" s="101">
        <v>188.37061523706788</v>
      </c>
      <c r="U13" s="102">
        <v>116.63865552516999</v>
      </c>
      <c r="V13" s="102">
        <v>855.03789874576</v>
      </c>
      <c r="W13" s="65">
        <v>8864.3361114850904</v>
      </c>
      <c r="X13" s="97">
        <v>9.3077253425300004</v>
      </c>
      <c r="Y13" s="98">
        <v>825.06805869607831</v>
      </c>
      <c r="Z13" s="65">
        <v>7247.2324316464401</v>
      </c>
      <c r="AA13" s="65">
        <v>10481.439791323741</v>
      </c>
      <c r="AB13" s="65">
        <v>4870.6629870985571</v>
      </c>
      <c r="AC13" s="97">
        <v>12.359742172900001</v>
      </c>
      <c r="AD13" s="98">
        <v>602.00138731640891</v>
      </c>
      <c r="AE13" s="65">
        <v>3690.7619493152802</v>
      </c>
      <c r="AF13" s="65">
        <v>6050.5640248818399</v>
      </c>
      <c r="AG13" s="102">
        <v>359.15402293135708</v>
      </c>
      <c r="AH13" s="100">
        <v>49.306107077669999</v>
      </c>
      <c r="AI13" s="101">
        <v>177.08486712029466</v>
      </c>
      <c r="AJ13" s="102">
        <v>12.074061168529999</v>
      </c>
      <c r="AK13" s="102">
        <v>706.23398469418999</v>
      </c>
      <c r="AL13" s="102">
        <v>151.95320474197069</v>
      </c>
      <c r="AM13" s="100">
        <v>66.528912631569995</v>
      </c>
      <c r="AN13" s="101">
        <v>101.09281482366028</v>
      </c>
      <c r="AO13" s="102">
        <v>0</v>
      </c>
      <c r="AP13" s="102">
        <v>350.09148089211999</v>
      </c>
      <c r="AQ13" s="111">
        <v>1408.618084909933</v>
      </c>
      <c r="AR13" s="112">
        <v>23.50049313273</v>
      </c>
      <c r="AS13" s="113">
        <v>331.03219631058295</v>
      </c>
      <c r="AT13" s="111">
        <v>759.80690241801994</v>
      </c>
      <c r="AU13" s="111">
        <v>2057.4292674018502</v>
      </c>
      <c r="AV13" s="102">
        <v>656.56424816215178</v>
      </c>
      <c r="AW13" s="100">
        <v>35.384885979410001</v>
      </c>
      <c r="AX13" s="101">
        <v>232.32451059372204</v>
      </c>
      <c r="AY13" s="102">
        <v>201.21657467258001</v>
      </c>
      <c r="AZ13" s="102">
        <v>1111.9119216517299</v>
      </c>
      <c r="BA13" s="111">
        <v>937.43937359370125</v>
      </c>
      <c r="BB13" s="112">
        <v>29.107050523440002</v>
      </c>
      <c r="BC13" s="113">
        <v>272.86095209857245</v>
      </c>
      <c r="BD13" s="111">
        <v>402.64173469321003</v>
      </c>
      <c r="BE13" s="111">
        <v>1472.2370124941999</v>
      </c>
      <c r="BF13" s="65">
        <v>3125.1170191291849</v>
      </c>
      <c r="BG13" s="97">
        <v>16.854954377439999</v>
      </c>
      <c r="BH13" s="98">
        <v>526.73704781574475</v>
      </c>
      <c r="BI13" s="65">
        <v>2092.7313760873999</v>
      </c>
      <c r="BJ13" s="65">
        <v>4157.5026621709703</v>
      </c>
      <c r="BK13" s="65">
        <v>0</v>
      </c>
      <c r="BL13" s="65" t="s">
        <v>678</v>
      </c>
      <c r="BM13" s="65" t="s">
        <v>678</v>
      </c>
      <c r="BN13" s="65" t="s">
        <v>678</v>
      </c>
      <c r="BO13" s="65" t="s">
        <v>678</v>
      </c>
      <c r="BP13" s="65">
        <v>20230.036922391118</v>
      </c>
      <c r="BQ13" s="97">
        <v>5.2458500172200004</v>
      </c>
      <c r="BR13" s="98">
        <v>1061.237395377844</v>
      </c>
      <c r="BS13" s="65">
        <v>18150.04984840348</v>
      </c>
      <c r="BT13" s="65">
        <v>22310.023996378699</v>
      </c>
      <c r="BU13" s="102">
        <v>261.03176902768502</v>
      </c>
      <c r="BV13" s="100">
        <v>49.186938311390001</v>
      </c>
      <c r="BW13" s="101">
        <v>128.39353520477093</v>
      </c>
      <c r="BX13" s="102">
        <v>9.3850641785699995</v>
      </c>
      <c r="BY13" s="102">
        <v>512.67847387680001</v>
      </c>
      <c r="BZ13" s="102">
        <v>375.75294083319892</v>
      </c>
      <c r="CA13" s="100">
        <v>43.989411289240003</v>
      </c>
      <c r="CB13" s="101">
        <v>165.29150657454201</v>
      </c>
      <c r="CC13" s="102">
        <v>51.787540996739999</v>
      </c>
      <c r="CD13" s="102">
        <v>699.71834066966005</v>
      </c>
      <c r="CE13" s="102">
        <v>70.056435714285698</v>
      </c>
      <c r="CF13" s="100">
        <v>79.287357404740007</v>
      </c>
      <c r="CG13" s="101">
        <v>55.545896569808193</v>
      </c>
      <c r="CH13" s="102">
        <v>0</v>
      </c>
      <c r="CI13" s="102">
        <v>178.92439248009001</v>
      </c>
      <c r="CJ13" s="102">
        <v>163.014050741517</v>
      </c>
      <c r="CK13" s="100">
        <v>89.858369138689994</v>
      </c>
      <c r="CL13" s="101">
        <v>146.48176746324964</v>
      </c>
      <c r="CM13" s="102">
        <v>0</v>
      </c>
      <c r="CN13" s="102">
        <v>450.11303936125</v>
      </c>
    </row>
    <row r="14" spans="1:92" ht="11.25" customHeight="1" x14ac:dyDescent="0.2">
      <c r="A14" s="146" t="s">
        <v>504</v>
      </c>
      <c r="B14" s="146"/>
      <c r="C14" s="64">
        <v>45915.262396975537</v>
      </c>
      <c r="D14" s="94">
        <v>4.1191699312500001</v>
      </c>
      <c r="E14" s="68">
        <v>1891.3276825086564</v>
      </c>
      <c r="F14" s="64">
        <v>42208.328256295048</v>
      </c>
      <c r="G14" s="64">
        <v>49622.196537655997</v>
      </c>
      <c r="H14" s="69">
        <v>30.50553999758522</v>
      </c>
      <c r="I14" s="90">
        <v>6.9081717265</v>
      </c>
      <c r="J14" s="69">
        <v>2.1073750891303584</v>
      </c>
      <c r="K14" s="69">
        <v>26.375160720970001</v>
      </c>
      <c r="L14" s="69">
        <v>34.635919274199999</v>
      </c>
      <c r="M14" s="65">
        <v>12946.404533859621</v>
      </c>
      <c r="N14" s="97">
        <v>10.82488826056</v>
      </c>
      <c r="O14" s="98">
        <v>1401.4338245499184</v>
      </c>
      <c r="P14" s="65">
        <v>10199.64471102563</v>
      </c>
      <c r="Q14" s="65">
        <v>15693.164356693611</v>
      </c>
      <c r="R14" s="102">
        <v>630.79905384615381</v>
      </c>
      <c r="S14" s="100">
        <v>50.566143979380001</v>
      </c>
      <c r="T14" s="101">
        <v>318.97075778839036</v>
      </c>
      <c r="U14" s="102">
        <v>5.6278564594800002</v>
      </c>
      <c r="V14" s="102">
        <v>1255.9702512328299</v>
      </c>
      <c r="W14" s="65">
        <v>16749.348213894729</v>
      </c>
      <c r="X14" s="97">
        <v>8.8292294936300006</v>
      </c>
      <c r="Y14" s="98">
        <v>1478.8383924927882</v>
      </c>
      <c r="Z14" s="65">
        <v>13850.878225653831</v>
      </c>
      <c r="AA14" s="65">
        <v>19647.818202135619</v>
      </c>
      <c r="AB14" s="65">
        <v>11693.414234826059</v>
      </c>
      <c r="AC14" s="97">
        <v>10.708634869899999</v>
      </c>
      <c r="AD14" s="98">
        <v>1252.2050342326654</v>
      </c>
      <c r="AE14" s="65">
        <v>9239.1374664703599</v>
      </c>
      <c r="AF14" s="65">
        <v>14147.691003181761</v>
      </c>
      <c r="AG14" s="102">
        <v>994.31355899316281</v>
      </c>
      <c r="AH14" s="100">
        <v>41.185360901510002</v>
      </c>
      <c r="AI14" s="101">
        <v>409.51162776395603</v>
      </c>
      <c r="AJ14" s="102">
        <v>191.68551732546001</v>
      </c>
      <c r="AK14" s="102">
        <v>1796.9416006608701</v>
      </c>
      <c r="AL14" s="102">
        <v>618.41048788619094</v>
      </c>
      <c r="AM14" s="100">
        <v>51.317547784539997</v>
      </c>
      <c r="AN14" s="101">
        <v>317.35309762557944</v>
      </c>
      <c r="AO14" s="102">
        <v>0</v>
      </c>
      <c r="AP14" s="102">
        <v>1240.41112961453</v>
      </c>
      <c r="AQ14" s="111">
        <v>2282.572313669617</v>
      </c>
      <c r="AR14" s="112">
        <v>26.65593474276</v>
      </c>
      <c r="AS14" s="113">
        <v>608.44098638806838</v>
      </c>
      <c r="AT14" s="111">
        <v>1090.04989363101</v>
      </c>
      <c r="AU14" s="111">
        <v>3475.0947337082198</v>
      </c>
      <c r="AV14" s="102">
        <v>1433.339539304031</v>
      </c>
      <c r="AW14" s="100">
        <v>32.945505631570001</v>
      </c>
      <c r="AX14" s="101">
        <v>472.22095864090403</v>
      </c>
      <c r="AY14" s="102">
        <v>507.80346762290998</v>
      </c>
      <c r="AZ14" s="102">
        <v>2358.8756109851602</v>
      </c>
      <c r="BA14" s="102">
        <v>1290.239759374567</v>
      </c>
      <c r="BB14" s="100">
        <v>31.706561409390002</v>
      </c>
      <c r="BC14" s="101">
        <v>409.09066163440775</v>
      </c>
      <c r="BD14" s="102">
        <v>488.43679615948997</v>
      </c>
      <c r="BE14" s="102">
        <v>2092.0427225896501</v>
      </c>
      <c r="BF14" s="65">
        <v>5168.4120619068608</v>
      </c>
      <c r="BG14" s="97">
        <v>16.430413466459999</v>
      </c>
      <c r="BH14" s="98">
        <v>849.19147142192116</v>
      </c>
      <c r="BI14" s="65">
        <v>3504.0273619413701</v>
      </c>
      <c r="BJ14" s="65">
        <v>6832.7967618723596</v>
      </c>
      <c r="BK14" s="102">
        <v>316.01604418604649</v>
      </c>
      <c r="BL14" s="100">
        <v>57.321829564040002</v>
      </c>
      <c r="BM14" s="101">
        <v>181.14617824334218</v>
      </c>
      <c r="BN14" s="102">
        <v>0</v>
      </c>
      <c r="BO14" s="102">
        <v>671.05602948006003</v>
      </c>
      <c r="BP14" s="65">
        <v>36114.459126408183</v>
      </c>
      <c r="BQ14" s="97">
        <v>5.2039876828600002</v>
      </c>
      <c r="BR14" s="98">
        <v>1879.3920046709241</v>
      </c>
      <c r="BS14" s="65">
        <v>32430.918484420708</v>
      </c>
      <c r="BT14" s="65">
        <v>39797.999768395588</v>
      </c>
      <c r="BU14" s="102">
        <v>527.94566197745166</v>
      </c>
      <c r="BV14" s="100">
        <v>42.055054690490003</v>
      </c>
      <c r="BW14" s="101">
        <v>222.02783688070883</v>
      </c>
      <c r="BX14" s="102">
        <v>92.779098125939996</v>
      </c>
      <c r="BY14" s="102">
        <v>963.11222582896005</v>
      </c>
      <c r="BZ14" s="102">
        <v>894.54659238902127</v>
      </c>
      <c r="CA14" s="100">
        <v>44.115982736539998</v>
      </c>
      <c r="CB14" s="101">
        <v>394.6380202686326</v>
      </c>
      <c r="CC14" s="102">
        <v>121.07028573233001</v>
      </c>
      <c r="CD14" s="102">
        <v>1668.0228990457099</v>
      </c>
      <c r="CE14" s="102">
        <v>37.394470588235301</v>
      </c>
      <c r="CF14" s="100">
        <v>98.718717834529997</v>
      </c>
      <c r="CG14" s="101">
        <v>36.915341905715806</v>
      </c>
      <c r="CH14" s="102">
        <v>0</v>
      </c>
      <c r="CI14" s="102">
        <v>109.74721120042</v>
      </c>
      <c r="CJ14" s="102">
        <v>132.9091408411596</v>
      </c>
      <c r="CK14" s="100">
        <v>78.357619734889994</v>
      </c>
      <c r="CL14" s="101">
        <v>104.14443917322609</v>
      </c>
      <c r="CM14" s="102">
        <v>0</v>
      </c>
      <c r="CN14" s="102">
        <v>337.02849081080001</v>
      </c>
    </row>
    <row r="15" spans="1:92" ht="11.25" customHeight="1" x14ac:dyDescent="0.2">
      <c r="A15" s="144" t="s">
        <v>505</v>
      </c>
      <c r="B15" s="144"/>
      <c r="C15" s="84">
        <v>100763.53316843179</v>
      </c>
      <c r="D15" s="95">
        <v>3.0447374548599999</v>
      </c>
      <c r="E15" s="96">
        <v>3067.9850352190488</v>
      </c>
      <c r="F15" s="84">
        <v>94750.392994294714</v>
      </c>
      <c r="G15" s="84">
        <v>106776.67334256876</v>
      </c>
      <c r="H15" s="88">
        <v>51.675181198062333</v>
      </c>
      <c r="I15" s="92">
        <v>3.2055234968100002</v>
      </c>
      <c r="J15" s="88">
        <v>1.6564600753224796</v>
      </c>
      <c r="K15" s="88">
        <v>48.428579108599997</v>
      </c>
      <c r="L15" s="88">
        <v>54.92178328752</v>
      </c>
      <c r="M15" s="83">
        <v>32685.007541431649</v>
      </c>
      <c r="N15" s="92">
        <v>7.3997452298999997</v>
      </c>
      <c r="O15" s="88">
        <v>2418.6072864405141</v>
      </c>
      <c r="P15" s="83">
        <v>27944.624367262211</v>
      </c>
      <c r="Q15" s="83">
        <v>37425.390715601068</v>
      </c>
      <c r="R15" s="117">
        <v>3548.1349289308209</v>
      </c>
      <c r="S15" s="118">
        <v>22.506103532400001</v>
      </c>
      <c r="T15" s="119">
        <v>798.54692057438956</v>
      </c>
      <c r="U15" s="117">
        <v>1983.0117246396901</v>
      </c>
      <c r="V15" s="117">
        <v>5113.2581332219497</v>
      </c>
      <c r="W15" s="83">
        <v>33322.811300393281</v>
      </c>
      <c r="X15" s="92">
        <v>6.8575468977899998</v>
      </c>
      <c r="Y15" s="88">
        <v>2285.1274125871905</v>
      </c>
      <c r="Z15" s="83">
        <v>28844.043871637288</v>
      </c>
      <c r="AA15" s="83">
        <v>37801.578729149231</v>
      </c>
      <c r="AB15" s="83">
        <v>21851.709862092841</v>
      </c>
      <c r="AC15" s="92">
        <v>9.0370393917000005</v>
      </c>
      <c r="AD15" s="88">
        <v>1974.7476279979644</v>
      </c>
      <c r="AE15" s="83">
        <v>17981.275632661029</v>
      </c>
      <c r="AF15" s="83">
        <v>25722.144091524638</v>
      </c>
      <c r="AG15" s="117">
        <v>2291.304806253429</v>
      </c>
      <c r="AH15" s="118">
        <v>28.593423513920001</v>
      </c>
      <c r="AI15" s="119">
        <v>655.16248724682794</v>
      </c>
      <c r="AJ15" s="117">
        <v>1007.209927228</v>
      </c>
      <c r="AK15" s="117">
        <v>3575.39968527886</v>
      </c>
      <c r="AL15" s="106">
        <v>471.06193206527257</v>
      </c>
      <c r="AM15" s="107">
        <v>50.40326243106</v>
      </c>
      <c r="AN15" s="108">
        <v>237.43058183166659</v>
      </c>
      <c r="AO15" s="106">
        <v>5.7065428468299997</v>
      </c>
      <c r="AP15" s="106">
        <v>936.41732128371996</v>
      </c>
      <c r="AQ15" s="83">
        <v>6593.5027972644766</v>
      </c>
      <c r="AR15" s="92">
        <v>17.164710064619999</v>
      </c>
      <c r="AS15" s="88">
        <v>1131.7556382527871</v>
      </c>
      <c r="AT15" s="83">
        <v>4375.30250698894</v>
      </c>
      <c r="AU15" s="83">
        <v>8811.7030875400196</v>
      </c>
      <c r="AV15" s="117">
        <v>2932.403975204345</v>
      </c>
      <c r="AW15" s="118">
        <v>26.89382536362</v>
      </c>
      <c r="AX15" s="119">
        <v>788.63560404721659</v>
      </c>
      <c r="AY15" s="117">
        <v>1386.7065943458499</v>
      </c>
      <c r="AZ15" s="117">
        <v>4478.1013560628398</v>
      </c>
      <c r="BA15" s="117">
        <v>3593.27861170101</v>
      </c>
      <c r="BB15" s="118">
        <v>22.279296492130001</v>
      </c>
      <c r="BC15" s="119">
        <v>800.55719568927293</v>
      </c>
      <c r="BD15" s="117">
        <v>2024.21534058569</v>
      </c>
      <c r="BE15" s="117">
        <v>5162.3418828163303</v>
      </c>
      <c r="BF15" s="83">
        <v>9046.9813966144484</v>
      </c>
      <c r="BG15" s="92">
        <v>13.945125689559999</v>
      </c>
      <c r="BH15" s="88">
        <v>1261.6129268693246</v>
      </c>
      <c r="BI15" s="83">
        <v>6574.2654975204696</v>
      </c>
      <c r="BJ15" s="83">
        <v>11519.69729570842</v>
      </c>
      <c r="BK15" s="106">
        <v>1194.6060823316891</v>
      </c>
      <c r="BL15" s="107">
        <v>46.626504972719999</v>
      </c>
      <c r="BM15" s="108">
        <v>557.00306438281962</v>
      </c>
      <c r="BN15" s="106">
        <v>102.90013686295001</v>
      </c>
      <c r="BO15" s="106">
        <v>2286.3120278004299</v>
      </c>
      <c r="BP15" s="83">
        <v>79793.303728258572</v>
      </c>
      <c r="BQ15" s="92">
        <v>3.8220254214599998</v>
      </c>
      <c r="BR15" s="88">
        <v>3049.7203531145342</v>
      </c>
      <c r="BS15" s="83">
        <v>73815.961673235375</v>
      </c>
      <c r="BT15" s="83">
        <v>85770.645783281565</v>
      </c>
      <c r="BU15" s="117">
        <v>2382.4368678421579</v>
      </c>
      <c r="BV15" s="118">
        <v>28.441437992179999</v>
      </c>
      <c r="BW15" s="119">
        <v>677.59930447005297</v>
      </c>
      <c r="BX15" s="117">
        <v>1054.3666351315001</v>
      </c>
      <c r="BY15" s="117">
        <v>3710.5071005528198</v>
      </c>
      <c r="BZ15" s="106">
        <v>708.906658299725</v>
      </c>
      <c r="CA15" s="107">
        <v>57.682366161239997</v>
      </c>
      <c r="CB15" s="108">
        <v>408.91413438187567</v>
      </c>
      <c r="CC15" s="106">
        <v>0</v>
      </c>
      <c r="CD15" s="106">
        <v>1510.36363445755</v>
      </c>
      <c r="CE15" s="106">
        <v>645.48890571307697</v>
      </c>
      <c r="CF15" s="107">
        <v>49.570908697599997</v>
      </c>
      <c r="CG15" s="108">
        <v>319.97471610416267</v>
      </c>
      <c r="CH15" s="106">
        <v>18.349986185510001</v>
      </c>
      <c r="CI15" s="106">
        <v>1272.6278252406501</v>
      </c>
      <c r="CJ15" s="106">
        <v>466.12694246682389</v>
      </c>
      <c r="CK15" s="107">
        <v>64.815442867650006</v>
      </c>
      <c r="CL15" s="108">
        <v>302.12224208528602</v>
      </c>
      <c r="CM15" s="106">
        <v>0</v>
      </c>
      <c r="CN15" s="106">
        <v>1058.2756558824599</v>
      </c>
    </row>
    <row r="16" spans="1:92" s="21" customFormat="1" ht="11.25" customHeight="1" x14ac:dyDescent="0.2"/>
    <row r="17" spans="1:130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130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130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130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130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130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130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130" s="21" customFormat="1" ht="11.25" customHeight="1" thickTop="1" x14ac:dyDescent="0.2"/>
    <row r="25" spans="1:130" s="33" customFormat="1" ht="11.25" customHeight="1" x14ac:dyDescent="0.2">
      <c r="A25" s="9" t="s">
        <v>604</v>
      </c>
    </row>
    <row r="26" spans="1:130" s="33" customFormat="1" ht="11.25" customHeight="1" x14ac:dyDescent="0.2"/>
    <row r="27" spans="1:130" s="33" customFormat="1" ht="11.25" customHeight="1" x14ac:dyDescent="0.2">
      <c r="A27" s="29"/>
    </row>
    <row r="28" spans="1:130" s="33" customFormat="1" ht="11.25" customHeight="1" x14ac:dyDescent="0.2">
      <c r="A28" s="29"/>
    </row>
    <row r="29" spans="1:130" s="33" customFormat="1" ht="11.25" customHeight="1" x14ac:dyDescent="0.2"/>
    <row r="30" spans="1:130" s="33" customFormat="1" ht="11.25" customHeight="1" x14ac:dyDescent="0.2"/>
    <row r="31" spans="1:130" s="15" customFormat="1" ht="11.25" customHeight="1" x14ac:dyDescent="0.25">
      <c r="H31" s="28" t="s">
        <v>520</v>
      </c>
      <c r="I31" s="28"/>
      <c r="J31" s="28"/>
      <c r="K31" s="28"/>
      <c r="L31" s="28"/>
    </row>
    <row r="32" spans="1:130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</row>
    <row r="33" spans="3:130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</row>
    <row r="34" spans="3:130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</row>
    <row r="35" spans="3:130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</row>
    <row r="36" spans="3:130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</row>
    <row r="37" spans="3:130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</row>
    <row r="38" spans="3:130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</row>
    <row r="39" spans="3:130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</row>
    <row r="40" spans="3:130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</row>
    <row r="50" spans="48:57" ht="11.25" customHeight="1" x14ac:dyDescent="0.2">
      <c r="AV50" s="9"/>
      <c r="AW50" s="9"/>
      <c r="AX50" s="9"/>
      <c r="AY50" s="9"/>
      <c r="AZ50" s="9"/>
      <c r="BA50" s="9"/>
      <c r="BB50" s="9"/>
      <c r="BC50" s="9"/>
      <c r="BD50" s="9"/>
      <c r="BE50" s="9"/>
    </row>
    <row r="51" spans="48:57" ht="11.25" customHeight="1" x14ac:dyDescent="0.2">
      <c r="AV51" s="9"/>
      <c r="AW51" s="9"/>
      <c r="AX51" s="9"/>
      <c r="AY51" s="9"/>
      <c r="AZ51" s="9"/>
      <c r="BA51" s="9"/>
      <c r="BB51" s="9"/>
      <c r="BC51" s="9"/>
      <c r="BD51" s="9"/>
      <c r="BE51" s="9"/>
    </row>
    <row r="52" spans="48:57" ht="11.25" customHeight="1" x14ac:dyDescent="0.2">
      <c r="AV52" s="9"/>
      <c r="AW52" s="9"/>
      <c r="AX52" s="9"/>
      <c r="AY52" s="9"/>
      <c r="AZ52" s="9"/>
      <c r="BA52" s="9"/>
      <c r="BB52" s="9"/>
      <c r="BC52" s="9"/>
      <c r="BD52" s="9"/>
      <c r="BE52" s="9"/>
    </row>
    <row r="53" spans="48:57" ht="11.25" customHeight="1" x14ac:dyDescent="0.2">
      <c r="AV53" s="9"/>
      <c r="AW53" s="9"/>
      <c r="AX53" s="9"/>
      <c r="AY53" s="9"/>
      <c r="AZ53" s="9"/>
      <c r="BA53" s="9"/>
      <c r="BB53" s="9"/>
      <c r="BC53" s="9"/>
      <c r="BD53" s="9"/>
      <c r="BE53" s="9"/>
    </row>
    <row r="54" spans="48:57" ht="11.25" customHeight="1" x14ac:dyDescent="0.2">
      <c r="AV54" s="9"/>
      <c r="AW54" s="9"/>
      <c r="AX54" s="9"/>
      <c r="AY54" s="9"/>
      <c r="AZ54" s="9"/>
      <c r="BA54" s="9"/>
      <c r="BB54" s="9"/>
      <c r="BC54" s="9"/>
      <c r="BD54" s="9"/>
      <c r="BE54" s="9"/>
    </row>
    <row r="55" spans="48:57" ht="11.25" customHeight="1" x14ac:dyDescent="0.2">
      <c r="AV55" s="9"/>
      <c r="AW55" s="9"/>
      <c r="AX55" s="9"/>
      <c r="AY55" s="9"/>
      <c r="AZ55" s="9"/>
      <c r="BA55" s="9"/>
      <c r="BB55" s="9"/>
      <c r="BC55" s="9"/>
      <c r="BD55" s="9"/>
      <c r="BE55" s="9"/>
    </row>
    <row r="56" spans="48:57" ht="11.25" customHeight="1" x14ac:dyDescent="0.2">
      <c r="AV56" s="9"/>
      <c r="AW56" s="9"/>
      <c r="AX56" s="9"/>
      <c r="AY56" s="9"/>
      <c r="AZ56" s="9"/>
      <c r="BA56" s="9"/>
      <c r="BB56" s="9"/>
      <c r="BC56" s="9"/>
      <c r="BD56" s="9"/>
      <c r="BE56" s="9"/>
    </row>
    <row r="57" spans="48:57" ht="11.25" customHeight="1" x14ac:dyDescent="0.2">
      <c r="AV57" s="9"/>
      <c r="AW57" s="9"/>
      <c r="AX57" s="9"/>
      <c r="AY57" s="9"/>
      <c r="AZ57" s="9"/>
      <c r="BA57" s="9"/>
      <c r="BB57" s="9"/>
      <c r="BC57" s="9"/>
      <c r="BD57" s="9"/>
      <c r="BE57" s="9"/>
    </row>
    <row r="58" spans="48:57" ht="11.25" customHeight="1" x14ac:dyDescent="0.2">
      <c r="AV58" s="9"/>
      <c r="AW58" s="9"/>
      <c r="AX58" s="9"/>
      <c r="AY58" s="9"/>
      <c r="AZ58" s="9"/>
      <c r="BA58" s="9"/>
      <c r="BB58" s="9"/>
      <c r="BC58" s="9"/>
      <c r="BD58" s="9"/>
      <c r="BE58" s="9"/>
    </row>
    <row r="59" spans="48:57" ht="11.25" customHeight="1" x14ac:dyDescent="0.2">
      <c r="AV59" s="9"/>
      <c r="AW59" s="9"/>
      <c r="AX59" s="9"/>
      <c r="AY59" s="9"/>
      <c r="AZ59" s="9"/>
      <c r="BA59" s="9"/>
      <c r="BB59" s="9"/>
      <c r="BC59" s="9"/>
      <c r="BD59" s="9"/>
      <c r="BE59" s="9"/>
    </row>
    <row r="60" spans="48:57" ht="11.25" customHeight="1" x14ac:dyDescent="0.2">
      <c r="AV60" s="9"/>
      <c r="AW60" s="9"/>
      <c r="AX60" s="9"/>
      <c r="AY60" s="9"/>
      <c r="AZ60" s="9"/>
      <c r="BA60" s="9"/>
      <c r="BB60" s="9"/>
      <c r="BC60" s="9"/>
      <c r="BD60" s="9"/>
      <c r="BE60" s="9"/>
    </row>
    <row r="61" spans="48:57" ht="11.25" customHeight="1" x14ac:dyDescent="0.2">
      <c r="AV61" s="9"/>
      <c r="AW61" s="9"/>
      <c r="AX61" s="9"/>
      <c r="AY61" s="9"/>
      <c r="AZ61" s="9"/>
      <c r="BA61" s="9"/>
      <c r="BB61" s="9"/>
      <c r="BC61" s="9"/>
      <c r="BD61" s="9"/>
      <c r="BE61" s="9"/>
    </row>
    <row r="62" spans="48:57" ht="11.25" customHeight="1" x14ac:dyDescent="0.2">
      <c r="AV62" s="9"/>
      <c r="AW62" s="9"/>
      <c r="AX62" s="9"/>
      <c r="AY62" s="9"/>
      <c r="AZ62" s="9"/>
      <c r="BA62" s="9"/>
      <c r="BB62" s="9"/>
      <c r="BC62" s="9"/>
      <c r="BD62" s="9"/>
      <c r="BE62" s="9"/>
    </row>
    <row r="63" spans="48:57" ht="11.25" customHeight="1" x14ac:dyDescent="0.2">
      <c r="AV63" s="9"/>
      <c r="AW63" s="9"/>
      <c r="AX63" s="9"/>
      <c r="AY63" s="9"/>
      <c r="AZ63" s="9"/>
      <c r="BA63" s="9"/>
      <c r="BB63" s="9"/>
      <c r="BC63" s="9"/>
      <c r="BD63" s="9"/>
      <c r="BE63" s="9"/>
    </row>
    <row r="64" spans="48:57" ht="11.25" customHeight="1" x14ac:dyDescent="0.2">
      <c r="AV64" s="9"/>
      <c r="AW64" s="9"/>
      <c r="AX64" s="9"/>
      <c r="AY64" s="9"/>
      <c r="AZ64" s="9"/>
      <c r="BA64" s="9"/>
      <c r="BB64" s="9"/>
      <c r="BC64" s="9"/>
      <c r="BD64" s="9"/>
      <c r="BE64" s="9"/>
    </row>
    <row r="65" spans="48:57" ht="11.25" customHeight="1" x14ac:dyDescent="0.2">
      <c r="AV65" s="9"/>
      <c r="AW65" s="9"/>
      <c r="AX65" s="9"/>
      <c r="AY65" s="9"/>
      <c r="AZ65" s="9"/>
      <c r="BA65" s="9"/>
      <c r="BB65" s="9"/>
      <c r="BC65" s="9"/>
      <c r="BD65" s="9"/>
      <c r="BE65" s="9"/>
    </row>
    <row r="66" spans="48:57" ht="11.25" customHeight="1" x14ac:dyDescent="0.2">
      <c r="AV66" s="9"/>
      <c r="AW66" s="9"/>
      <c r="AX66" s="9"/>
      <c r="AY66" s="9"/>
      <c r="AZ66" s="9"/>
      <c r="BA66" s="9"/>
      <c r="BB66" s="9"/>
      <c r="BC66" s="9"/>
      <c r="BD66" s="9"/>
      <c r="BE66" s="9"/>
    </row>
    <row r="67" spans="48:57" ht="11.25" customHeight="1" x14ac:dyDescent="0.2">
      <c r="AV67" s="9"/>
      <c r="AW67" s="9"/>
      <c r="AX67" s="9"/>
      <c r="AY67" s="9"/>
      <c r="AZ67" s="9"/>
      <c r="BA67" s="9"/>
      <c r="BB67" s="9"/>
      <c r="BC67" s="9"/>
      <c r="BD67" s="9"/>
      <c r="BE67" s="9"/>
    </row>
    <row r="68" spans="48:57" ht="11.25" customHeight="1" x14ac:dyDescent="0.2">
      <c r="AV68" s="9"/>
      <c r="AW68" s="9"/>
      <c r="AX68" s="9"/>
      <c r="AY68" s="9"/>
      <c r="AZ68" s="9"/>
      <c r="BA68" s="9"/>
      <c r="BB68" s="9"/>
      <c r="BC68" s="9"/>
      <c r="BD68" s="9"/>
      <c r="BE68" s="9"/>
    </row>
    <row r="69" spans="48:57" ht="11.25" customHeight="1" x14ac:dyDescent="0.2">
      <c r="AV69" s="9"/>
      <c r="AW69" s="9"/>
      <c r="AX69" s="9"/>
      <c r="AY69" s="9"/>
      <c r="AZ69" s="9"/>
      <c r="BA69" s="9"/>
      <c r="BB69" s="9"/>
      <c r="BC69" s="9"/>
      <c r="BD69" s="9"/>
      <c r="BE69" s="9"/>
    </row>
    <row r="70" spans="48:57" ht="11.25" customHeight="1" x14ac:dyDescent="0.2">
      <c r="AV70" s="9"/>
      <c r="AW70" s="9"/>
      <c r="AX70" s="9"/>
      <c r="AY70" s="9"/>
      <c r="AZ70" s="9"/>
      <c r="BA70" s="9"/>
      <c r="BB70" s="9"/>
      <c r="BC70" s="9"/>
      <c r="BD70" s="9"/>
      <c r="BE70" s="9"/>
    </row>
    <row r="71" spans="48:57" ht="11.25" customHeight="1" x14ac:dyDescent="0.2">
      <c r="AV71" s="9"/>
      <c r="AW71" s="9"/>
      <c r="AX71" s="9"/>
      <c r="AY71" s="9"/>
      <c r="AZ71" s="9"/>
      <c r="BA71" s="9"/>
      <c r="BB71" s="9"/>
      <c r="BC71" s="9"/>
      <c r="BD71" s="9"/>
      <c r="BE71" s="9"/>
    </row>
    <row r="72" spans="48:57" ht="11.25" customHeight="1" x14ac:dyDescent="0.2">
      <c r="AV72" s="9"/>
      <c r="AW72" s="9"/>
      <c r="AX72" s="9"/>
      <c r="AY72" s="9"/>
      <c r="AZ72" s="9"/>
      <c r="BA72" s="9"/>
      <c r="BB72" s="9"/>
      <c r="BC72" s="9"/>
      <c r="BD72" s="9"/>
      <c r="BE72" s="9"/>
    </row>
    <row r="73" spans="48:57" ht="11.25" customHeight="1" x14ac:dyDescent="0.2">
      <c r="AV73" s="9"/>
      <c r="AW73" s="9"/>
      <c r="AX73" s="9"/>
      <c r="AY73" s="9"/>
      <c r="AZ73" s="9"/>
      <c r="BA73" s="9"/>
      <c r="BB73" s="9"/>
      <c r="BC73" s="9"/>
      <c r="BD73" s="9"/>
      <c r="BE73" s="9"/>
    </row>
    <row r="74" spans="48:57" ht="11.25" customHeight="1" x14ac:dyDescent="0.2">
      <c r="AV74" s="9"/>
      <c r="AW74" s="9"/>
      <c r="AX74" s="9"/>
      <c r="AY74" s="9"/>
      <c r="AZ74" s="9"/>
      <c r="BA74" s="9"/>
      <c r="BB74" s="9"/>
      <c r="BC74" s="9"/>
      <c r="BD74" s="9"/>
      <c r="BE74" s="9"/>
    </row>
    <row r="75" spans="48:57" ht="11.25" customHeight="1" x14ac:dyDescent="0.2">
      <c r="AV75" s="9"/>
      <c r="AW75" s="9"/>
      <c r="AX75" s="9"/>
      <c r="AY75" s="9"/>
      <c r="AZ75" s="9"/>
      <c r="BA75" s="9"/>
      <c r="BB75" s="9"/>
      <c r="BC75" s="9"/>
      <c r="BD75" s="9"/>
      <c r="BE75" s="9"/>
    </row>
    <row r="76" spans="48:57" ht="11.25" customHeight="1" x14ac:dyDescent="0.2">
      <c r="AV76" s="9"/>
      <c r="AW76" s="9"/>
      <c r="AX76" s="9"/>
      <c r="AY76" s="9"/>
      <c r="AZ76" s="9"/>
      <c r="BA76" s="9"/>
      <c r="BB76" s="9"/>
      <c r="BC76" s="9"/>
      <c r="BD76" s="9"/>
      <c r="BE76" s="9"/>
    </row>
    <row r="77" spans="48:57" ht="11.25" customHeight="1" x14ac:dyDescent="0.2">
      <c r="AV77" s="9"/>
      <c r="AW77" s="9"/>
      <c r="AX77" s="9"/>
      <c r="AY77" s="9"/>
      <c r="AZ77" s="9"/>
      <c r="BA77" s="9"/>
      <c r="BB77" s="9"/>
      <c r="BC77" s="9"/>
      <c r="BD77" s="9"/>
      <c r="BE77" s="9"/>
    </row>
    <row r="78" spans="48:57" ht="11.25" customHeight="1" x14ac:dyDescent="0.2">
      <c r="AV78" s="9"/>
      <c r="AW78" s="9"/>
      <c r="AX78" s="9"/>
      <c r="AY78" s="9"/>
      <c r="AZ78" s="9"/>
      <c r="BA78" s="9"/>
      <c r="BB78" s="9"/>
      <c r="BC78" s="9"/>
      <c r="BD78" s="9"/>
      <c r="BE78" s="9"/>
    </row>
    <row r="79" spans="48:57" ht="11.25" customHeight="1" x14ac:dyDescent="0.2">
      <c r="AV79" s="9"/>
      <c r="AW79" s="9"/>
      <c r="AX79" s="9"/>
      <c r="AY79" s="9"/>
      <c r="AZ79" s="9"/>
      <c r="BA79" s="9"/>
      <c r="BB79" s="9"/>
      <c r="BC79" s="9"/>
      <c r="BD79" s="9"/>
      <c r="BE79" s="9"/>
    </row>
    <row r="80" spans="48:57" ht="11.25" customHeight="1" x14ac:dyDescent="0.2">
      <c r="AV80" s="9"/>
      <c r="AW80" s="9"/>
      <c r="AX80" s="9"/>
      <c r="AY80" s="9"/>
      <c r="AZ80" s="9"/>
      <c r="BA80" s="9"/>
      <c r="BB80" s="9"/>
      <c r="BC80" s="9"/>
      <c r="BD80" s="9"/>
      <c r="BE80" s="9"/>
    </row>
    <row r="81" spans="48:57" ht="11.25" customHeight="1" x14ac:dyDescent="0.2">
      <c r="AV81" s="9"/>
      <c r="AW81" s="9"/>
      <c r="AX81" s="9"/>
      <c r="AY81" s="9"/>
      <c r="AZ81" s="9"/>
      <c r="BA81" s="9"/>
      <c r="BB81" s="9"/>
      <c r="BC81" s="9"/>
      <c r="BD81" s="9"/>
      <c r="BE81" s="9"/>
    </row>
    <row r="82" spans="48:57" ht="11.25" customHeight="1" x14ac:dyDescent="0.2">
      <c r="AV82" s="9"/>
      <c r="AW82" s="9"/>
      <c r="AX82" s="9"/>
      <c r="AY82" s="9"/>
      <c r="AZ82" s="9"/>
      <c r="BA82" s="9"/>
      <c r="BB82" s="9"/>
      <c r="BC82" s="9"/>
      <c r="BD82" s="9"/>
      <c r="BE82" s="9"/>
    </row>
    <row r="83" spans="48:57" ht="11.25" customHeight="1" x14ac:dyDescent="0.2">
      <c r="AV83" s="9"/>
      <c r="AW83" s="9"/>
      <c r="AX83" s="9"/>
      <c r="AY83" s="9"/>
      <c r="AZ83" s="9"/>
      <c r="BA83" s="9"/>
      <c r="BB83" s="9"/>
      <c r="BC83" s="9"/>
      <c r="BD83" s="9"/>
      <c r="BE83" s="9"/>
    </row>
    <row r="84" spans="48:57" ht="11.25" customHeight="1" x14ac:dyDescent="0.2">
      <c r="AV84" s="9"/>
      <c r="AW84" s="9"/>
      <c r="AX84" s="9"/>
      <c r="AY84" s="9"/>
      <c r="AZ84" s="9"/>
      <c r="BA84" s="9"/>
      <c r="BB84" s="9"/>
      <c r="BC84" s="9"/>
      <c r="BD84" s="9"/>
      <c r="BE84" s="9"/>
    </row>
    <row r="85" spans="48:57" ht="11.25" customHeight="1" x14ac:dyDescent="0.2">
      <c r="AV85" s="9"/>
      <c r="AW85" s="9"/>
      <c r="AX85" s="9"/>
      <c r="AY85" s="9"/>
      <c r="AZ85" s="9"/>
      <c r="BA85" s="9"/>
      <c r="BB85" s="9"/>
      <c r="BC85" s="9"/>
      <c r="BD85" s="9"/>
      <c r="BE85" s="9"/>
    </row>
    <row r="86" spans="48:57" ht="11.25" customHeight="1" x14ac:dyDescent="0.2">
      <c r="AV86" s="9"/>
      <c r="AW86" s="9"/>
      <c r="AX86" s="9"/>
      <c r="AY86" s="9"/>
      <c r="AZ86" s="9"/>
      <c r="BA86" s="9"/>
      <c r="BB86" s="9"/>
      <c r="BC86" s="9"/>
      <c r="BD86" s="9"/>
      <c r="BE86" s="9"/>
    </row>
    <row r="87" spans="48:57" ht="11.25" customHeight="1" x14ac:dyDescent="0.2">
      <c r="AV87" s="9"/>
      <c r="AW87" s="9"/>
      <c r="AX87" s="9"/>
      <c r="AY87" s="9"/>
      <c r="AZ87" s="9"/>
      <c r="BA87" s="9"/>
      <c r="BB87" s="9"/>
      <c r="BC87" s="9"/>
      <c r="BD87" s="9"/>
      <c r="BE87" s="9"/>
    </row>
    <row r="88" spans="48:57" ht="11.25" customHeight="1" x14ac:dyDescent="0.2">
      <c r="AV88" s="9"/>
      <c r="AW88" s="9"/>
      <c r="AX88" s="9"/>
      <c r="AY88" s="9"/>
      <c r="AZ88" s="9"/>
      <c r="BA88" s="9"/>
      <c r="BB88" s="9"/>
      <c r="BC88" s="9"/>
      <c r="BD88" s="9"/>
      <c r="BE88" s="9"/>
    </row>
    <row r="89" spans="48:57" ht="11.25" customHeight="1" x14ac:dyDescent="0.2">
      <c r="AV89" s="9"/>
      <c r="AW89" s="9"/>
      <c r="AX89" s="9"/>
      <c r="AY89" s="9"/>
      <c r="AZ89" s="9"/>
      <c r="BA89" s="9"/>
      <c r="BB89" s="9"/>
      <c r="BC89" s="9"/>
      <c r="BD89" s="9"/>
      <c r="BE89" s="9"/>
    </row>
    <row r="90" spans="48:57" ht="11.25" customHeight="1" x14ac:dyDescent="0.2">
      <c r="AV90" s="9"/>
      <c r="AW90" s="9"/>
      <c r="AX90" s="9"/>
      <c r="AY90" s="9"/>
      <c r="AZ90" s="9"/>
      <c r="BA90" s="9"/>
      <c r="BB90" s="9"/>
      <c r="BC90" s="9"/>
      <c r="BD90" s="9"/>
      <c r="BE90" s="9"/>
    </row>
    <row r="91" spans="48:57" ht="11.25" customHeight="1" x14ac:dyDescent="0.2">
      <c r="AV91" s="9"/>
      <c r="AW91" s="9"/>
      <c r="AX91" s="9"/>
      <c r="AY91" s="9"/>
      <c r="AZ91" s="9"/>
      <c r="BA91" s="9"/>
      <c r="BB91" s="9"/>
      <c r="BC91" s="9"/>
      <c r="BD91" s="9"/>
      <c r="BE91" s="9"/>
    </row>
    <row r="92" spans="48:57" ht="11.25" customHeight="1" x14ac:dyDescent="0.2">
      <c r="AV92" s="9"/>
      <c r="AW92" s="9"/>
      <c r="AX92" s="9"/>
      <c r="AY92" s="9"/>
      <c r="AZ92" s="9"/>
      <c r="BA92" s="9"/>
      <c r="BB92" s="9"/>
      <c r="BC92" s="9"/>
      <c r="BD92" s="9"/>
      <c r="BE92" s="9"/>
    </row>
    <row r="93" spans="48:57" ht="11.25" customHeight="1" x14ac:dyDescent="0.2">
      <c r="AV93" s="9"/>
      <c r="AW93" s="9"/>
      <c r="AX93" s="9"/>
      <c r="AY93" s="9"/>
      <c r="AZ93" s="9"/>
      <c r="BA93" s="9"/>
      <c r="BB93" s="9"/>
      <c r="BC93" s="9"/>
      <c r="BD93" s="9"/>
      <c r="BE93" s="9"/>
    </row>
    <row r="94" spans="48:57" ht="11.25" customHeight="1" x14ac:dyDescent="0.2">
      <c r="AV94" s="9"/>
      <c r="AW94" s="9"/>
      <c r="AX94" s="9"/>
      <c r="AY94" s="9"/>
      <c r="AZ94" s="9"/>
      <c r="BA94" s="9"/>
      <c r="BB94" s="9"/>
      <c r="BC94" s="9"/>
      <c r="BD94" s="9"/>
      <c r="BE94" s="9"/>
    </row>
    <row r="95" spans="48:57" ht="11.25" customHeight="1" x14ac:dyDescent="0.2">
      <c r="AV95" s="9"/>
      <c r="AW95" s="9"/>
      <c r="AX95" s="9"/>
      <c r="AY95" s="9"/>
      <c r="AZ95" s="9"/>
      <c r="BA95" s="9"/>
      <c r="BB95" s="9"/>
      <c r="BC95" s="9"/>
      <c r="BD95" s="9"/>
      <c r="BE95" s="9"/>
    </row>
    <row r="96" spans="48:57" ht="11.25" customHeight="1" x14ac:dyDescent="0.2">
      <c r="AV96" s="9"/>
      <c r="AW96" s="9"/>
      <c r="AX96" s="9"/>
      <c r="AY96" s="9"/>
      <c r="AZ96" s="9"/>
      <c r="BA96" s="9"/>
      <c r="BB96" s="9"/>
      <c r="BC96" s="9"/>
      <c r="BD96" s="9"/>
      <c r="BE96" s="9"/>
    </row>
    <row r="97" spans="48:57" ht="11.25" customHeight="1" x14ac:dyDescent="0.2">
      <c r="AV97" s="9"/>
      <c r="AW97" s="9"/>
      <c r="AX97" s="9"/>
      <c r="AY97" s="9"/>
      <c r="AZ97" s="9"/>
      <c r="BA97" s="9"/>
      <c r="BB97" s="9"/>
      <c r="BC97" s="9"/>
      <c r="BD97" s="9"/>
      <c r="BE97" s="9"/>
    </row>
    <row r="98" spans="48:57" ht="11.25" customHeight="1" x14ac:dyDescent="0.2">
      <c r="AV98" s="9"/>
      <c r="AW98" s="9"/>
      <c r="AX98" s="9"/>
      <c r="AY98" s="9"/>
      <c r="AZ98" s="9"/>
      <c r="BA98" s="9"/>
      <c r="BB98" s="9"/>
      <c r="BC98" s="9"/>
      <c r="BD98" s="9"/>
      <c r="BE98" s="9"/>
    </row>
    <row r="99" spans="48:57" ht="11.25" customHeight="1" x14ac:dyDescent="0.2">
      <c r="AV99" s="9"/>
      <c r="AW99" s="9"/>
      <c r="AX99" s="9"/>
      <c r="AY99" s="9"/>
      <c r="AZ99" s="9"/>
      <c r="BA99" s="9"/>
      <c r="BB99" s="9"/>
      <c r="BC99" s="9"/>
      <c r="BD99" s="9"/>
      <c r="BE99" s="9"/>
    </row>
    <row r="100" spans="48:57" ht="11.25" customHeight="1" x14ac:dyDescent="0.2">
      <c r="AV100" s="9"/>
      <c r="AW100" s="9"/>
      <c r="AX100" s="9"/>
      <c r="AY100" s="9"/>
      <c r="AZ100" s="9"/>
      <c r="BA100" s="9"/>
      <c r="BB100" s="9"/>
      <c r="BC100" s="9"/>
      <c r="BD100" s="9"/>
      <c r="BE100" s="9"/>
    </row>
    <row r="101" spans="48:57" ht="11.25" customHeight="1" x14ac:dyDescent="0.2">
      <c r="AV101" s="9"/>
      <c r="AW101" s="9"/>
      <c r="AX101" s="9"/>
      <c r="AY101" s="9"/>
      <c r="AZ101" s="9"/>
      <c r="BA101" s="9"/>
      <c r="BB101" s="9"/>
      <c r="BC101" s="9"/>
      <c r="BD101" s="9"/>
      <c r="BE101" s="9"/>
    </row>
    <row r="102" spans="48:57" ht="11.25" customHeight="1" x14ac:dyDescent="0.2">
      <c r="AV102" s="9"/>
      <c r="AW102" s="9"/>
      <c r="AX102" s="9"/>
      <c r="AY102" s="9"/>
      <c r="AZ102" s="9"/>
      <c r="BA102" s="9"/>
      <c r="BB102" s="9"/>
      <c r="BC102" s="9"/>
      <c r="BD102" s="9"/>
      <c r="BE102" s="9"/>
    </row>
    <row r="103" spans="48:57" ht="11.25" customHeight="1" x14ac:dyDescent="0.2">
      <c r="AV103" s="9"/>
      <c r="AW103" s="9"/>
      <c r="AX103" s="9"/>
      <c r="AY103" s="9"/>
      <c r="AZ103" s="9"/>
      <c r="BA103" s="9"/>
      <c r="BB103" s="9"/>
      <c r="BC103" s="9"/>
      <c r="BD103" s="9"/>
      <c r="BE103" s="9"/>
    </row>
    <row r="104" spans="48:57" ht="11.25" customHeight="1" x14ac:dyDescent="0.2">
      <c r="AV104" s="9"/>
      <c r="AW104" s="9"/>
      <c r="AX104" s="9"/>
      <c r="AY104" s="9"/>
      <c r="AZ104" s="9"/>
      <c r="BA104" s="9"/>
      <c r="BB104" s="9"/>
      <c r="BC104" s="9"/>
      <c r="BD104" s="9"/>
      <c r="BE104" s="9"/>
    </row>
    <row r="105" spans="48:57" ht="11.25" customHeight="1" x14ac:dyDescent="0.2">
      <c r="AV105" s="9"/>
      <c r="AW105" s="9"/>
      <c r="AX105" s="9"/>
      <c r="AY105" s="9"/>
      <c r="AZ105" s="9"/>
      <c r="BA105" s="9"/>
      <c r="BB105" s="9"/>
      <c r="BC105" s="9"/>
      <c r="BD105" s="9"/>
      <c r="BE105" s="9"/>
    </row>
    <row r="106" spans="48:57" ht="11.25" customHeight="1" x14ac:dyDescent="0.2">
      <c r="AV106" s="9"/>
      <c r="AW106" s="9"/>
      <c r="AX106" s="9"/>
      <c r="AY106" s="9"/>
      <c r="AZ106" s="9"/>
      <c r="BA106" s="9"/>
      <c r="BB106" s="9"/>
      <c r="BC106" s="9"/>
      <c r="BD106" s="9"/>
      <c r="BE106" s="9"/>
    </row>
    <row r="107" spans="48:57" ht="11.25" customHeight="1" x14ac:dyDescent="0.2">
      <c r="AV107" s="9"/>
      <c r="AW107" s="9"/>
      <c r="AX107" s="9"/>
      <c r="AY107" s="9"/>
      <c r="AZ107" s="9"/>
      <c r="BA107" s="9"/>
      <c r="BB107" s="9"/>
      <c r="BC107" s="9"/>
      <c r="BD107" s="9"/>
      <c r="BE107" s="9"/>
    </row>
    <row r="108" spans="48:57" ht="11.25" customHeight="1" x14ac:dyDescent="0.2">
      <c r="AV108" s="9"/>
      <c r="AW108" s="9"/>
      <c r="AX108" s="9"/>
      <c r="AY108" s="9"/>
      <c r="AZ108" s="9"/>
      <c r="BA108" s="9"/>
      <c r="BB108" s="9"/>
      <c r="BC108" s="9"/>
      <c r="BD108" s="9"/>
      <c r="BE108" s="9"/>
    </row>
    <row r="109" spans="48:57" ht="11.25" customHeight="1" x14ac:dyDescent="0.2">
      <c r="AV109" s="9"/>
      <c r="AW109" s="9"/>
      <c r="AX109" s="9"/>
      <c r="AY109" s="9"/>
      <c r="AZ109" s="9"/>
      <c r="BA109" s="9"/>
      <c r="BB109" s="9"/>
      <c r="BC109" s="9"/>
      <c r="BD109" s="9"/>
      <c r="BE109" s="9"/>
    </row>
    <row r="110" spans="48:57" ht="11.25" customHeight="1" x14ac:dyDescent="0.2">
      <c r="AV110" s="9"/>
      <c r="AW110" s="9"/>
      <c r="AX110" s="9"/>
      <c r="AY110" s="9"/>
      <c r="AZ110" s="9"/>
      <c r="BA110" s="9"/>
      <c r="BB110" s="9"/>
      <c r="BC110" s="9"/>
      <c r="BD110" s="9"/>
      <c r="BE110" s="9"/>
    </row>
    <row r="111" spans="48:57" ht="11.25" customHeight="1" x14ac:dyDescent="0.2">
      <c r="AV111" s="9"/>
      <c r="AW111" s="9"/>
      <c r="AX111" s="9"/>
      <c r="AY111" s="9"/>
      <c r="AZ111" s="9"/>
      <c r="BA111" s="9"/>
      <c r="BB111" s="9"/>
      <c r="BC111" s="9"/>
      <c r="BD111" s="9"/>
      <c r="BE111" s="9"/>
    </row>
    <row r="112" spans="48:57" ht="11.25" customHeight="1" x14ac:dyDescent="0.2">
      <c r="AV112" s="9"/>
      <c r="AW112" s="9"/>
      <c r="AX112" s="9"/>
      <c r="AY112" s="9"/>
      <c r="AZ112" s="9"/>
      <c r="BA112" s="9"/>
      <c r="BB112" s="9"/>
      <c r="BC112" s="9"/>
      <c r="BD112" s="9"/>
      <c r="BE112" s="9"/>
    </row>
    <row r="113" spans="48:57" ht="11.25" customHeight="1" x14ac:dyDescent="0.2">
      <c r="AV113" s="9"/>
      <c r="AW113" s="9"/>
      <c r="AX113" s="9"/>
      <c r="AY113" s="9"/>
      <c r="AZ113" s="9"/>
      <c r="BA113" s="9"/>
      <c r="BB113" s="9"/>
      <c r="BC113" s="9"/>
      <c r="BD113" s="9"/>
      <c r="BE113" s="9"/>
    </row>
    <row r="114" spans="48:57" ht="11.25" customHeight="1" x14ac:dyDescent="0.2">
      <c r="AV114" s="9"/>
      <c r="AW114" s="9"/>
      <c r="AX114" s="9"/>
      <c r="AY114" s="9"/>
      <c r="AZ114" s="9"/>
      <c r="BA114" s="9"/>
      <c r="BB114" s="9"/>
      <c r="BC114" s="9"/>
      <c r="BD114" s="9"/>
      <c r="BE114" s="9"/>
    </row>
    <row r="115" spans="48:57" ht="11.25" customHeight="1" x14ac:dyDescent="0.2">
      <c r="AV115" s="9"/>
      <c r="AW115" s="9"/>
      <c r="AX115" s="9"/>
      <c r="AY115" s="9"/>
      <c r="AZ115" s="9"/>
      <c r="BA115" s="9"/>
      <c r="BB115" s="9"/>
      <c r="BC115" s="9"/>
      <c r="BD115" s="9"/>
      <c r="BE115" s="9"/>
    </row>
    <row r="116" spans="48:57" ht="11.25" customHeight="1" x14ac:dyDescent="0.2">
      <c r="AV116" s="9"/>
      <c r="AW116" s="9"/>
      <c r="AX116" s="9"/>
      <c r="AY116" s="9"/>
      <c r="AZ116" s="9"/>
      <c r="BA116" s="9"/>
      <c r="BB116" s="9"/>
      <c r="BC116" s="9"/>
      <c r="BD116" s="9"/>
      <c r="BE116" s="9"/>
    </row>
    <row r="117" spans="48:57" ht="11.25" customHeight="1" x14ac:dyDescent="0.2">
      <c r="AV117" s="9"/>
      <c r="AW117" s="9"/>
      <c r="AX117" s="9"/>
      <c r="AY117" s="9"/>
      <c r="AZ117" s="9"/>
      <c r="BA117" s="9"/>
      <c r="BB117" s="9"/>
      <c r="BC117" s="9"/>
      <c r="BD117" s="9"/>
      <c r="BE117" s="9"/>
    </row>
  </sheetData>
  <mergeCells count="108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4:B14"/>
    <mergeCell ref="A15:B15"/>
    <mergeCell ref="A12:B12"/>
    <mergeCell ref="A13:B13"/>
    <mergeCell ref="A11:B11"/>
    <mergeCell ref="AV6:CN6"/>
    <mergeCell ref="CJ7:CN8"/>
    <mergeCell ref="CJ9:CJ10"/>
    <mergeCell ref="CK9:CK10"/>
    <mergeCell ref="CL9:CL10"/>
    <mergeCell ref="CM9:CN9"/>
    <mergeCell ref="CE7:CI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BU9:BU10"/>
    <mergeCell ref="BV9:BV10"/>
    <mergeCell ref="BW9:BW10"/>
    <mergeCell ref="BX9:BY9"/>
    <mergeCell ref="BP7:BT8"/>
    <mergeCell ref="BP9:BP10"/>
    <mergeCell ref="BQ9:BQ10"/>
    <mergeCell ref="BR9:BR10"/>
    <mergeCell ref="BS9:BT9"/>
    <mergeCell ref="BU7:BY8"/>
    <mergeCell ref="BK9:BK10"/>
    <mergeCell ref="BL9:BL10"/>
    <mergeCell ref="BM9:BM10"/>
    <mergeCell ref="BN9:BO9"/>
    <mergeCell ref="BF7:BJ8"/>
    <mergeCell ref="BF9:BF10"/>
    <mergeCell ref="BG9:BG10"/>
    <mergeCell ref="BH9:BH10"/>
    <mergeCell ref="BI9:BJ9"/>
    <mergeCell ref="BK7:BO8"/>
    <mergeCell ref="BA9:BA10"/>
    <mergeCell ref="BB9:BB10"/>
    <mergeCell ref="BC9:BC10"/>
    <mergeCell ref="BD9:BE9"/>
    <mergeCell ref="AV7:AZ8"/>
    <mergeCell ref="AV9:AV10"/>
    <mergeCell ref="AW9:AW10"/>
    <mergeCell ref="AX9:AX10"/>
    <mergeCell ref="AY9:AZ9"/>
    <mergeCell ref="BA7:BE8"/>
    <mergeCell ref="M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W7:AA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M7:Q8"/>
    <mergeCell ref="M9:M10"/>
    <mergeCell ref="N9:N10"/>
    <mergeCell ref="O9:O10"/>
    <mergeCell ref="P9:Q9"/>
    <mergeCell ref="H6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/>
  <dimension ref="A1:DZ11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92" width="8.28515625" style="7" customWidth="1"/>
    <col min="93" max="16384" width="15.7109375" style="7"/>
  </cols>
  <sheetData>
    <row r="1" spans="1:92" ht="11.25" customHeight="1" x14ac:dyDescent="0.2">
      <c r="A1" s="8" t="s">
        <v>812</v>
      </c>
      <c r="B1" s="7"/>
      <c r="R1" s="2"/>
      <c r="S1" s="2"/>
      <c r="T1" s="2"/>
      <c r="U1" s="2"/>
      <c r="V1" s="2"/>
      <c r="AL1" s="2"/>
      <c r="AM1" s="2"/>
      <c r="AN1" s="2"/>
      <c r="AO1" s="2"/>
      <c r="AP1" s="2"/>
      <c r="BF1" s="2"/>
      <c r="BG1" s="2"/>
      <c r="BH1" s="2"/>
      <c r="BI1" s="2"/>
      <c r="BJ1" s="2"/>
      <c r="BZ1" s="2"/>
      <c r="CA1" s="2"/>
      <c r="CB1" s="2"/>
      <c r="CC1" s="2"/>
      <c r="CD1" s="2"/>
      <c r="CJ1" s="2"/>
      <c r="CK1" s="2"/>
      <c r="CL1" s="2"/>
      <c r="CM1" s="2"/>
      <c r="CN1" s="4" t="s">
        <v>322</v>
      </c>
    </row>
    <row r="2" spans="1:92" ht="11.25" customHeight="1" x14ac:dyDescent="0.2">
      <c r="A2" s="1" t="s">
        <v>506</v>
      </c>
    </row>
    <row r="3" spans="1:92" ht="11.25" customHeight="1" x14ac:dyDescent="0.2">
      <c r="A3" s="50"/>
    </row>
    <row r="4" spans="1:92" ht="11.25" customHeight="1" x14ac:dyDescent="0.2">
      <c r="A4" s="50"/>
    </row>
    <row r="5" spans="1:92" ht="11.25" customHeight="1" x14ac:dyDescent="0.2">
      <c r="A5" s="50"/>
    </row>
    <row r="6" spans="1:92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188</v>
      </c>
      <c r="I6" s="188"/>
      <c r="J6" s="188"/>
      <c r="K6" s="188"/>
      <c r="L6" s="188"/>
      <c r="M6" s="181" t="s">
        <v>418</v>
      </c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419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</row>
    <row r="7" spans="1:92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2" t="s">
        <v>189</v>
      </c>
      <c r="N7" s="182"/>
      <c r="O7" s="182"/>
      <c r="P7" s="182"/>
      <c r="Q7" s="182"/>
      <c r="R7" s="182" t="s">
        <v>190</v>
      </c>
      <c r="S7" s="182"/>
      <c r="T7" s="182"/>
      <c r="U7" s="182"/>
      <c r="V7" s="182"/>
      <c r="W7" s="182" t="s">
        <v>191</v>
      </c>
      <c r="X7" s="182"/>
      <c r="Y7" s="182"/>
      <c r="Z7" s="182"/>
      <c r="AA7" s="182"/>
      <c r="AB7" s="182" t="s">
        <v>192</v>
      </c>
      <c r="AC7" s="182"/>
      <c r="AD7" s="182"/>
      <c r="AE7" s="182"/>
      <c r="AF7" s="182"/>
      <c r="AG7" s="182" t="s">
        <v>193</v>
      </c>
      <c r="AH7" s="182"/>
      <c r="AI7" s="182"/>
      <c r="AJ7" s="182"/>
      <c r="AK7" s="182"/>
      <c r="AL7" s="182" t="s">
        <v>194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195</v>
      </c>
      <c r="AW7" s="182"/>
      <c r="AX7" s="182"/>
      <c r="AY7" s="182"/>
      <c r="AZ7" s="182"/>
      <c r="BA7" s="182" t="s">
        <v>196</v>
      </c>
      <c r="BB7" s="182"/>
      <c r="BC7" s="182"/>
      <c r="BD7" s="182"/>
      <c r="BE7" s="182"/>
      <c r="BF7" s="182" t="s">
        <v>197</v>
      </c>
      <c r="BG7" s="182"/>
      <c r="BH7" s="182"/>
      <c r="BI7" s="182"/>
      <c r="BJ7" s="182"/>
      <c r="BK7" s="182" t="s">
        <v>198</v>
      </c>
      <c r="BL7" s="182"/>
      <c r="BM7" s="182"/>
      <c r="BN7" s="182"/>
      <c r="BO7" s="182"/>
      <c r="BP7" s="182" t="s">
        <v>199</v>
      </c>
      <c r="BQ7" s="182"/>
      <c r="BR7" s="182"/>
      <c r="BS7" s="182"/>
      <c r="BT7" s="182"/>
      <c r="BU7" s="182" t="s">
        <v>200</v>
      </c>
      <c r="BV7" s="182"/>
      <c r="BW7" s="182"/>
      <c r="BX7" s="182"/>
      <c r="BY7" s="182"/>
      <c r="BZ7" s="182" t="s">
        <v>201</v>
      </c>
      <c r="CA7" s="182"/>
      <c r="CB7" s="182"/>
      <c r="CC7" s="182"/>
      <c r="CD7" s="182"/>
      <c r="CE7" s="182" t="s">
        <v>202</v>
      </c>
      <c r="CF7" s="182"/>
      <c r="CG7" s="182"/>
      <c r="CH7" s="182"/>
      <c r="CI7" s="182"/>
      <c r="CJ7" s="182" t="s">
        <v>37</v>
      </c>
      <c r="CK7" s="182"/>
      <c r="CL7" s="182"/>
      <c r="CM7" s="182"/>
      <c r="CN7" s="182"/>
    </row>
    <row r="8" spans="1:92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3"/>
      <c r="CB8" s="183"/>
      <c r="CC8" s="183"/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</row>
    <row r="9" spans="1:9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55" t="s">
        <v>658</v>
      </c>
      <c r="CN9" s="155"/>
    </row>
    <row r="10" spans="1:9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</row>
    <row r="11" spans="1:92" s="6" customFormat="1" ht="11.25" customHeight="1" x14ac:dyDescent="0.2">
      <c r="A11" s="145" t="s">
        <v>1</v>
      </c>
      <c r="B11" s="145"/>
      <c r="C11" s="64">
        <v>189189.17593479951</v>
      </c>
      <c r="D11" s="94">
        <v>2.0002140896</v>
      </c>
      <c r="E11" s="68">
        <v>3784.1885530401009</v>
      </c>
      <c r="F11" s="64">
        <v>181772.30266013421</v>
      </c>
      <c r="G11" s="64">
        <v>196606.04920946847</v>
      </c>
      <c r="H11" s="68">
        <v>33.021025923051411</v>
      </c>
      <c r="I11" s="94">
        <v>2.4798309555800002</v>
      </c>
      <c r="J11" s="68">
        <v>0.81886562269044172</v>
      </c>
      <c r="K11" s="68">
        <v>31.416078794400001</v>
      </c>
      <c r="L11" s="68">
        <v>34.625973051700001</v>
      </c>
      <c r="M11" s="64">
        <v>28257.268568539959</v>
      </c>
      <c r="N11" s="94">
        <v>6.9262996134400003</v>
      </c>
      <c r="O11" s="68">
        <v>1957.183083630096</v>
      </c>
      <c r="P11" s="64">
        <v>24421.260213474008</v>
      </c>
      <c r="Q11" s="64">
        <v>32093.276923605859</v>
      </c>
      <c r="R11" s="64">
        <v>11767.94194781769</v>
      </c>
      <c r="S11" s="94">
        <v>11.96211325508</v>
      </c>
      <c r="T11" s="68">
        <v>1407.6945435896853</v>
      </c>
      <c r="U11" s="64">
        <v>9008.9113411484395</v>
      </c>
      <c r="V11" s="64">
        <v>14526.972554486951</v>
      </c>
      <c r="W11" s="64">
        <v>105205.3414461333</v>
      </c>
      <c r="X11" s="94">
        <v>3.1611589375100002</v>
      </c>
      <c r="Y11" s="68">
        <v>3325.7080538572386</v>
      </c>
      <c r="Z11" s="64">
        <v>98687.073437478481</v>
      </c>
      <c r="AA11" s="64">
        <v>111723.60945478809</v>
      </c>
      <c r="AB11" s="64">
        <v>27892.51769726424</v>
      </c>
      <c r="AC11" s="94">
        <v>6.9480593238399999</v>
      </c>
      <c r="AD11" s="68">
        <v>1937.9886765173389</v>
      </c>
      <c r="AE11" s="64">
        <v>24094.129688843888</v>
      </c>
      <c r="AF11" s="64">
        <v>31690.905705684541</v>
      </c>
      <c r="AG11" s="64">
        <v>9087.0161698788434</v>
      </c>
      <c r="AH11" s="94">
        <v>12.67086020887</v>
      </c>
      <c r="AI11" s="68">
        <v>1151.4031160432107</v>
      </c>
      <c r="AJ11" s="64">
        <v>6830.3075307470199</v>
      </c>
      <c r="AK11" s="64">
        <v>11343.72480901067</v>
      </c>
      <c r="AL11" s="120">
        <v>2383.194900854036</v>
      </c>
      <c r="AM11" s="121">
        <v>23.058276113529999</v>
      </c>
      <c r="AN11" s="122">
        <v>549.52366056238156</v>
      </c>
      <c r="AO11" s="120">
        <v>1306.1483174991899</v>
      </c>
      <c r="AP11" s="120">
        <v>3460.2414842088901</v>
      </c>
      <c r="AQ11" s="64">
        <v>4595.8952043133286</v>
      </c>
      <c r="AR11" s="94">
        <v>17.464644558309999</v>
      </c>
      <c r="AS11" s="68">
        <v>802.65676170558004</v>
      </c>
      <c r="AT11" s="64">
        <v>3022.7168594228901</v>
      </c>
      <c r="AU11" s="64">
        <v>6169.0735492037702</v>
      </c>
      <c r="AV11" s="64">
        <v>3698.0666564933499</v>
      </c>
      <c r="AW11" s="94">
        <v>19.968220391060001</v>
      </c>
      <c r="AX11" s="68">
        <v>738.43810017686144</v>
      </c>
      <c r="AY11" s="64">
        <v>2250.7545753345598</v>
      </c>
      <c r="AZ11" s="64">
        <v>5145.3787376521404</v>
      </c>
      <c r="BA11" s="64">
        <v>7636.6387210513849</v>
      </c>
      <c r="BB11" s="94">
        <v>13.38825837173</v>
      </c>
      <c r="BC11" s="68">
        <v>1022.4129228899629</v>
      </c>
      <c r="BD11" s="64">
        <v>5632.7462148587801</v>
      </c>
      <c r="BE11" s="64">
        <v>9640.5312272439805</v>
      </c>
      <c r="BF11" s="64">
        <v>5819.7030316005475</v>
      </c>
      <c r="BG11" s="94">
        <v>15.10094582716</v>
      </c>
      <c r="BH11" s="68">
        <v>878.8302021034059</v>
      </c>
      <c r="BI11" s="64">
        <v>4097.2274869518596</v>
      </c>
      <c r="BJ11" s="64">
        <v>7542.17857624923</v>
      </c>
      <c r="BK11" s="99">
        <v>1698.080855821426</v>
      </c>
      <c r="BL11" s="109">
        <v>30.287712353669999</v>
      </c>
      <c r="BM11" s="110">
        <v>514.3098451438691</v>
      </c>
      <c r="BN11" s="99">
        <v>690.05208244510004</v>
      </c>
      <c r="BO11" s="99">
        <v>2706.1096291977501</v>
      </c>
      <c r="BP11" s="64">
        <v>155993.48410004369</v>
      </c>
      <c r="BQ11" s="94">
        <v>2.37647888457</v>
      </c>
      <c r="BR11" s="68">
        <v>3707.1522109365765</v>
      </c>
      <c r="BS11" s="64">
        <v>148727.59928140082</v>
      </c>
      <c r="BT11" s="64">
        <v>163259.36891868789</v>
      </c>
      <c r="BU11" s="64">
        <v>10729.43487081903</v>
      </c>
      <c r="BV11" s="94">
        <v>11.94468191618</v>
      </c>
      <c r="BW11" s="68">
        <v>1281.596866723311</v>
      </c>
      <c r="BX11" s="64">
        <v>8217.5511693420303</v>
      </c>
      <c r="BY11" s="64">
        <v>13241.31857229603</v>
      </c>
      <c r="BZ11" s="99">
        <v>1597.173994986098</v>
      </c>
      <c r="CA11" s="109">
        <v>31.904941452909998</v>
      </c>
      <c r="CB11" s="110">
        <v>509.57742800148617</v>
      </c>
      <c r="CC11" s="99">
        <v>598.42058876865997</v>
      </c>
      <c r="CD11" s="99">
        <v>2595.9274012035398</v>
      </c>
      <c r="CE11" s="99">
        <v>435.78857332909098</v>
      </c>
      <c r="CF11" s="109">
        <v>42.295546822250003</v>
      </c>
      <c r="CG11" s="110">
        <v>184.31916007844177</v>
      </c>
      <c r="CH11" s="99">
        <v>74.529657914680001</v>
      </c>
      <c r="CI11" s="99">
        <v>797.04748874350003</v>
      </c>
      <c r="CJ11" s="120">
        <v>1580.805130656114</v>
      </c>
      <c r="CK11" s="121">
        <v>29.637976881579998</v>
      </c>
      <c r="CL11" s="122">
        <v>468.51865916666554</v>
      </c>
      <c r="CM11" s="120">
        <v>662.52543260447999</v>
      </c>
      <c r="CN11" s="120">
        <v>2499.0848287077501</v>
      </c>
    </row>
    <row r="12" spans="1:92" ht="11.25" customHeight="1" x14ac:dyDescent="0.2">
      <c r="A12" s="146" t="s">
        <v>502</v>
      </c>
      <c r="B12" s="146"/>
      <c r="C12" s="64">
        <v>10334.87386739563</v>
      </c>
      <c r="D12" s="94">
        <v>3.0579423282899998</v>
      </c>
      <c r="E12" s="68">
        <v>316.03448256681645</v>
      </c>
      <c r="F12" s="64">
        <v>9715.4576636919301</v>
      </c>
      <c r="G12" s="64">
        <v>10954.29007109932</v>
      </c>
      <c r="H12" s="69">
        <v>34.205065056838123</v>
      </c>
      <c r="I12" s="90">
        <v>5.61488618972</v>
      </c>
      <c r="J12" s="69">
        <v>1.9205754740604082</v>
      </c>
      <c r="K12" s="69">
        <v>30.440806298089999</v>
      </c>
      <c r="L12" s="69">
        <v>37.969323815590002</v>
      </c>
      <c r="M12" s="65">
        <v>1593.544650878383</v>
      </c>
      <c r="N12" s="97">
        <v>14.679069807299999</v>
      </c>
      <c r="O12" s="98">
        <v>233.9175317128572</v>
      </c>
      <c r="P12" s="65">
        <v>1135.07471336869</v>
      </c>
      <c r="Q12" s="65">
        <v>2052.01458838808</v>
      </c>
      <c r="R12" s="102">
        <v>433.013229201743</v>
      </c>
      <c r="S12" s="100">
        <v>30.40521133643</v>
      </c>
      <c r="T12" s="101">
        <v>131.65858745348598</v>
      </c>
      <c r="U12" s="102">
        <v>174.9671395375</v>
      </c>
      <c r="V12" s="102">
        <v>691.05931886599001</v>
      </c>
      <c r="W12" s="65">
        <v>6330.6799223957269</v>
      </c>
      <c r="X12" s="97">
        <v>6.0985148546000003</v>
      </c>
      <c r="Y12" s="98">
        <v>386.07745546432352</v>
      </c>
      <c r="Z12" s="65">
        <v>5573.9820144428104</v>
      </c>
      <c r="AA12" s="65">
        <v>7087.3778303486497</v>
      </c>
      <c r="AB12" s="65">
        <v>1238.4629401826919</v>
      </c>
      <c r="AC12" s="97">
        <v>16.99428334509</v>
      </c>
      <c r="AD12" s="98">
        <v>210.46790117856222</v>
      </c>
      <c r="AE12" s="65">
        <v>825.95343397098998</v>
      </c>
      <c r="AF12" s="65">
        <v>1650.9724463944001</v>
      </c>
      <c r="AG12" s="111">
        <v>429.67068185895948</v>
      </c>
      <c r="AH12" s="112">
        <v>29.943603234139999</v>
      </c>
      <c r="AI12" s="113">
        <v>128.65888418927551</v>
      </c>
      <c r="AJ12" s="111">
        <v>177.50390255688001</v>
      </c>
      <c r="AK12" s="111">
        <v>681.83746116103998</v>
      </c>
      <c r="AL12" s="102">
        <v>38.344850000000001</v>
      </c>
      <c r="AM12" s="100">
        <v>98.291704812359995</v>
      </c>
      <c r="AN12" s="101">
        <v>37.689806772742209</v>
      </c>
      <c r="AO12" s="102">
        <v>0</v>
      </c>
      <c r="AP12" s="102">
        <v>112.21551385885</v>
      </c>
      <c r="AQ12" s="102">
        <v>271.15759287812313</v>
      </c>
      <c r="AR12" s="100">
        <v>36.140857742210002</v>
      </c>
      <c r="AS12" s="101">
        <v>97.998679899271593</v>
      </c>
      <c r="AT12" s="102">
        <v>79.083709743089997</v>
      </c>
      <c r="AU12" s="102">
        <v>463.23147601315998</v>
      </c>
      <c r="AV12" s="102">
        <v>159.4807185483871</v>
      </c>
      <c r="AW12" s="100">
        <v>49.154998967970002</v>
      </c>
      <c r="AX12" s="101">
        <v>78.392745556565444</v>
      </c>
      <c r="AY12" s="102">
        <v>5.8337606083100004</v>
      </c>
      <c r="AZ12" s="102">
        <v>313.12767648846</v>
      </c>
      <c r="BA12" s="102">
        <v>465.5160873833176</v>
      </c>
      <c r="BB12" s="100">
        <v>32.094338141249999</v>
      </c>
      <c r="BC12" s="101">
        <v>149.40430718670891</v>
      </c>
      <c r="BD12" s="102">
        <v>172.68902616221999</v>
      </c>
      <c r="BE12" s="102">
        <v>758.34314860441998</v>
      </c>
      <c r="BF12" s="102">
        <v>345.60937839375418</v>
      </c>
      <c r="BG12" s="100">
        <v>32.437274252110001</v>
      </c>
      <c r="BH12" s="101">
        <v>112.10626191058218</v>
      </c>
      <c r="BI12" s="102">
        <v>125.8851426076</v>
      </c>
      <c r="BJ12" s="102">
        <v>565.3336141799</v>
      </c>
      <c r="BK12" s="102">
        <v>40.363599999999998</v>
      </c>
      <c r="BL12" s="100">
        <v>98.909923635490003</v>
      </c>
      <c r="BM12" s="101">
        <v>39.923605936536568</v>
      </c>
      <c r="BN12" s="102">
        <v>0</v>
      </c>
      <c r="BO12" s="102">
        <v>118.61242976858</v>
      </c>
      <c r="BP12" s="65">
        <v>8697.5617567868485</v>
      </c>
      <c r="BQ12" s="97">
        <v>4.1580674989300004</v>
      </c>
      <c r="BR12" s="98">
        <v>361.65048860853392</v>
      </c>
      <c r="BS12" s="65">
        <v>7988.7398241228402</v>
      </c>
      <c r="BT12" s="65">
        <v>9406.3836894508804</v>
      </c>
      <c r="BU12" s="102">
        <v>393.81696816909988</v>
      </c>
      <c r="BV12" s="100">
        <v>31.928162635820001</v>
      </c>
      <c r="BW12" s="101">
        <v>125.73852208448595</v>
      </c>
      <c r="BX12" s="102">
        <v>147.37399341422</v>
      </c>
      <c r="BY12" s="102">
        <v>640.25994292398002</v>
      </c>
      <c r="BZ12" s="102">
        <v>63.260914565826297</v>
      </c>
      <c r="CA12" s="100">
        <v>65.36531973228</v>
      </c>
      <c r="CB12" s="101">
        <v>41.350699071514128</v>
      </c>
      <c r="CC12" s="102">
        <v>0</v>
      </c>
      <c r="CD12" s="102">
        <v>144.30679548155001</v>
      </c>
      <c r="CE12" s="102">
        <v>84.992050000000006</v>
      </c>
      <c r="CF12" s="100">
        <v>68.119588888460001</v>
      </c>
      <c r="CG12" s="101">
        <v>57.896235047876417</v>
      </c>
      <c r="CH12" s="102">
        <v>0</v>
      </c>
      <c r="CI12" s="102">
        <v>198.46658553430001</v>
      </c>
      <c r="CJ12" s="102">
        <v>84.2723935483871</v>
      </c>
      <c r="CK12" s="100">
        <v>64.677983143980001</v>
      </c>
      <c r="CL12" s="101">
        <v>54.505684494255782</v>
      </c>
      <c r="CM12" s="102">
        <v>0</v>
      </c>
      <c r="CN12" s="102">
        <v>191.10157210982999</v>
      </c>
    </row>
    <row r="13" spans="1:92" ht="11.25" customHeight="1" x14ac:dyDescent="0.2">
      <c r="A13" s="146" t="s">
        <v>503</v>
      </c>
      <c r="B13" s="146"/>
      <c r="C13" s="64">
        <v>30804.28987669729</v>
      </c>
      <c r="D13" s="94">
        <v>3.2931989275400002</v>
      </c>
      <c r="E13" s="68">
        <v>1014.4465438565787</v>
      </c>
      <c r="F13" s="64">
        <v>28816.01118649726</v>
      </c>
      <c r="G13" s="64">
        <v>32792.5685668972</v>
      </c>
      <c r="H13" s="69">
        <v>31.08040177879068</v>
      </c>
      <c r="I13" s="90">
        <v>4.5948560826199998</v>
      </c>
      <c r="J13" s="69">
        <v>1.428099731636465</v>
      </c>
      <c r="K13" s="69">
        <v>28.281377738450001</v>
      </c>
      <c r="L13" s="69">
        <v>33.879425819129999</v>
      </c>
      <c r="M13" s="65">
        <v>5368.8831316975666</v>
      </c>
      <c r="N13" s="97">
        <v>12.140100495840001</v>
      </c>
      <c r="O13" s="98">
        <v>651.7878076920648</v>
      </c>
      <c r="P13" s="65">
        <v>4091.40250305884</v>
      </c>
      <c r="Q13" s="65">
        <v>6646.3637603363004</v>
      </c>
      <c r="R13" s="111">
        <v>1664.661875378958</v>
      </c>
      <c r="S13" s="112">
        <v>22.852332597690001</v>
      </c>
      <c r="T13" s="113">
        <v>380.41406838861099</v>
      </c>
      <c r="U13" s="111">
        <v>919.06400212493998</v>
      </c>
      <c r="V13" s="111">
        <v>2410.2597486329701</v>
      </c>
      <c r="W13" s="65">
        <v>17043.524954874989</v>
      </c>
      <c r="X13" s="97">
        <v>5.5212376228700002</v>
      </c>
      <c r="Y13" s="98">
        <v>941.01351207157575</v>
      </c>
      <c r="Z13" s="65">
        <v>15199.172362249181</v>
      </c>
      <c r="AA13" s="65">
        <v>18887.87754750075</v>
      </c>
      <c r="AB13" s="65">
        <v>3986.7117201243568</v>
      </c>
      <c r="AC13" s="97">
        <v>13.249353504129999</v>
      </c>
      <c r="AD13" s="98">
        <v>528.21352898972305</v>
      </c>
      <c r="AE13" s="65">
        <v>2951.4322271577298</v>
      </c>
      <c r="AF13" s="65">
        <v>5021.9912130909897</v>
      </c>
      <c r="AG13" s="111">
        <v>1564.7417984217491</v>
      </c>
      <c r="AH13" s="112">
        <v>21.48324626402</v>
      </c>
      <c r="AI13" s="113">
        <v>336.15733395099102</v>
      </c>
      <c r="AJ13" s="111">
        <v>905.88553073881997</v>
      </c>
      <c r="AK13" s="111">
        <v>2223.5980661046801</v>
      </c>
      <c r="AL13" s="102">
        <v>385.50601583314779</v>
      </c>
      <c r="AM13" s="100">
        <v>40.565206436110003</v>
      </c>
      <c r="AN13" s="101">
        <v>156.38131114634649</v>
      </c>
      <c r="AO13" s="102">
        <v>79.004278131169997</v>
      </c>
      <c r="AP13" s="102">
        <v>692.00775353512995</v>
      </c>
      <c r="AQ13" s="111">
        <v>790.26038036646196</v>
      </c>
      <c r="AR13" s="112">
        <v>28.89734049099</v>
      </c>
      <c r="AS13" s="113">
        <v>228.36423287991687</v>
      </c>
      <c r="AT13" s="111">
        <v>342.67470856471999</v>
      </c>
      <c r="AU13" s="111">
        <v>1237.8460521682</v>
      </c>
      <c r="AV13" s="102">
        <v>308.13302633928572</v>
      </c>
      <c r="AW13" s="100">
        <v>46.523780959429999</v>
      </c>
      <c r="AX13" s="101">
        <v>143.35513423776396</v>
      </c>
      <c r="AY13" s="102">
        <v>27.16212623437</v>
      </c>
      <c r="AZ13" s="102">
        <v>589.10392644420006</v>
      </c>
      <c r="BA13" s="111">
        <v>1158.971385956834</v>
      </c>
      <c r="BB13" s="112">
        <v>22.584792508570001</v>
      </c>
      <c r="BC13" s="113">
        <v>261.75128275210631</v>
      </c>
      <c r="BD13" s="111">
        <v>645.94829885555998</v>
      </c>
      <c r="BE13" s="111">
        <v>1671.9944730581101</v>
      </c>
      <c r="BF13" s="111">
        <v>1502.3767219742031</v>
      </c>
      <c r="BG13" s="112">
        <v>25.956196260750001</v>
      </c>
      <c r="BH13" s="113">
        <v>389.95985053147592</v>
      </c>
      <c r="BI13" s="111">
        <v>738.06945951591001</v>
      </c>
      <c r="BJ13" s="111">
        <v>2266.6839844325</v>
      </c>
      <c r="BK13" s="102">
        <v>415.44504083319902</v>
      </c>
      <c r="BL13" s="100">
        <v>44.97134372379</v>
      </c>
      <c r="BM13" s="101">
        <v>186.83121729653629</v>
      </c>
      <c r="BN13" s="102">
        <v>49.262583744220002</v>
      </c>
      <c r="BO13" s="102">
        <v>781.62749792218005</v>
      </c>
      <c r="BP13" s="65">
        <v>25367.169339315031</v>
      </c>
      <c r="BQ13" s="97">
        <v>4.0440700617400003</v>
      </c>
      <c r="BR13" s="98">
        <v>1025.8661007609287</v>
      </c>
      <c r="BS13" s="65">
        <v>23356.508728863078</v>
      </c>
      <c r="BT13" s="65">
        <v>27377.829949766889</v>
      </c>
      <c r="BU13" s="111">
        <v>1570.155827239123</v>
      </c>
      <c r="BV13" s="112">
        <v>20.780476128330001</v>
      </c>
      <c r="BW13" s="113">
        <v>326.28585685700824</v>
      </c>
      <c r="BX13" s="111">
        <v>930.64729913460997</v>
      </c>
      <c r="BY13" s="111">
        <v>2209.6643553436302</v>
      </c>
      <c r="BZ13" s="102">
        <v>165.88389062499999</v>
      </c>
      <c r="CA13" s="100">
        <v>51.598722841830003</v>
      </c>
      <c r="CB13" s="101">
        <v>85.593968962831298</v>
      </c>
      <c r="CC13" s="102">
        <v>0</v>
      </c>
      <c r="CD13" s="102">
        <v>333.64498708598001</v>
      </c>
      <c r="CE13" s="102">
        <v>98.300569027685</v>
      </c>
      <c r="CF13" s="100">
        <v>87.417804425110006</v>
      </c>
      <c r="CG13" s="101">
        <v>85.932199181393997</v>
      </c>
      <c r="CH13" s="102">
        <v>0</v>
      </c>
      <c r="CI13" s="102">
        <v>266.72458453553003</v>
      </c>
      <c r="CJ13" s="102">
        <v>217.8540753869047</v>
      </c>
      <c r="CK13" s="100">
        <v>45.114921722859997</v>
      </c>
      <c r="CL13" s="101">
        <v>98.284695580863826</v>
      </c>
      <c r="CM13" s="102">
        <v>25.219611816930001</v>
      </c>
      <c r="CN13" s="102">
        <v>410.48853895688001</v>
      </c>
    </row>
    <row r="14" spans="1:92" ht="11.25" customHeight="1" x14ac:dyDescent="0.2">
      <c r="A14" s="146" t="s">
        <v>504</v>
      </c>
      <c r="B14" s="146"/>
      <c r="C14" s="64">
        <v>56265.677119199347</v>
      </c>
      <c r="D14" s="94">
        <v>3.2450318038899999</v>
      </c>
      <c r="E14" s="68">
        <v>1825.8391171943927</v>
      </c>
      <c r="F14" s="64">
        <v>52687.098207934061</v>
      </c>
      <c r="G14" s="64">
        <v>59844.25603046469</v>
      </c>
      <c r="H14" s="69">
        <v>32.356277929373739</v>
      </c>
      <c r="I14" s="90">
        <v>4.6840488923399999</v>
      </c>
      <c r="J14" s="69">
        <v>1.5155838779531345</v>
      </c>
      <c r="K14" s="69">
        <v>29.38578811304</v>
      </c>
      <c r="L14" s="69">
        <v>35.326767745710001</v>
      </c>
      <c r="M14" s="65">
        <v>7016.7921016993487</v>
      </c>
      <c r="N14" s="97">
        <v>14.3573718997</v>
      </c>
      <c r="O14" s="98">
        <v>1007.4269374700119</v>
      </c>
      <c r="P14" s="65">
        <v>5042.2715872026902</v>
      </c>
      <c r="Q14" s="65">
        <v>8991.3126161960008</v>
      </c>
      <c r="R14" s="111">
        <v>2722.051252772621</v>
      </c>
      <c r="S14" s="112">
        <v>24.904105406949999</v>
      </c>
      <c r="T14" s="113">
        <v>677.90251322169706</v>
      </c>
      <c r="U14" s="111">
        <v>1393.3867418289401</v>
      </c>
      <c r="V14" s="111">
        <v>4050.7157637163</v>
      </c>
      <c r="W14" s="65">
        <v>35362.139702522538</v>
      </c>
      <c r="X14" s="97">
        <v>5.2675570345600002</v>
      </c>
      <c r="Y14" s="98">
        <v>1862.7208774707894</v>
      </c>
      <c r="Z14" s="65">
        <v>31711.273869428998</v>
      </c>
      <c r="AA14" s="65">
        <v>39013.005535615979</v>
      </c>
      <c r="AB14" s="65">
        <v>7678.0077822680951</v>
      </c>
      <c r="AC14" s="97">
        <v>13.0531742728</v>
      </c>
      <c r="AD14" s="98">
        <v>1002.2237364983451</v>
      </c>
      <c r="AE14" s="65">
        <v>5713.6853542802301</v>
      </c>
      <c r="AF14" s="65">
        <v>9642.3302102559592</v>
      </c>
      <c r="AG14" s="111">
        <v>2423.128842822151</v>
      </c>
      <c r="AH14" s="112">
        <v>24.671478218339999</v>
      </c>
      <c r="AI14" s="113">
        <v>597.82170465915442</v>
      </c>
      <c r="AJ14" s="111">
        <v>1251.4198325139</v>
      </c>
      <c r="AK14" s="111">
        <v>3594.8378531304002</v>
      </c>
      <c r="AL14" s="102">
        <v>474.82436685067302</v>
      </c>
      <c r="AM14" s="100">
        <v>43.259758935230003</v>
      </c>
      <c r="AN14" s="101">
        <v>205.4078764653097</v>
      </c>
      <c r="AO14" s="102">
        <v>72.232326837819997</v>
      </c>
      <c r="AP14" s="102">
        <v>877.41640686352002</v>
      </c>
      <c r="AQ14" s="102">
        <v>588.73307026397026</v>
      </c>
      <c r="AR14" s="100">
        <v>38.241982004390003</v>
      </c>
      <c r="AS14" s="101">
        <v>225.14319478423215</v>
      </c>
      <c r="AT14" s="102">
        <v>147.46051712260001</v>
      </c>
      <c r="AU14" s="102">
        <v>1030.00562340534</v>
      </c>
      <c r="AV14" s="102">
        <v>1185.095449712607</v>
      </c>
      <c r="AW14" s="100">
        <v>35.117108079029997</v>
      </c>
      <c r="AX14" s="101">
        <v>416.17124991524474</v>
      </c>
      <c r="AY14" s="102">
        <v>369.41478847772999</v>
      </c>
      <c r="AZ14" s="102">
        <v>2000.77611094748</v>
      </c>
      <c r="BA14" s="111">
        <v>1995.0053447420321</v>
      </c>
      <c r="BB14" s="112">
        <v>25.82821805163</v>
      </c>
      <c r="BC14" s="113">
        <v>515.27433058156691</v>
      </c>
      <c r="BD14" s="111">
        <v>985.08621464420003</v>
      </c>
      <c r="BE14" s="111">
        <v>3004.9244748398601</v>
      </c>
      <c r="BF14" s="102">
        <v>1646.126441647096</v>
      </c>
      <c r="BG14" s="100">
        <v>30.811636440539999</v>
      </c>
      <c r="BH14" s="101">
        <v>507.19849455190638</v>
      </c>
      <c r="BI14" s="102">
        <v>652.03565931244998</v>
      </c>
      <c r="BJ14" s="102">
        <v>2640.2172239817401</v>
      </c>
      <c r="BK14" s="102">
        <v>144.06412704318939</v>
      </c>
      <c r="BL14" s="100">
        <v>73.210699478519999</v>
      </c>
      <c r="BM14" s="101">
        <v>105.47035510594901</v>
      </c>
      <c r="BN14" s="102">
        <v>0</v>
      </c>
      <c r="BO14" s="102">
        <v>350.78222448749</v>
      </c>
      <c r="BP14" s="65">
        <v>46875.889803469261</v>
      </c>
      <c r="BQ14" s="97">
        <v>4.0292939294699996</v>
      </c>
      <c r="BR14" s="98">
        <v>1888.7673822344179</v>
      </c>
      <c r="BS14" s="65">
        <v>43173.973759115928</v>
      </c>
      <c r="BT14" s="65">
        <v>50577.805847822638</v>
      </c>
      <c r="BU14" s="111">
        <v>3173.53458956742</v>
      </c>
      <c r="BV14" s="112">
        <v>22.216529203850001</v>
      </c>
      <c r="BW14" s="113">
        <v>705.04923888556857</v>
      </c>
      <c r="BX14" s="111">
        <v>1791.6634740243701</v>
      </c>
      <c r="BY14" s="111">
        <v>4555.4057051104701</v>
      </c>
      <c r="BZ14" s="102">
        <v>783.05644781508374</v>
      </c>
      <c r="CA14" s="100">
        <v>47.139957911590002</v>
      </c>
      <c r="CB14" s="101">
        <v>369.13247992405957</v>
      </c>
      <c r="CC14" s="102">
        <v>59.570081639990001</v>
      </c>
      <c r="CD14" s="102">
        <v>1506.5428139901801</v>
      </c>
      <c r="CE14" s="102">
        <v>58.2879230769231</v>
      </c>
      <c r="CF14" s="100">
        <v>98.718717834529997</v>
      </c>
      <c r="CG14" s="101">
        <v>57.541090313914715</v>
      </c>
      <c r="CH14" s="102">
        <v>0</v>
      </c>
      <c r="CI14" s="102">
        <v>171.06638772336001</v>
      </c>
      <c r="CJ14" s="102">
        <v>404.61699212572358</v>
      </c>
      <c r="CK14" s="100">
        <v>46.345769331180001</v>
      </c>
      <c r="CL14" s="101">
        <v>187.52285784535428</v>
      </c>
      <c r="CM14" s="102">
        <v>37.078944470810001</v>
      </c>
      <c r="CN14" s="102">
        <v>772.15503978062998</v>
      </c>
    </row>
    <row r="15" spans="1:92" ht="11.25" customHeight="1" x14ac:dyDescent="0.2">
      <c r="A15" s="144" t="s">
        <v>505</v>
      </c>
      <c r="B15" s="144"/>
      <c r="C15" s="84">
        <v>91784.335071509122</v>
      </c>
      <c r="D15" s="95">
        <v>3.1279161476000001</v>
      </c>
      <c r="E15" s="96">
        <v>2870.9370376677216</v>
      </c>
      <c r="F15" s="84">
        <v>86157.401875798474</v>
      </c>
      <c r="G15" s="84">
        <v>97411.268267219857</v>
      </c>
      <c r="H15" s="88">
        <v>33.946512276375728</v>
      </c>
      <c r="I15" s="92">
        <v>3.8513268869399999</v>
      </c>
      <c r="J15" s="88">
        <v>1.3073911544782477</v>
      </c>
      <c r="K15" s="88">
        <v>31.384072699890002</v>
      </c>
      <c r="L15" s="88">
        <v>36.508951852860001</v>
      </c>
      <c r="M15" s="83">
        <v>14278.04868426463</v>
      </c>
      <c r="N15" s="92">
        <v>10.665293921410001</v>
      </c>
      <c r="O15" s="88">
        <v>1522.79585841879</v>
      </c>
      <c r="P15" s="83">
        <v>11293.423645957129</v>
      </c>
      <c r="Q15" s="83">
        <v>17262.673722572141</v>
      </c>
      <c r="R15" s="83">
        <v>6948.2155904643669</v>
      </c>
      <c r="S15" s="92">
        <v>16.753651867710001</v>
      </c>
      <c r="T15" s="88">
        <v>1164.0798510440779</v>
      </c>
      <c r="U15" s="83">
        <v>4666.66100728929</v>
      </c>
      <c r="V15" s="83">
        <v>9229.7701736394501</v>
      </c>
      <c r="W15" s="83">
        <v>46468.996866340181</v>
      </c>
      <c r="X15" s="92">
        <v>5.2441672868599998</v>
      </c>
      <c r="Y15" s="88">
        <v>2436.9119321970925</v>
      </c>
      <c r="Z15" s="83">
        <v>41692.737245738019</v>
      </c>
      <c r="AA15" s="83">
        <v>51245.256486942177</v>
      </c>
      <c r="AB15" s="83">
        <v>14989.335254689069</v>
      </c>
      <c r="AC15" s="92">
        <v>10.32307023537</v>
      </c>
      <c r="AD15" s="88">
        <v>1547.3596061569817</v>
      </c>
      <c r="AE15" s="83">
        <v>11956.56615548938</v>
      </c>
      <c r="AF15" s="83">
        <v>18022.104353888739</v>
      </c>
      <c r="AG15" s="83">
        <v>4669.4748467759837</v>
      </c>
      <c r="AH15" s="92">
        <v>19.616976460699998</v>
      </c>
      <c r="AI15" s="88">
        <v>916.00978153031531</v>
      </c>
      <c r="AJ15" s="83">
        <v>2874.1286654902101</v>
      </c>
      <c r="AK15" s="83">
        <v>6464.8210280617604</v>
      </c>
      <c r="AL15" s="106">
        <v>1484.5196681702159</v>
      </c>
      <c r="AM15" s="107">
        <v>32.578909865349999</v>
      </c>
      <c r="AN15" s="108">
        <v>483.6403246265379</v>
      </c>
      <c r="AO15" s="106">
        <v>536.60205043097005</v>
      </c>
      <c r="AP15" s="106">
        <v>2432.4372859094601</v>
      </c>
      <c r="AQ15" s="117">
        <v>2945.7441608047739</v>
      </c>
      <c r="AR15" s="118">
        <v>24.723696071980001</v>
      </c>
      <c r="AS15" s="119">
        <v>728.29683337533481</v>
      </c>
      <c r="AT15" s="117">
        <v>1518.3085973345901</v>
      </c>
      <c r="AU15" s="117">
        <v>4373.1797242749599</v>
      </c>
      <c r="AV15" s="117">
        <v>2045.35746189307</v>
      </c>
      <c r="AW15" s="118">
        <v>28.74269542243</v>
      </c>
      <c r="AX15" s="119">
        <v>587.89086557179314</v>
      </c>
      <c r="AY15" s="117">
        <v>893.11253853231005</v>
      </c>
      <c r="AZ15" s="117">
        <v>3197.6023852538301</v>
      </c>
      <c r="BA15" s="117">
        <v>4017.1459029692001</v>
      </c>
      <c r="BB15" s="118">
        <v>20.660906189750001</v>
      </c>
      <c r="BC15" s="119">
        <v>829.97874651767063</v>
      </c>
      <c r="BD15" s="117">
        <v>2390.4174518609102</v>
      </c>
      <c r="BE15" s="117">
        <v>5643.8743540774904</v>
      </c>
      <c r="BF15" s="117">
        <v>2325.5904895854928</v>
      </c>
      <c r="BG15" s="118">
        <v>25.446220485120001</v>
      </c>
      <c r="BH15" s="119">
        <v>591.77488356091965</v>
      </c>
      <c r="BI15" s="117">
        <v>1165.7330308507401</v>
      </c>
      <c r="BJ15" s="117">
        <v>3485.4479483202499</v>
      </c>
      <c r="BK15" s="106">
        <v>1098.208087945038</v>
      </c>
      <c r="BL15" s="107">
        <v>42.416056988000001</v>
      </c>
      <c r="BM15" s="108">
        <v>465.81656842964378</v>
      </c>
      <c r="BN15" s="106">
        <v>185.22439042092</v>
      </c>
      <c r="BO15" s="106">
        <v>2011.1917854691501</v>
      </c>
      <c r="BP15" s="83">
        <v>75052.863200473308</v>
      </c>
      <c r="BQ15" s="92">
        <v>3.74415243802</v>
      </c>
      <c r="BR15" s="88">
        <v>2810.0936073268695</v>
      </c>
      <c r="BS15" s="83">
        <v>69545.180936926423</v>
      </c>
      <c r="BT15" s="83">
        <v>80560.545464019946</v>
      </c>
      <c r="BU15" s="83">
        <v>5591.9274858433846</v>
      </c>
      <c r="BV15" s="92">
        <v>18.065913105210001</v>
      </c>
      <c r="BW15" s="88">
        <v>1010.2327604990547</v>
      </c>
      <c r="BX15" s="83">
        <v>3611.9076592628098</v>
      </c>
      <c r="BY15" s="83">
        <v>7571.9473124239603</v>
      </c>
      <c r="BZ15" s="106">
        <v>584.97274198018795</v>
      </c>
      <c r="CA15" s="107">
        <v>57.890192784729997</v>
      </c>
      <c r="CB15" s="108">
        <v>338.64184807042398</v>
      </c>
      <c r="CC15" s="106">
        <v>0</v>
      </c>
      <c r="CD15" s="106">
        <v>1248.6985678562901</v>
      </c>
      <c r="CE15" s="106">
        <v>194.20803122448291</v>
      </c>
      <c r="CF15" s="107">
        <v>72.694251137600006</v>
      </c>
      <c r="CG15" s="108">
        <v>141.1780739477102</v>
      </c>
      <c r="CH15" s="106">
        <v>0</v>
      </c>
      <c r="CI15" s="106">
        <v>470.91197156871999</v>
      </c>
      <c r="CJ15" s="106">
        <v>874.06166959509892</v>
      </c>
      <c r="CK15" s="107">
        <v>47.435287476799999</v>
      </c>
      <c r="CL15" s="108">
        <v>414.61366569693666</v>
      </c>
      <c r="CM15" s="106">
        <v>61.433817331</v>
      </c>
      <c r="CN15" s="106">
        <v>1686.6895218592001</v>
      </c>
    </row>
    <row r="16" spans="1:92" s="21" customFormat="1" ht="11.25" customHeight="1" x14ac:dyDescent="0.2"/>
    <row r="17" spans="1:130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130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130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130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130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130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130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130" s="21" customFormat="1" ht="11.25" customHeight="1" thickTop="1" x14ac:dyDescent="0.2"/>
    <row r="25" spans="1:130" s="33" customFormat="1" ht="11.25" customHeight="1" x14ac:dyDescent="0.2">
      <c r="A25" s="9" t="s">
        <v>604</v>
      </c>
    </row>
    <row r="26" spans="1:130" s="33" customFormat="1" ht="11.25" customHeight="1" x14ac:dyDescent="0.2"/>
    <row r="27" spans="1:130" s="33" customFormat="1" ht="11.25" customHeight="1" x14ac:dyDescent="0.2">
      <c r="A27" s="10"/>
    </row>
    <row r="28" spans="1:130" s="33" customFormat="1" ht="11.25" customHeight="1" x14ac:dyDescent="0.2">
      <c r="A28" s="10"/>
    </row>
    <row r="29" spans="1:130" s="33" customFormat="1" ht="11.25" customHeight="1" x14ac:dyDescent="0.2"/>
    <row r="30" spans="1:130" s="33" customFormat="1" ht="11.25" customHeight="1" x14ac:dyDescent="0.2"/>
    <row r="31" spans="1:130" s="15" customFormat="1" ht="11.25" customHeight="1" x14ac:dyDescent="0.25">
      <c r="H31" s="28" t="s">
        <v>520</v>
      </c>
      <c r="I31" s="28"/>
      <c r="J31" s="28"/>
      <c r="K31" s="28"/>
      <c r="L31" s="28"/>
    </row>
    <row r="32" spans="1:130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</row>
    <row r="33" spans="3:130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</row>
    <row r="34" spans="3:130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</row>
    <row r="35" spans="3:130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</row>
    <row r="36" spans="3:130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</row>
    <row r="37" spans="3:130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</row>
    <row r="38" spans="3:130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</row>
    <row r="39" spans="3:130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</row>
    <row r="40" spans="3:130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</row>
    <row r="50" spans="48:57" ht="11.25" customHeight="1" x14ac:dyDescent="0.2">
      <c r="AV50" s="9"/>
      <c r="AW50" s="9"/>
      <c r="AX50" s="9"/>
      <c r="AY50" s="9"/>
      <c r="AZ50" s="9"/>
      <c r="BA50" s="9"/>
      <c r="BB50" s="9"/>
      <c r="BC50" s="9"/>
      <c r="BD50" s="9"/>
      <c r="BE50" s="9"/>
    </row>
    <row r="51" spans="48:57" ht="11.25" customHeight="1" x14ac:dyDescent="0.2">
      <c r="AV51" s="9"/>
      <c r="AW51" s="9"/>
      <c r="AX51" s="9"/>
      <c r="AY51" s="9"/>
      <c r="AZ51" s="9"/>
      <c r="BA51" s="9"/>
      <c r="BB51" s="9"/>
      <c r="BC51" s="9"/>
      <c r="BD51" s="9"/>
      <c r="BE51" s="9"/>
    </row>
    <row r="52" spans="48:57" ht="11.25" customHeight="1" x14ac:dyDescent="0.2">
      <c r="AV52" s="9"/>
      <c r="AW52" s="9"/>
      <c r="AX52" s="9"/>
      <c r="AY52" s="9"/>
      <c r="AZ52" s="9"/>
      <c r="BA52" s="9"/>
      <c r="BB52" s="9"/>
      <c r="BC52" s="9"/>
      <c r="BD52" s="9"/>
      <c r="BE52" s="9"/>
    </row>
    <row r="53" spans="48:57" ht="11.25" customHeight="1" x14ac:dyDescent="0.2">
      <c r="AV53" s="9"/>
      <c r="AW53" s="9"/>
      <c r="AX53" s="9"/>
      <c r="AY53" s="9"/>
      <c r="AZ53" s="9"/>
      <c r="BA53" s="9"/>
      <c r="BB53" s="9"/>
      <c r="BC53" s="9"/>
      <c r="BD53" s="9"/>
      <c r="BE53" s="9"/>
    </row>
    <row r="54" spans="48:57" ht="11.25" customHeight="1" x14ac:dyDescent="0.2">
      <c r="AV54" s="9"/>
      <c r="AW54" s="9"/>
      <c r="AX54" s="9"/>
      <c r="AY54" s="9"/>
      <c r="AZ54" s="9"/>
      <c r="BA54" s="9"/>
      <c r="BB54" s="9"/>
      <c r="BC54" s="9"/>
      <c r="BD54" s="9"/>
      <c r="BE54" s="9"/>
    </row>
    <row r="55" spans="48:57" ht="11.25" customHeight="1" x14ac:dyDescent="0.2">
      <c r="AV55" s="9"/>
      <c r="AW55" s="9"/>
      <c r="AX55" s="9"/>
      <c r="AY55" s="9"/>
      <c r="AZ55" s="9"/>
      <c r="BA55" s="9"/>
      <c r="BB55" s="9"/>
      <c r="BC55" s="9"/>
      <c r="BD55" s="9"/>
      <c r="BE55" s="9"/>
    </row>
    <row r="56" spans="48:57" ht="11.25" customHeight="1" x14ac:dyDescent="0.2">
      <c r="AV56" s="9"/>
      <c r="AW56" s="9"/>
      <c r="AX56" s="9"/>
      <c r="AY56" s="9"/>
      <c r="AZ56" s="9"/>
      <c r="BA56" s="9"/>
      <c r="BB56" s="9"/>
      <c r="BC56" s="9"/>
      <c r="BD56" s="9"/>
      <c r="BE56" s="9"/>
    </row>
    <row r="57" spans="48:57" ht="11.25" customHeight="1" x14ac:dyDescent="0.2">
      <c r="AV57" s="9"/>
      <c r="AW57" s="9"/>
      <c r="AX57" s="9"/>
      <c r="AY57" s="9"/>
      <c r="AZ57" s="9"/>
      <c r="BA57" s="9"/>
      <c r="BB57" s="9"/>
      <c r="BC57" s="9"/>
      <c r="BD57" s="9"/>
      <c r="BE57" s="9"/>
    </row>
    <row r="58" spans="48:57" ht="11.25" customHeight="1" x14ac:dyDescent="0.2">
      <c r="AV58" s="9"/>
      <c r="AW58" s="9"/>
      <c r="AX58" s="9"/>
      <c r="AY58" s="9"/>
      <c r="AZ58" s="9"/>
      <c r="BA58" s="9"/>
      <c r="BB58" s="9"/>
      <c r="BC58" s="9"/>
      <c r="BD58" s="9"/>
      <c r="BE58" s="9"/>
    </row>
    <row r="59" spans="48:57" ht="11.25" customHeight="1" x14ac:dyDescent="0.2">
      <c r="AV59" s="9"/>
      <c r="AW59" s="9"/>
      <c r="AX59" s="9"/>
      <c r="AY59" s="9"/>
      <c r="AZ59" s="9"/>
      <c r="BA59" s="9"/>
      <c r="BB59" s="9"/>
      <c r="BC59" s="9"/>
      <c r="BD59" s="9"/>
      <c r="BE59" s="9"/>
    </row>
    <row r="60" spans="48:57" ht="11.25" customHeight="1" x14ac:dyDescent="0.2">
      <c r="AV60" s="9"/>
      <c r="AW60" s="9"/>
      <c r="AX60" s="9"/>
      <c r="AY60" s="9"/>
      <c r="AZ60" s="9"/>
      <c r="BA60" s="9"/>
      <c r="BB60" s="9"/>
      <c r="BC60" s="9"/>
      <c r="BD60" s="9"/>
      <c r="BE60" s="9"/>
    </row>
    <row r="61" spans="48:57" ht="11.25" customHeight="1" x14ac:dyDescent="0.2">
      <c r="AV61" s="9"/>
      <c r="AW61" s="9"/>
      <c r="AX61" s="9"/>
      <c r="AY61" s="9"/>
      <c r="AZ61" s="9"/>
      <c r="BA61" s="9"/>
      <c r="BB61" s="9"/>
      <c r="BC61" s="9"/>
      <c r="BD61" s="9"/>
      <c r="BE61" s="9"/>
    </row>
    <row r="62" spans="48:57" ht="11.25" customHeight="1" x14ac:dyDescent="0.2">
      <c r="AV62" s="9"/>
      <c r="AW62" s="9"/>
      <c r="AX62" s="9"/>
      <c r="AY62" s="9"/>
      <c r="AZ62" s="9"/>
      <c r="BA62" s="9"/>
      <c r="BB62" s="9"/>
      <c r="BC62" s="9"/>
      <c r="BD62" s="9"/>
      <c r="BE62" s="9"/>
    </row>
    <row r="63" spans="48:57" ht="11.25" customHeight="1" x14ac:dyDescent="0.2">
      <c r="AV63" s="9"/>
      <c r="AW63" s="9"/>
      <c r="AX63" s="9"/>
      <c r="AY63" s="9"/>
      <c r="AZ63" s="9"/>
      <c r="BA63" s="9"/>
      <c r="BB63" s="9"/>
      <c r="BC63" s="9"/>
      <c r="BD63" s="9"/>
      <c r="BE63" s="9"/>
    </row>
    <row r="64" spans="48:57" ht="11.25" customHeight="1" x14ac:dyDescent="0.2">
      <c r="AV64" s="9"/>
      <c r="AW64" s="9"/>
      <c r="AX64" s="9"/>
      <c r="AY64" s="9"/>
      <c r="AZ64" s="9"/>
      <c r="BA64" s="9"/>
      <c r="BB64" s="9"/>
      <c r="BC64" s="9"/>
      <c r="BD64" s="9"/>
      <c r="BE64" s="9"/>
    </row>
    <row r="65" spans="48:57" ht="11.25" customHeight="1" x14ac:dyDescent="0.2">
      <c r="AV65" s="9"/>
      <c r="AW65" s="9"/>
      <c r="AX65" s="9"/>
      <c r="AY65" s="9"/>
      <c r="AZ65" s="9"/>
      <c r="BA65" s="9"/>
      <c r="BB65" s="9"/>
      <c r="BC65" s="9"/>
      <c r="BD65" s="9"/>
      <c r="BE65" s="9"/>
    </row>
    <row r="66" spans="48:57" ht="11.25" customHeight="1" x14ac:dyDescent="0.2">
      <c r="AV66" s="9"/>
      <c r="AW66" s="9"/>
      <c r="AX66" s="9"/>
      <c r="AY66" s="9"/>
      <c r="AZ66" s="9"/>
      <c r="BA66" s="9"/>
      <c r="BB66" s="9"/>
      <c r="BC66" s="9"/>
      <c r="BD66" s="9"/>
      <c r="BE66" s="9"/>
    </row>
    <row r="67" spans="48:57" ht="11.25" customHeight="1" x14ac:dyDescent="0.2">
      <c r="AV67" s="9"/>
      <c r="AW67" s="9"/>
      <c r="AX67" s="9"/>
      <c r="AY67" s="9"/>
      <c r="AZ67" s="9"/>
      <c r="BA67" s="9"/>
      <c r="BB67" s="9"/>
      <c r="BC67" s="9"/>
      <c r="BD67" s="9"/>
      <c r="BE67" s="9"/>
    </row>
    <row r="68" spans="48:57" ht="11.25" customHeight="1" x14ac:dyDescent="0.2">
      <c r="AV68" s="9"/>
      <c r="AW68" s="9"/>
      <c r="AX68" s="9"/>
      <c r="AY68" s="9"/>
      <c r="AZ68" s="9"/>
      <c r="BA68" s="9"/>
      <c r="BB68" s="9"/>
      <c r="BC68" s="9"/>
      <c r="BD68" s="9"/>
      <c r="BE68" s="9"/>
    </row>
    <row r="69" spans="48:57" ht="11.25" customHeight="1" x14ac:dyDescent="0.2">
      <c r="AV69" s="9"/>
      <c r="AW69" s="9"/>
      <c r="AX69" s="9"/>
      <c r="AY69" s="9"/>
      <c r="AZ69" s="9"/>
      <c r="BA69" s="9"/>
      <c r="BB69" s="9"/>
      <c r="BC69" s="9"/>
      <c r="BD69" s="9"/>
      <c r="BE69" s="9"/>
    </row>
    <row r="70" spans="48:57" ht="11.25" customHeight="1" x14ac:dyDescent="0.2">
      <c r="AV70" s="9"/>
      <c r="AW70" s="9"/>
      <c r="AX70" s="9"/>
      <c r="AY70" s="9"/>
      <c r="AZ70" s="9"/>
      <c r="BA70" s="9"/>
      <c r="BB70" s="9"/>
      <c r="BC70" s="9"/>
      <c r="BD70" s="9"/>
      <c r="BE70" s="9"/>
    </row>
    <row r="71" spans="48:57" ht="11.25" customHeight="1" x14ac:dyDescent="0.2">
      <c r="AV71" s="9"/>
      <c r="AW71" s="9"/>
      <c r="AX71" s="9"/>
      <c r="AY71" s="9"/>
      <c r="AZ71" s="9"/>
      <c r="BA71" s="9"/>
      <c r="BB71" s="9"/>
      <c r="BC71" s="9"/>
      <c r="BD71" s="9"/>
      <c r="BE71" s="9"/>
    </row>
    <row r="72" spans="48:57" ht="11.25" customHeight="1" x14ac:dyDescent="0.2">
      <c r="AV72" s="9"/>
      <c r="AW72" s="9"/>
      <c r="AX72" s="9"/>
      <c r="AY72" s="9"/>
      <c r="AZ72" s="9"/>
      <c r="BA72" s="9"/>
      <c r="BB72" s="9"/>
      <c r="BC72" s="9"/>
      <c r="BD72" s="9"/>
      <c r="BE72" s="9"/>
    </row>
    <row r="73" spans="48:57" ht="11.25" customHeight="1" x14ac:dyDescent="0.2">
      <c r="AV73" s="9"/>
      <c r="AW73" s="9"/>
      <c r="AX73" s="9"/>
      <c r="AY73" s="9"/>
      <c r="AZ73" s="9"/>
      <c r="BA73" s="9"/>
      <c r="BB73" s="9"/>
      <c r="BC73" s="9"/>
      <c r="BD73" s="9"/>
      <c r="BE73" s="9"/>
    </row>
    <row r="74" spans="48:57" ht="11.25" customHeight="1" x14ac:dyDescent="0.2">
      <c r="AV74" s="9"/>
      <c r="AW74" s="9"/>
      <c r="AX74" s="9"/>
      <c r="AY74" s="9"/>
      <c r="AZ74" s="9"/>
      <c r="BA74" s="9"/>
      <c r="BB74" s="9"/>
      <c r="BC74" s="9"/>
      <c r="BD74" s="9"/>
      <c r="BE74" s="9"/>
    </row>
    <row r="75" spans="48:57" ht="11.25" customHeight="1" x14ac:dyDescent="0.2">
      <c r="AV75" s="9"/>
      <c r="AW75" s="9"/>
      <c r="AX75" s="9"/>
      <c r="AY75" s="9"/>
      <c r="AZ75" s="9"/>
      <c r="BA75" s="9"/>
      <c r="BB75" s="9"/>
      <c r="BC75" s="9"/>
      <c r="BD75" s="9"/>
      <c r="BE75" s="9"/>
    </row>
    <row r="76" spans="48:57" ht="11.25" customHeight="1" x14ac:dyDescent="0.2">
      <c r="AV76" s="9"/>
      <c r="AW76" s="9"/>
      <c r="AX76" s="9"/>
      <c r="AY76" s="9"/>
      <c r="AZ76" s="9"/>
      <c r="BA76" s="9"/>
      <c r="BB76" s="9"/>
      <c r="BC76" s="9"/>
      <c r="BD76" s="9"/>
      <c r="BE76" s="9"/>
    </row>
    <row r="77" spans="48:57" ht="11.25" customHeight="1" x14ac:dyDescent="0.2">
      <c r="AV77" s="9"/>
      <c r="AW77" s="9"/>
      <c r="AX77" s="9"/>
      <c r="AY77" s="9"/>
      <c r="AZ77" s="9"/>
      <c r="BA77" s="9"/>
      <c r="BB77" s="9"/>
      <c r="BC77" s="9"/>
      <c r="BD77" s="9"/>
      <c r="BE77" s="9"/>
    </row>
    <row r="78" spans="48:57" ht="11.25" customHeight="1" x14ac:dyDescent="0.2">
      <c r="AV78" s="9"/>
      <c r="AW78" s="9"/>
      <c r="AX78" s="9"/>
      <c r="AY78" s="9"/>
      <c r="AZ78" s="9"/>
      <c r="BA78" s="9"/>
      <c r="BB78" s="9"/>
      <c r="BC78" s="9"/>
      <c r="BD78" s="9"/>
      <c r="BE78" s="9"/>
    </row>
    <row r="79" spans="48:57" ht="11.25" customHeight="1" x14ac:dyDescent="0.2">
      <c r="AV79" s="9"/>
      <c r="AW79" s="9"/>
      <c r="AX79" s="9"/>
      <c r="AY79" s="9"/>
      <c r="AZ79" s="9"/>
      <c r="BA79" s="9"/>
      <c r="BB79" s="9"/>
      <c r="BC79" s="9"/>
      <c r="BD79" s="9"/>
      <c r="BE79" s="9"/>
    </row>
    <row r="80" spans="48:57" ht="11.25" customHeight="1" x14ac:dyDescent="0.2">
      <c r="AV80" s="9"/>
      <c r="AW80" s="9"/>
      <c r="AX80" s="9"/>
      <c r="AY80" s="9"/>
      <c r="AZ80" s="9"/>
      <c r="BA80" s="9"/>
      <c r="BB80" s="9"/>
      <c r="BC80" s="9"/>
      <c r="BD80" s="9"/>
      <c r="BE80" s="9"/>
    </row>
    <row r="81" spans="48:57" ht="11.25" customHeight="1" x14ac:dyDescent="0.2">
      <c r="AV81" s="9"/>
      <c r="AW81" s="9"/>
      <c r="AX81" s="9"/>
      <c r="AY81" s="9"/>
      <c r="AZ81" s="9"/>
      <c r="BA81" s="9"/>
      <c r="BB81" s="9"/>
      <c r="BC81" s="9"/>
      <c r="BD81" s="9"/>
      <c r="BE81" s="9"/>
    </row>
    <row r="82" spans="48:57" ht="11.25" customHeight="1" x14ac:dyDescent="0.2">
      <c r="AV82" s="9"/>
      <c r="AW82" s="9"/>
      <c r="AX82" s="9"/>
      <c r="AY82" s="9"/>
      <c r="AZ82" s="9"/>
      <c r="BA82" s="9"/>
      <c r="BB82" s="9"/>
      <c r="BC82" s="9"/>
      <c r="BD82" s="9"/>
      <c r="BE82" s="9"/>
    </row>
    <row r="83" spans="48:57" ht="11.25" customHeight="1" x14ac:dyDescent="0.2">
      <c r="AV83" s="9"/>
      <c r="AW83" s="9"/>
      <c r="AX83" s="9"/>
      <c r="AY83" s="9"/>
      <c r="AZ83" s="9"/>
      <c r="BA83" s="9"/>
      <c r="BB83" s="9"/>
      <c r="BC83" s="9"/>
      <c r="BD83" s="9"/>
      <c r="BE83" s="9"/>
    </row>
    <row r="84" spans="48:57" ht="11.25" customHeight="1" x14ac:dyDescent="0.2">
      <c r="AV84" s="9"/>
      <c r="AW84" s="9"/>
      <c r="AX84" s="9"/>
      <c r="AY84" s="9"/>
      <c r="AZ84" s="9"/>
      <c r="BA84" s="9"/>
      <c r="BB84" s="9"/>
      <c r="BC84" s="9"/>
      <c r="BD84" s="9"/>
      <c r="BE84" s="9"/>
    </row>
    <row r="85" spans="48:57" ht="11.25" customHeight="1" x14ac:dyDescent="0.2">
      <c r="AV85" s="9"/>
      <c r="AW85" s="9"/>
      <c r="AX85" s="9"/>
      <c r="AY85" s="9"/>
      <c r="AZ85" s="9"/>
      <c r="BA85" s="9"/>
      <c r="BB85" s="9"/>
      <c r="BC85" s="9"/>
      <c r="BD85" s="9"/>
      <c r="BE85" s="9"/>
    </row>
    <row r="86" spans="48:57" ht="11.25" customHeight="1" x14ac:dyDescent="0.2">
      <c r="AV86" s="9"/>
      <c r="AW86" s="9"/>
      <c r="AX86" s="9"/>
      <c r="AY86" s="9"/>
      <c r="AZ86" s="9"/>
      <c r="BA86" s="9"/>
      <c r="BB86" s="9"/>
      <c r="BC86" s="9"/>
      <c r="BD86" s="9"/>
      <c r="BE86" s="9"/>
    </row>
    <row r="87" spans="48:57" ht="11.25" customHeight="1" x14ac:dyDescent="0.2">
      <c r="AV87" s="9"/>
      <c r="AW87" s="9"/>
      <c r="AX87" s="9"/>
      <c r="AY87" s="9"/>
      <c r="AZ87" s="9"/>
      <c r="BA87" s="9"/>
      <c r="BB87" s="9"/>
      <c r="BC87" s="9"/>
      <c r="BD87" s="9"/>
      <c r="BE87" s="9"/>
    </row>
    <row r="88" spans="48:57" ht="11.25" customHeight="1" x14ac:dyDescent="0.2">
      <c r="AV88" s="9"/>
      <c r="AW88" s="9"/>
      <c r="AX88" s="9"/>
      <c r="AY88" s="9"/>
      <c r="AZ88" s="9"/>
      <c r="BA88" s="9"/>
      <c r="BB88" s="9"/>
      <c r="BC88" s="9"/>
      <c r="BD88" s="9"/>
      <c r="BE88" s="9"/>
    </row>
    <row r="89" spans="48:57" ht="11.25" customHeight="1" x14ac:dyDescent="0.2">
      <c r="AV89" s="9"/>
      <c r="AW89" s="9"/>
      <c r="AX89" s="9"/>
      <c r="AY89" s="9"/>
      <c r="AZ89" s="9"/>
      <c r="BA89" s="9"/>
      <c r="BB89" s="9"/>
      <c r="BC89" s="9"/>
      <c r="BD89" s="9"/>
      <c r="BE89" s="9"/>
    </row>
    <row r="90" spans="48:57" ht="11.25" customHeight="1" x14ac:dyDescent="0.2">
      <c r="AV90" s="9"/>
      <c r="AW90" s="9"/>
      <c r="AX90" s="9"/>
      <c r="AY90" s="9"/>
      <c r="AZ90" s="9"/>
      <c r="BA90" s="9"/>
      <c r="BB90" s="9"/>
      <c r="BC90" s="9"/>
      <c r="BD90" s="9"/>
      <c r="BE90" s="9"/>
    </row>
    <row r="91" spans="48:57" ht="11.25" customHeight="1" x14ac:dyDescent="0.2">
      <c r="AV91" s="9"/>
      <c r="AW91" s="9"/>
      <c r="AX91" s="9"/>
      <c r="AY91" s="9"/>
      <c r="AZ91" s="9"/>
      <c r="BA91" s="9"/>
      <c r="BB91" s="9"/>
      <c r="BC91" s="9"/>
      <c r="BD91" s="9"/>
      <c r="BE91" s="9"/>
    </row>
    <row r="92" spans="48:57" ht="11.25" customHeight="1" x14ac:dyDescent="0.2">
      <c r="AV92" s="9"/>
      <c r="AW92" s="9"/>
      <c r="AX92" s="9"/>
      <c r="AY92" s="9"/>
      <c r="AZ92" s="9"/>
      <c r="BA92" s="9"/>
      <c r="BB92" s="9"/>
      <c r="BC92" s="9"/>
      <c r="BD92" s="9"/>
      <c r="BE92" s="9"/>
    </row>
    <row r="93" spans="48:57" ht="11.25" customHeight="1" x14ac:dyDescent="0.2">
      <c r="AV93" s="9"/>
      <c r="AW93" s="9"/>
      <c r="AX93" s="9"/>
      <c r="AY93" s="9"/>
      <c r="AZ93" s="9"/>
      <c r="BA93" s="9"/>
      <c r="BB93" s="9"/>
      <c r="BC93" s="9"/>
      <c r="BD93" s="9"/>
      <c r="BE93" s="9"/>
    </row>
    <row r="94" spans="48:57" ht="11.25" customHeight="1" x14ac:dyDescent="0.2">
      <c r="AV94" s="9"/>
      <c r="AW94" s="9"/>
      <c r="AX94" s="9"/>
      <c r="AY94" s="9"/>
      <c r="AZ94" s="9"/>
      <c r="BA94" s="9"/>
      <c r="BB94" s="9"/>
      <c r="BC94" s="9"/>
      <c r="BD94" s="9"/>
      <c r="BE94" s="9"/>
    </row>
    <row r="95" spans="48:57" ht="11.25" customHeight="1" x14ac:dyDescent="0.2">
      <c r="AV95" s="9"/>
      <c r="AW95" s="9"/>
      <c r="AX95" s="9"/>
      <c r="AY95" s="9"/>
      <c r="AZ95" s="9"/>
      <c r="BA95" s="9"/>
      <c r="BB95" s="9"/>
      <c r="BC95" s="9"/>
      <c r="BD95" s="9"/>
      <c r="BE95" s="9"/>
    </row>
    <row r="96" spans="48:57" ht="11.25" customHeight="1" x14ac:dyDescent="0.2">
      <c r="AV96" s="9"/>
      <c r="AW96" s="9"/>
      <c r="AX96" s="9"/>
      <c r="AY96" s="9"/>
      <c r="AZ96" s="9"/>
      <c r="BA96" s="9"/>
      <c r="BB96" s="9"/>
      <c r="BC96" s="9"/>
      <c r="BD96" s="9"/>
      <c r="BE96" s="9"/>
    </row>
    <row r="97" spans="48:57" ht="11.25" customHeight="1" x14ac:dyDescent="0.2">
      <c r="AV97" s="9"/>
      <c r="AW97" s="9"/>
      <c r="AX97" s="9"/>
      <c r="AY97" s="9"/>
      <c r="AZ97" s="9"/>
      <c r="BA97" s="9"/>
      <c r="BB97" s="9"/>
      <c r="BC97" s="9"/>
      <c r="BD97" s="9"/>
      <c r="BE97" s="9"/>
    </row>
    <row r="98" spans="48:57" ht="11.25" customHeight="1" x14ac:dyDescent="0.2">
      <c r="AV98" s="9"/>
      <c r="AW98" s="9"/>
      <c r="AX98" s="9"/>
      <c r="AY98" s="9"/>
      <c r="AZ98" s="9"/>
      <c r="BA98" s="9"/>
      <c r="BB98" s="9"/>
      <c r="BC98" s="9"/>
      <c r="BD98" s="9"/>
      <c r="BE98" s="9"/>
    </row>
    <row r="99" spans="48:57" ht="11.25" customHeight="1" x14ac:dyDescent="0.2">
      <c r="AV99" s="9"/>
      <c r="AW99" s="9"/>
      <c r="AX99" s="9"/>
      <c r="AY99" s="9"/>
      <c r="AZ99" s="9"/>
      <c r="BA99" s="9"/>
      <c r="BB99" s="9"/>
      <c r="BC99" s="9"/>
      <c r="BD99" s="9"/>
      <c r="BE99" s="9"/>
    </row>
    <row r="100" spans="48:57" ht="11.25" customHeight="1" x14ac:dyDescent="0.2">
      <c r="AV100" s="9"/>
      <c r="AW100" s="9"/>
      <c r="AX100" s="9"/>
      <c r="AY100" s="9"/>
      <c r="AZ100" s="9"/>
      <c r="BA100" s="9"/>
      <c r="BB100" s="9"/>
      <c r="BC100" s="9"/>
      <c r="BD100" s="9"/>
      <c r="BE100" s="9"/>
    </row>
    <row r="101" spans="48:57" ht="11.25" customHeight="1" x14ac:dyDescent="0.2">
      <c r="AV101" s="9"/>
      <c r="AW101" s="9"/>
      <c r="AX101" s="9"/>
      <c r="AY101" s="9"/>
      <c r="AZ101" s="9"/>
      <c r="BA101" s="9"/>
      <c r="BB101" s="9"/>
      <c r="BC101" s="9"/>
      <c r="BD101" s="9"/>
      <c r="BE101" s="9"/>
    </row>
    <row r="102" spans="48:57" ht="11.25" customHeight="1" x14ac:dyDescent="0.2">
      <c r="AV102" s="9"/>
      <c r="AW102" s="9"/>
      <c r="AX102" s="9"/>
      <c r="AY102" s="9"/>
      <c r="AZ102" s="9"/>
      <c r="BA102" s="9"/>
      <c r="BB102" s="9"/>
      <c r="BC102" s="9"/>
      <c r="BD102" s="9"/>
      <c r="BE102" s="9"/>
    </row>
    <row r="103" spans="48:57" ht="11.25" customHeight="1" x14ac:dyDescent="0.2">
      <c r="AV103" s="9"/>
      <c r="AW103" s="9"/>
      <c r="AX103" s="9"/>
      <c r="AY103" s="9"/>
      <c r="AZ103" s="9"/>
      <c r="BA103" s="9"/>
      <c r="BB103" s="9"/>
      <c r="BC103" s="9"/>
      <c r="BD103" s="9"/>
      <c r="BE103" s="9"/>
    </row>
    <row r="104" spans="48:57" ht="11.25" customHeight="1" x14ac:dyDescent="0.2">
      <c r="AV104" s="9"/>
      <c r="AW104" s="9"/>
      <c r="AX104" s="9"/>
      <c r="AY104" s="9"/>
      <c r="AZ104" s="9"/>
      <c r="BA104" s="9"/>
      <c r="BB104" s="9"/>
      <c r="BC104" s="9"/>
      <c r="BD104" s="9"/>
      <c r="BE104" s="9"/>
    </row>
    <row r="105" spans="48:57" ht="11.25" customHeight="1" x14ac:dyDescent="0.2">
      <c r="AV105" s="9"/>
      <c r="AW105" s="9"/>
      <c r="AX105" s="9"/>
      <c r="AY105" s="9"/>
      <c r="AZ105" s="9"/>
      <c r="BA105" s="9"/>
      <c r="BB105" s="9"/>
      <c r="BC105" s="9"/>
      <c r="BD105" s="9"/>
      <c r="BE105" s="9"/>
    </row>
    <row r="106" spans="48:57" ht="11.25" customHeight="1" x14ac:dyDescent="0.2">
      <c r="AV106" s="9"/>
      <c r="AW106" s="9"/>
      <c r="AX106" s="9"/>
      <c r="AY106" s="9"/>
      <c r="AZ106" s="9"/>
      <c r="BA106" s="9"/>
      <c r="BB106" s="9"/>
      <c r="BC106" s="9"/>
      <c r="BD106" s="9"/>
      <c r="BE106" s="9"/>
    </row>
    <row r="107" spans="48:57" ht="11.25" customHeight="1" x14ac:dyDescent="0.2">
      <c r="AV107" s="9"/>
      <c r="AW107" s="9"/>
      <c r="AX107" s="9"/>
      <c r="AY107" s="9"/>
      <c r="AZ107" s="9"/>
      <c r="BA107" s="9"/>
      <c r="BB107" s="9"/>
      <c r="BC107" s="9"/>
      <c r="BD107" s="9"/>
      <c r="BE107" s="9"/>
    </row>
    <row r="108" spans="48:57" ht="11.25" customHeight="1" x14ac:dyDescent="0.2">
      <c r="AV108" s="9"/>
      <c r="AW108" s="9"/>
      <c r="AX108" s="9"/>
      <c r="AY108" s="9"/>
      <c r="AZ108" s="9"/>
      <c r="BA108" s="9"/>
      <c r="BB108" s="9"/>
      <c r="BC108" s="9"/>
      <c r="BD108" s="9"/>
      <c r="BE108" s="9"/>
    </row>
    <row r="109" spans="48:57" ht="11.25" customHeight="1" x14ac:dyDescent="0.2">
      <c r="AV109" s="9"/>
      <c r="AW109" s="9"/>
      <c r="AX109" s="9"/>
      <c r="AY109" s="9"/>
      <c r="AZ109" s="9"/>
      <c r="BA109" s="9"/>
      <c r="BB109" s="9"/>
      <c r="BC109" s="9"/>
      <c r="BD109" s="9"/>
      <c r="BE109" s="9"/>
    </row>
    <row r="110" spans="48:57" ht="11.25" customHeight="1" x14ac:dyDescent="0.2">
      <c r="AV110" s="9"/>
      <c r="AW110" s="9"/>
      <c r="AX110" s="9"/>
      <c r="AY110" s="9"/>
      <c r="AZ110" s="9"/>
      <c r="BA110" s="9"/>
      <c r="BB110" s="9"/>
      <c r="BC110" s="9"/>
      <c r="BD110" s="9"/>
      <c r="BE110" s="9"/>
    </row>
    <row r="111" spans="48:57" ht="11.25" customHeight="1" x14ac:dyDescent="0.2">
      <c r="AV111" s="9"/>
      <c r="AW111" s="9"/>
      <c r="AX111" s="9"/>
      <c r="AY111" s="9"/>
      <c r="AZ111" s="9"/>
      <c r="BA111" s="9"/>
      <c r="BB111" s="9"/>
      <c r="BC111" s="9"/>
      <c r="BD111" s="9"/>
      <c r="BE111" s="9"/>
    </row>
    <row r="112" spans="48:57" ht="11.25" customHeight="1" x14ac:dyDescent="0.2">
      <c r="AV112" s="9"/>
      <c r="AW112" s="9"/>
      <c r="AX112" s="9"/>
      <c r="AY112" s="9"/>
      <c r="AZ112" s="9"/>
      <c r="BA112" s="9"/>
      <c r="BB112" s="9"/>
      <c r="BC112" s="9"/>
      <c r="BD112" s="9"/>
      <c r="BE112" s="9"/>
    </row>
    <row r="113" spans="48:57" ht="11.25" customHeight="1" x14ac:dyDescent="0.2">
      <c r="AV113" s="9"/>
      <c r="AW113" s="9"/>
      <c r="AX113" s="9"/>
      <c r="AY113" s="9"/>
      <c r="AZ113" s="9"/>
      <c r="BA113" s="9"/>
      <c r="BB113" s="9"/>
      <c r="BC113" s="9"/>
      <c r="BD113" s="9"/>
      <c r="BE113" s="9"/>
    </row>
    <row r="114" spans="48:57" ht="11.25" customHeight="1" x14ac:dyDescent="0.2">
      <c r="AV114" s="9"/>
      <c r="AW114" s="9"/>
      <c r="AX114" s="9"/>
      <c r="AY114" s="9"/>
      <c r="AZ114" s="9"/>
      <c r="BA114" s="9"/>
      <c r="BB114" s="9"/>
      <c r="BC114" s="9"/>
      <c r="BD114" s="9"/>
      <c r="BE114" s="9"/>
    </row>
    <row r="115" spans="48:57" ht="11.25" customHeight="1" x14ac:dyDescent="0.2">
      <c r="AV115" s="9"/>
      <c r="AW115" s="9"/>
      <c r="AX115" s="9"/>
      <c r="AY115" s="9"/>
      <c r="AZ115" s="9"/>
      <c r="BA115" s="9"/>
      <c r="BB115" s="9"/>
      <c r="BC115" s="9"/>
      <c r="BD115" s="9"/>
      <c r="BE115" s="9"/>
    </row>
    <row r="116" spans="48:57" ht="11.25" customHeight="1" x14ac:dyDescent="0.2">
      <c r="AV116" s="9"/>
      <c r="AW116" s="9"/>
      <c r="AX116" s="9"/>
      <c r="AY116" s="9"/>
      <c r="AZ116" s="9"/>
      <c r="BA116" s="9"/>
      <c r="BB116" s="9"/>
      <c r="BC116" s="9"/>
      <c r="BD116" s="9"/>
      <c r="BE116" s="9"/>
    </row>
    <row r="117" spans="48:57" ht="11.25" customHeight="1" x14ac:dyDescent="0.2">
      <c r="AV117" s="9"/>
      <c r="AW117" s="9"/>
      <c r="AX117" s="9"/>
      <c r="AY117" s="9"/>
      <c r="AZ117" s="9"/>
      <c r="BA117" s="9"/>
      <c r="BB117" s="9"/>
      <c r="BC117" s="9"/>
      <c r="BD117" s="9"/>
      <c r="BE117" s="9"/>
    </row>
    <row r="118" spans="48:57" ht="11.25" customHeight="1" x14ac:dyDescent="0.2">
      <c r="AV118" s="9"/>
      <c r="AW118" s="9"/>
      <c r="AX118" s="9"/>
      <c r="AY118" s="9"/>
      <c r="AZ118" s="9"/>
      <c r="BA118" s="9"/>
      <c r="BB118" s="9"/>
      <c r="BC118" s="9"/>
      <c r="BD118" s="9"/>
      <c r="BE118" s="9"/>
    </row>
  </sheetData>
  <mergeCells count="108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4:B14"/>
    <mergeCell ref="A15:B15"/>
    <mergeCell ref="A12:B12"/>
    <mergeCell ref="A13:B13"/>
    <mergeCell ref="A11:B11"/>
    <mergeCell ref="AV6:CN6"/>
    <mergeCell ref="CJ7:CN8"/>
    <mergeCell ref="CJ9:CJ10"/>
    <mergeCell ref="CK9:CK10"/>
    <mergeCell ref="CL9:CL10"/>
    <mergeCell ref="CM9:CN9"/>
    <mergeCell ref="CE7:CI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BU9:BU10"/>
    <mergeCell ref="BV9:BV10"/>
    <mergeCell ref="BW9:BW10"/>
    <mergeCell ref="BX9:BY9"/>
    <mergeCell ref="BP7:BT8"/>
    <mergeCell ref="BP9:BP10"/>
    <mergeCell ref="BQ9:BQ10"/>
    <mergeCell ref="BR9:BR10"/>
    <mergeCell ref="BS9:BT9"/>
    <mergeCell ref="BU7:BY8"/>
    <mergeCell ref="BK9:BK10"/>
    <mergeCell ref="BL9:BL10"/>
    <mergeCell ref="BM9:BM10"/>
    <mergeCell ref="BN9:BO9"/>
    <mergeCell ref="BF7:BJ8"/>
    <mergeCell ref="BF9:BF10"/>
    <mergeCell ref="BG9:BG10"/>
    <mergeCell ref="BH9:BH10"/>
    <mergeCell ref="BI9:BJ9"/>
    <mergeCell ref="BK7:BO8"/>
    <mergeCell ref="BA9:BA10"/>
    <mergeCell ref="BB9:BB10"/>
    <mergeCell ref="BC9:BC10"/>
    <mergeCell ref="BD9:BE9"/>
    <mergeCell ref="AV7:AZ8"/>
    <mergeCell ref="AV9:AV10"/>
    <mergeCell ref="AW9:AW10"/>
    <mergeCell ref="AX9:AX10"/>
    <mergeCell ref="AY9:AZ9"/>
    <mergeCell ref="BA7:BE8"/>
    <mergeCell ref="M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W7:AA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M7:Q8"/>
    <mergeCell ref="M9:M10"/>
    <mergeCell ref="N9:N10"/>
    <mergeCell ref="O9:O10"/>
    <mergeCell ref="P9:Q9"/>
    <mergeCell ref="H6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CD56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2" width="8.28515625" style="7" customWidth="1"/>
    <col min="33" max="16384" width="15.7109375" style="7"/>
  </cols>
  <sheetData>
    <row r="1" spans="1:32" ht="11.25" customHeight="1" x14ac:dyDescent="0.2">
      <c r="A1" s="1" t="s">
        <v>690</v>
      </c>
      <c r="B1" s="7"/>
      <c r="M1" s="2"/>
      <c r="N1" s="2"/>
      <c r="O1" s="2"/>
      <c r="P1" s="2"/>
      <c r="Q1" s="2"/>
      <c r="R1" s="2"/>
      <c r="S1" s="2"/>
      <c r="T1" s="2"/>
      <c r="U1" s="2"/>
      <c r="V1" s="2"/>
      <c r="AB1" s="2"/>
      <c r="AC1" s="2"/>
      <c r="AD1" s="2"/>
      <c r="AE1" s="2"/>
      <c r="AF1" s="4" t="s">
        <v>12</v>
      </c>
    </row>
    <row r="2" spans="1:32" ht="11.25" customHeight="1" x14ac:dyDescent="0.2">
      <c r="A2" s="55" t="s">
        <v>522</v>
      </c>
    </row>
    <row r="3" spans="1:32" ht="11.25" customHeight="1" x14ac:dyDescent="0.2">
      <c r="A3" s="1" t="s">
        <v>506</v>
      </c>
    </row>
    <row r="4" spans="1:32" ht="11.25" customHeight="1" x14ac:dyDescent="0.2">
      <c r="A4" s="1"/>
    </row>
    <row r="5" spans="1:32" ht="11.25" customHeight="1" x14ac:dyDescent="0.2">
      <c r="A5" s="1"/>
    </row>
    <row r="6" spans="1:32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97" t="s">
        <v>72</v>
      </c>
      <c r="I6" s="197"/>
      <c r="J6" s="197"/>
      <c r="K6" s="197"/>
      <c r="L6" s="197"/>
      <c r="M6" s="197" t="s">
        <v>73</v>
      </c>
      <c r="N6" s="197"/>
      <c r="O6" s="197"/>
      <c r="P6" s="197"/>
      <c r="Q6" s="197"/>
      <c r="R6" s="197" t="s">
        <v>74</v>
      </c>
      <c r="S6" s="197"/>
      <c r="T6" s="197"/>
      <c r="U6" s="197"/>
      <c r="V6" s="197"/>
      <c r="W6" s="197" t="s">
        <v>75</v>
      </c>
      <c r="X6" s="197"/>
      <c r="Y6" s="197"/>
      <c r="Z6" s="197"/>
      <c r="AA6" s="197"/>
      <c r="AB6" s="197" t="s">
        <v>76</v>
      </c>
      <c r="AC6" s="197"/>
      <c r="AD6" s="197"/>
      <c r="AE6" s="197"/>
      <c r="AF6" s="197"/>
    </row>
    <row r="7" spans="1:32" s="6" customFormat="1" ht="11.25" customHeight="1" x14ac:dyDescent="0.2">
      <c r="A7" s="151"/>
      <c r="B7" s="151"/>
      <c r="C7" s="187"/>
      <c r="D7" s="187"/>
      <c r="E7" s="187"/>
      <c r="F7" s="187"/>
      <c r="G7" s="187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</row>
    <row r="8" spans="1:32" s="6" customFormat="1" ht="11.25" customHeight="1" x14ac:dyDescent="0.2">
      <c r="A8" s="151"/>
      <c r="B8" s="151"/>
      <c r="C8" s="185"/>
      <c r="D8" s="185"/>
      <c r="E8" s="185"/>
      <c r="F8" s="185"/>
      <c r="G8" s="185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</row>
    <row r="9" spans="1:3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200" t="s">
        <v>655</v>
      </c>
      <c r="I9" s="200" t="s">
        <v>656</v>
      </c>
      <c r="J9" s="200" t="s">
        <v>657</v>
      </c>
      <c r="K9" s="202" t="s">
        <v>658</v>
      </c>
      <c r="L9" s="202"/>
      <c r="M9" s="200" t="s">
        <v>655</v>
      </c>
      <c r="N9" s="200" t="s">
        <v>656</v>
      </c>
      <c r="O9" s="200" t="s">
        <v>657</v>
      </c>
      <c r="P9" s="202" t="s">
        <v>658</v>
      </c>
      <c r="Q9" s="202"/>
      <c r="R9" s="200" t="s">
        <v>655</v>
      </c>
      <c r="S9" s="200" t="s">
        <v>656</v>
      </c>
      <c r="T9" s="200" t="s">
        <v>657</v>
      </c>
      <c r="U9" s="202" t="s">
        <v>658</v>
      </c>
      <c r="V9" s="202"/>
      <c r="W9" s="200" t="s">
        <v>655</v>
      </c>
      <c r="X9" s="200" t="s">
        <v>656</v>
      </c>
      <c r="Y9" s="200" t="s">
        <v>657</v>
      </c>
      <c r="Z9" s="202" t="s">
        <v>658</v>
      </c>
      <c r="AA9" s="202"/>
      <c r="AB9" s="200" t="s">
        <v>655</v>
      </c>
      <c r="AC9" s="200" t="s">
        <v>656</v>
      </c>
      <c r="AD9" s="200" t="s">
        <v>657</v>
      </c>
      <c r="AE9" s="203" t="s">
        <v>658</v>
      </c>
      <c r="AF9" s="203"/>
    </row>
    <row r="10" spans="1:3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200"/>
      <c r="I10" s="201"/>
      <c r="J10" s="200"/>
      <c r="K10" s="85" t="s">
        <v>659</v>
      </c>
      <c r="L10" s="85" t="s">
        <v>660</v>
      </c>
      <c r="M10" s="200"/>
      <c r="N10" s="201"/>
      <c r="O10" s="200"/>
      <c r="P10" s="85" t="s">
        <v>659</v>
      </c>
      <c r="Q10" s="85" t="s">
        <v>660</v>
      </c>
      <c r="R10" s="200"/>
      <c r="S10" s="201"/>
      <c r="T10" s="200"/>
      <c r="U10" s="85" t="s">
        <v>659</v>
      </c>
      <c r="V10" s="85" t="s">
        <v>660</v>
      </c>
      <c r="W10" s="200"/>
      <c r="X10" s="201"/>
      <c r="Y10" s="200"/>
      <c r="Z10" s="85" t="s">
        <v>659</v>
      </c>
      <c r="AA10" s="85" t="s">
        <v>660</v>
      </c>
      <c r="AB10" s="200"/>
      <c r="AC10" s="201"/>
      <c r="AD10" s="200"/>
      <c r="AE10" s="85" t="s">
        <v>659</v>
      </c>
      <c r="AF10" s="85" t="s">
        <v>660</v>
      </c>
    </row>
    <row r="11" spans="1:32" s="6" customFormat="1" ht="11.25" customHeight="1" x14ac:dyDescent="0.2">
      <c r="A11" s="145" t="s">
        <v>1</v>
      </c>
      <c r="B11" s="145"/>
      <c r="C11" s="64">
        <v>273909.41990907508</v>
      </c>
      <c r="D11" s="94">
        <v>1.3564151229600001</v>
      </c>
      <c r="E11" s="68">
        <v>3715.3487948501684</v>
      </c>
      <c r="F11" s="64">
        <v>266627.47008116817</v>
      </c>
      <c r="G11" s="64">
        <v>281191.36973698897</v>
      </c>
      <c r="H11" s="64">
        <v>7957.3144552607191</v>
      </c>
      <c r="I11" s="94">
        <v>14.80307571989</v>
      </c>
      <c r="J11" s="68">
        <v>1177.9272840819999</v>
      </c>
      <c r="K11" s="64">
        <v>5648.6194020529801</v>
      </c>
      <c r="L11" s="64">
        <v>10266.00950846846</v>
      </c>
      <c r="M11" s="64">
        <v>32317.107803101291</v>
      </c>
      <c r="N11" s="94">
        <v>6.9522630563099996</v>
      </c>
      <c r="O11" s="68">
        <v>2246.7703466633125</v>
      </c>
      <c r="P11" s="64">
        <v>27913.518842108751</v>
      </c>
      <c r="Q11" s="64">
        <v>36720.696764093838</v>
      </c>
      <c r="R11" s="64">
        <v>78984.282504506089</v>
      </c>
      <c r="S11" s="94">
        <v>4.0552025331100001</v>
      </c>
      <c r="T11" s="68">
        <v>3202.9726248813226</v>
      </c>
      <c r="U11" s="64">
        <v>72706.571516271099</v>
      </c>
      <c r="V11" s="64">
        <v>85261.993492741007</v>
      </c>
      <c r="W11" s="64">
        <v>116878.8913011437</v>
      </c>
      <c r="X11" s="94">
        <v>3.0625571516900001</v>
      </c>
      <c r="Y11" s="68">
        <v>3579.4828443571087</v>
      </c>
      <c r="Z11" s="64">
        <v>109863.23384292492</v>
      </c>
      <c r="AA11" s="64">
        <v>123894.54875936238</v>
      </c>
      <c r="AB11" s="64">
        <v>37771.823845066559</v>
      </c>
      <c r="AC11" s="94">
        <v>6.0297370363000002</v>
      </c>
      <c r="AD11" s="68">
        <v>2277.5416516731916</v>
      </c>
      <c r="AE11" s="64">
        <v>33307.92423449731</v>
      </c>
      <c r="AF11" s="64">
        <v>42235.723455635707</v>
      </c>
    </row>
    <row r="12" spans="1:32" ht="11.25" customHeight="1" x14ac:dyDescent="0.2">
      <c r="A12" s="146" t="s">
        <v>502</v>
      </c>
      <c r="B12" s="146"/>
      <c r="C12" s="63">
        <v>11868.586088155809</v>
      </c>
      <c r="D12" s="89">
        <v>2.0922854022299999</v>
      </c>
      <c r="E12" s="91">
        <v>248.32469417362074</v>
      </c>
      <c r="F12" s="63">
        <v>11381.87863110358</v>
      </c>
      <c r="G12" s="63">
        <v>12355.293545208</v>
      </c>
      <c r="H12" s="103">
        <v>130.2208935483871</v>
      </c>
      <c r="I12" s="104">
        <v>57.067835773589998</v>
      </c>
      <c r="J12" s="105">
        <v>74.314245673099492</v>
      </c>
      <c r="K12" s="103">
        <v>0</v>
      </c>
      <c r="L12" s="103">
        <v>275.87413860592</v>
      </c>
      <c r="M12" s="62">
        <v>1390.954022640605</v>
      </c>
      <c r="N12" s="90">
        <v>17.475741011010001</v>
      </c>
      <c r="O12" s="69">
        <v>243.07952257885324</v>
      </c>
      <c r="P12" s="62">
        <v>914.52691300687002</v>
      </c>
      <c r="Q12" s="62">
        <v>1867.38113227434</v>
      </c>
      <c r="R12" s="62">
        <v>3319.811946909484</v>
      </c>
      <c r="S12" s="90">
        <v>9.6549704927699995</v>
      </c>
      <c r="T12" s="69">
        <v>320.52686388972006</v>
      </c>
      <c r="U12" s="62">
        <v>2691.5908376080802</v>
      </c>
      <c r="V12" s="62">
        <v>3948.0330562108902</v>
      </c>
      <c r="W12" s="62">
        <v>5548.9218280599471</v>
      </c>
      <c r="X12" s="90">
        <v>6.64810228223</v>
      </c>
      <c r="Y12" s="69">
        <v>368.89799869062438</v>
      </c>
      <c r="Z12" s="62">
        <v>4825.89503665745</v>
      </c>
      <c r="AA12" s="62">
        <v>6271.9486194624596</v>
      </c>
      <c r="AB12" s="62">
        <v>1478.6773969973699</v>
      </c>
      <c r="AC12" s="90">
        <v>15.68559820211</v>
      </c>
      <c r="AD12" s="69">
        <v>231.93939519847783</v>
      </c>
      <c r="AE12" s="62">
        <v>1024.0845358123599</v>
      </c>
      <c r="AF12" s="62">
        <v>1933.2702581823801</v>
      </c>
    </row>
    <row r="13" spans="1:32" ht="11.25" customHeight="1" x14ac:dyDescent="0.2">
      <c r="A13" s="146" t="s">
        <v>503</v>
      </c>
      <c r="B13" s="146"/>
      <c r="C13" s="63">
        <v>41928.455759619806</v>
      </c>
      <c r="D13" s="89">
        <v>2.1334280101999998</v>
      </c>
      <c r="E13" s="91">
        <v>894.51341941841986</v>
      </c>
      <c r="F13" s="63">
        <v>40175.241673871897</v>
      </c>
      <c r="G13" s="63">
        <v>43681.669845367564</v>
      </c>
      <c r="H13" s="114">
        <v>1072.333589240478</v>
      </c>
      <c r="I13" s="115">
        <v>27.2885050754</v>
      </c>
      <c r="J13" s="116">
        <v>292.6238059251238</v>
      </c>
      <c r="K13" s="114">
        <v>498.80146860820997</v>
      </c>
      <c r="L13" s="114">
        <v>1645.8657098727399</v>
      </c>
      <c r="M13" s="62">
        <v>4417.5185365122907</v>
      </c>
      <c r="N13" s="90">
        <v>13.742155842700001</v>
      </c>
      <c r="O13" s="69">
        <v>607.06228166779772</v>
      </c>
      <c r="P13" s="62">
        <v>3227.69832807073</v>
      </c>
      <c r="Q13" s="62">
        <v>5607.3387449538504</v>
      </c>
      <c r="R13" s="62">
        <v>11540.895501069161</v>
      </c>
      <c r="S13" s="90">
        <v>7.7230737178100002</v>
      </c>
      <c r="T13" s="69">
        <v>891.31186724291786</v>
      </c>
      <c r="U13" s="62">
        <v>9793.9563422799401</v>
      </c>
      <c r="V13" s="62">
        <v>13287.834659858379</v>
      </c>
      <c r="W13" s="62">
        <v>18597.983366748591</v>
      </c>
      <c r="X13" s="90">
        <v>5.3229249514400001</v>
      </c>
      <c r="Y13" s="69">
        <v>989.95669709275865</v>
      </c>
      <c r="Z13" s="62">
        <v>16657.703894192578</v>
      </c>
      <c r="AA13" s="62">
        <v>20538.262839304542</v>
      </c>
      <c r="AB13" s="62">
        <v>6299.7247660491921</v>
      </c>
      <c r="AC13" s="90">
        <v>10.20715653267</v>
      </c>
      <c r="AD13" s="69">
        <v>643.02276799784681</v>
      </c>
      <c r="AE13" s="62">
        <v>5039.4232995341899</v>
      </c>
      <c r="AF13" s="62">
        <v>7560.0262325641897</v>
      </c>
    </row>
    <row r="14" spans="1:32" ht="11.25" customHeight="1" x14ac:dyDescent="0.2">
      <c r="A14" s="146" t="s">
        <v>504</v>
      </c>
      <c r="B14" s="146"/>
      <c r="C14" s="63">
        <v>72691.064745919401</v>
      </c>
      <c r="D14" s="89">
        <v>2.0128159887899999</v>
      </c>
      <c r="E14" s="91">
        <v>1463.1373736272583</v>
      </c>
      <c r="F14" s="63">
        <v>69823.368189175657</v>
      </c>
      <c r="G14" s="63">
        <v>75558.761302663406</v>
      </c>
      <c r="H14" s="114">
        <v>3298.4958752279522</v>
      </c>
      <c r="I14" s="115">
        <v>22.19171047971</v>
      </c>
      <c r="J14" s="116">
        <v>731.99265481566658</v>
      </c>
      <c r="K14" s="114">
        <v>1863.81663484143</v>
      </c>
      <c r="L14" s="114">
        <v>4733.1751156144801</v>
      </c>
      <c r="M14" s="62">
        <v>8452.6435766088343</v>
      </c>
      <c r="N14" s="90">
        <v>13.629893685900001</v>
      </c>
      <c r="O14" s="69">
        <v>1152.0863331397591</v>
      </c>
      <c r="P14" s="62">
        <v>6194.5958565741603</v>
      </c>
      <c r="Q14" s="62">
        <v>10710.691296643519</v>
      </c>
      <c r="R14" s="62">
        <v>21593.4702559449</v>
      </c>
      <c r="S14" s="90">
        <v>7.4779857923800002</v>
      </c>
      <c r="T14" s="69">
        <v>1614.7566378221413</v>
      </c>
      <c r="U14" s="62">
        <v>18428.605402016579</v>
      </c>
      <c r="V14" s="62">
        <v>24758.33510987318</v>
      </c>
      <c r="W14" s="62">
        <v>29658.917514744549</v>
      </c>
      <c r="X14" s="90">
        <v>5.9513963836799997</v>
      </c>
      <c r="Y14" s="69">
        <v>1765.119744412375</v>
      </c>
      <c r="Z14" s="62">
        <v>26199.34638729582</v>
      </c>
      <c r="AA14" s="62">
        <v>33118.488642193231</v>
      </c>
      <c r="AB14" s="62">
        <v>9687.5375233932391</v>
      </c>
      <c r="AC14" s="90">
        <v>11.836977406939999</v>
      </c>
      <c r="AD14" s="69">
        <v>1146.7116279333713</v>
      </c>
      <c r="AE14" s="62">
        <v>7440.0240319905997</v>
      </c>
      <c r="AF14" s="62">
        <v>11935.051014795879</v>
      </c>
    </row>
    <row r="15" spans="1:32" ht="11.25" customHeight="1" x14ac:dyDescent="0.2">
      <c r="A15" s="144" t="s">
        <v>505</v>
      </c>
      <c r="B15" s="144"/>
      <c r="C15" s="84">
        <v>147421.31331538281</v>
      </c>
      <c r="D15" s="95">
        <v>1.77004309612</v>
      </c>
      <c r="E15" s="96">
        <v>2609.4207785510248</v>
      </c>
      <c r="F15" s="84">
        <v>142306.94256891328</v>
      </c>
      <c r="G15" s="84">
        <v>152535.68406185397</v>
      </c>
      <c r="H15" s="117">
        <v>3456.264097243899</v>
      </c>
      <c r="I15" s="118">
        <v>25.13980685216</v>
      </c>
      <c r="J15" s="119">
        <v>868.898118347749</v>
      </c>
      <c r="K15" s="117">
        <v>1753.2550790477401</v>
      </c>
      <c r="L15" s="117">
        <v>5159.2731154400599</v>
      </c>
      <c r="M15" s="83">
        <v>18055.991667339549</v>
      </c>
      <c r="N15" s="92">
        <v>9.9630534763499998</v>
      </c>
      <c r="O15" s="88">
        <v>1798.9281055025749</v>
      </c>
      <c r="P15" s="83">
        <v>14530.15736977772</v>
      </c>
      <c r="Q15" s="83">
        <v>21581.825964901371</v>
      </c>
      <c r="R15" s="83">
        <v>42530.104800582572</v>
      </c>
      <c r="S15" s="92">
        <v>5.9597043208400002</v>
      </c>
      <c r="T15" s="88">
        <v>2534.6684934569212</v>
      </c>
      <c r="U15" s="83">
        <v>37562.245840658659</v>
      </c>
      <c r="V15" s="83">
        <v>47497.963760506311</v>
      </c>
      <c r="W15" s="83">
        <v>63073.068591590752</v>
      </c>
      <c r="X15" s="92">
        <v>4.4699986339400004</v>
      </c>
      <c r="Y15" s="88">
        <v>2819.3653044270864</v>
      </c>
      <c r="Z15" s="83">
        <v>57547.214135651877</v>
      </c>
      <c r="AA15" s="83">
        <v>68598.923047529359</v>
      </c>
      <c r="AB15" s="83">
        <v>20305.884158626701</v>
      </c>
      <c r="AC15" s="92">
        <v>9.0087897198599993</v>
      </c>
      <c r="AD15" s="88">
        <v>1829.3144046092586</v>
      </c>
      <c r="AE15" s="83">
        <v>16720.49380919231</v>
      </c>
      <c r="AF15" s="83">
        <v>23891.274508061069</v>
      </c>
    </row>
    <row r="16" spans="1:32" s="21" customFormat="1" ht="11.25" customHeight="1" x14ac:dyDescent="0.2"/>
    <row r="17" spans="1:8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2" s="21" customFormat="1" ht="11.25" customHeight="1" thickTop="1" x14ac:dyDescent="0.2"/>
    <row r="25" spans="1:82" s="33" customFormat="1" ht="11.25" customHeight="1" x14ac:dyDescent="0.2">
      <c r="A25" s="9" t="s">
        <v>604</v>
      </c>
    </row>
    <row r="26" spans="1:82" s="33" customFormat="1" ht="11.25" customHeight="1" x14ac:dyDescent="0.2"/>
    <row r="27" spans="1:82" s="33" customFormat="1" ht="11.25" customHeight="1" x14ac:dyDescent="0.2"/>
    <row r="28" spans="1:82" s="33" customFormat="1" ht="11.25" customHeight="1" x14ac:dyDescent="0.2"/>
    <row r="29" spans="1:82" s="33" customFormat="1" ht="11.25" customHeight="1" x14ac:dyDescent="0.2"/>
    <row r="30" spans="1:82" s="33" customFormat="1" ht="11.25" customHeight="1" x14ac:dyDescent="0.2"/>
    <row r="31" spans="1:82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</row>
    <row r="33" spans="3:8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</row>
    <row r="34" spans="3:8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</row>
    <row r="35" spans="3:8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</row>
    <row r="36" spans="3:8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</row>
    <row r="37" spans="3:8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</row>
    <row r="38" spans="3:8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</row>
    <row r="39" spans="3:8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</row>
    <row r="40" spans="3:8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</row>
    <row r="50" spans="3:82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</row>
    <row r="51" spans="3:82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</row>
    <row r="52" spans="3:82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</row>
    <row r="53" spans="3:82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</row>
    <row r="54" spans="3:82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</row>
    <row r="55" spans="3:82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</row>
    <row r="56" spans="3:82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</row>
  </sheetData>
  <mergeCells count="46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4:B14"/>
    <mergeCell ref="A15:B15"/>
    <mergeCell ref="A11:B11"/>
    <mergeCell ref="A12:B12"/>
    <mergeCell ref="A13:B13"/>
    <mergeCell ref="AE9:AF9"/>
    <mergeCell ref="W6:AA8"/>
    <mergeCell ref="W9:W10"/>
    <mergeCell ref="X9:X10"/>
    <mergeCell ref="Y9:Y10"/>
    <mergeCell ref="Z9:AA9"/>
    <mergeCell ref="AB6:AF8"/>
    <mergeCell ref="AB9:AB10"/>
    <mergeCell ref="AC9:AC10"/>
    <mergeCell ref="AD9:AD10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/>
  <dimension ref="A1:DZ11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92" width="8.28515625" style="7" customWidth="1"/>
    <col min="93" max="16384" width="15.7109375" style="7"/>
  </cols>
  <sheetData>
    <row r="1" spans="1:92" ht="11.25" customHeight="1" x14ac:dyDescent="0.2">
      <c r="A1" s="8" t="s">
        <v>813</v>
      </c>
      <c r="B1" s="7"/>
      <c r="R1" s="2"/>
      <c r="S1" s="2"/>
      <c r="T1" s="2"/>
      <c r="U1" s="2"/>
      <c r="V1" s="2"/>
      <c r="AL1" s="2"/>
      <c r="AM1" s="2"/>
      <c r="AN1" s="2"/>
      <c r="AO1" s="2"/>
      <c r="AP1" s="2"/>
      <c r="BF1" s="2"/>
      <c r="BG1" s="2"/>
      <c r="BH1" s="2"/>
      <c r="BI1" s="2"/>
      <c r="BJ1" s="2"/>
      <c r="BZ1" s="2"/>
      <c r="CA1" s="2"/>
      <c r="CB1" s="2"/>
      <c r="CC1" s="2"/>
      <c r="CD1" s="2"/>
      <c r="CJ1" s="2"/>
      <c r="CK1" s="2"/>
      <c r="CL1" s="2"/>
      <c r="CM1" s="2"/>
      <c r="CN1" s="2" t="s">
        <v>325</v>
      </c>
    </row>
    <row r="2" spans="1:92" ht="11.25" customHeight="1" x14ac:dyDescent="0.2">
      <c r="A2" s="1" t="s">
        <v>578</v>
      </c>
    </row>
    <row r="3" spans="1:92" ht="11.25" customHeight="1" x14ac:dyDescent="0.2">
      <c r="A3" s="1" t="s">
        <v>506</v>
      </c>
    </row>
    <row r="4" spans="1:92" ht="11.25" customHeight="1" x14ac:dyDescent="0.2">
      <c r="A4" s="50"/>
    </row>
    <row r="5" spans="1:92" ht="11.25" customHeight="1" x14ac:dyDescent="0.2">
      <c r="A5" s="50"/>
    </row>
    <row r="6" spans="1:92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188</v>
      </c>
      <c r="I6" s="188"/>
      <c r="J6" s="188"/>
      <c r="K6" s="188"/>
      <c r="L6" s="188"/>
      <c r="M6" s="181" t="s">
        <v>418</v>
      </c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419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</row>
    <row r="7" spans="1:92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2" t="s">
        <v>189</v>
      </c>
      <c r="N7" s="182"/>
      <c r="O7" s="182"/>
      <c r="P7" s="182"/>
      <c r="Q7" s="182"/>
      <c r="R7" s="182" t="s">
        <v>190</v>
      </c>
      <c r="S7" s="182"/>
      <c r="T7" s="182"/>
      <c r="U7" s="182"/>
      <c r="V7" s="182"/>
      <c r="W7" s="182" t="s">
        <v>191</v>
      </c>
      <c r="X7" s="182"/>
      <c r="Y7" s="182"/>
      <c r="Z7" s="182"/>
      <c r="AA7" s="182"/>
      <c r="AB7" s="182" t="s">
        <v>192</v>
      </c>
      <c r="AC7" s="182"/>
      <c r="AD7" s="182"/>
      <c r="AE7" s="182"/>
      <c r="AF7" s="182"/>
      <c r="AG7" s="182" t="s">
        <v>193</v>
      </c>
      <c r="AH7" s="182"/>
      <c r="AI7" s="182"/>
      <c r="AJ7" s="182"/>
      <c r="AK7" s="182"/>
      <c r="AL7" s="182" t="s">
        <v>194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195</v>
      </c>
      <c r="AW7" s="182"/>
      <c r="AX7" s="182"/>
      <c r="AY7" s="182"/>
      <c r="AZ7" s="182"/>
      <c r="BA7" s="182" t="s">
        <v>196</v>
      </c>
      <c r="BB7" s="182"/>
      <c r="BC7" s="182"/>
      <c r="BD7" s="182"/>
      <c r="BE7" s="182"/>
      <c r="BF7" s="182" t="s">
        <v>197</v>
      </c>
      <c r="BG7" s="182"/>
      <c r="BH7" s="182"/>
      <c r="BI7" s="182"/>
      <c r="BJ7" s="182"/>
      <c r="BK7" s="182" t="s">
        <v>198</v>
      </c>
      <c r="BL7" s="182"/>
      <c r="BM7" s="182"/>
      <c r="BN7" s="182"/>
      <c r="BO7" s="182"/>
      <c r="BP7" s="182" t="s">
        <v>199</v>
      </c>
      <c r="BQ7" s="182"/>
      <c r="BR7" s="182"/>
      <c r="BS7" s="182"/>
      <c r="BT7" s="182"/>
      <c r="BU7" s="182" t="s">
        <v>200</v>
      </c>
      <c r="BV7" s="182"/>
      <c r="BW7" s="182"/>
      <c r="BX7" s="182"/>
      <c r="BY7" s="182"/>
      <c r="BZ7" s="182" t="s">
        <v>201</v>
      </c>
      <c r="CA7" s="182"/>
      <c r="CB7" s="182"/>
      <c r="CC7" s="182"/>
      <c r="CD7" s="182"/>
      <c r="CE7" s="182" t="s">
        <v>202</v>
      </c>
      <c r="CF7" s="182"/>
      <c r="CG7" s="182"/>
      <c r="CH7" s="182"/>
      <c r="CI7" s="182"/>
      <c r="CJ7" s="182" t="s">
        <v>37</v>
      </c>
      <c r="CK7" s="182"/>
      <c r="CL7" s="182"/>
      <c r="CM7" s="182"/>
      <c r="CN7" s="182"/>
    </row>
    <row r="8" spans="1:92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3"/>
      <c r="CB8" s="183"/>
      <c r="CC8" s="183"/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</row>
    <row r="9" spans="1:9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55" t="s">
        <v>658</v>
      </c>
      <c r="CN9" s="155"/>
    </row>
    <row r="10" spans="1:9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</row>
    <row r="11" spans="1:92" s="6" customFormat="1" ht="11.25" customHeight="1" x14ac:dyDescent="0.2">
      <c r="A11" s="145" t="s">
        <v>1</v>
      </c>
      <c r="B11" s="145"/>
      <c r="C11" s="64">
        <v>21110.970001804089</v>
      </c>
      <c r="D11" s="94">
        <v>8.5773672252799997</v>
      </c>
      <c r="E11" s="68">
        <v>1810.7654218741454</v>
      </c>
      <c r="F11" s="64">
        <v>17561.934990480378</v>
      </c>
      <c r="G11" s="64">
        <v>24660.005013127789</v>
      </c>
      <c r="H11" s="68">
        <v>14.731471954646</v>
      </c>
      <c r="I11" s="94">
        <v>9.3006786453500006</v>
      </c>
      <c r="J11" s="68">
        <v>1.3701268662311017</v>
      </c>
      <c r="K11" s="68">
        <v>12.04607264258</v>
      </c>
      <c r="L11" s="68">
        <v>17.41687126671</v>
      </c>
      <c r="M11" s="99">
        <v>718.59328767559282</v>
      </c>
      <c r="N11" s="109">
        <v>54.433799576790001</v>
      </c>
      <c r="O11" s="110">
        <v>391.15762998560331</v>
      </c>
      <c r="P11" s="99">
        <v>0</v>
      </c>
      <c r="Q11" s="99">
        <v>1485.2481547253999</v>
      </c>
      <c r="R11" s="99">
        <v>1166.200514944449</v>
      </c>
      <c r="S11" s="109">
        <v>37.187109146540003</v>
      </c>
      <c r="T11" s="110">
        <v>433.67625835992891</v>
      </c>
      <c r="U11" s="99">
        <v>316.21066760892001</v>
      </c>
      <c r="V11" s="99">
        <v>2016.19036227997</v>
      </c>
      <c r="W11" s="64">
        <v>12182.019371101809</v>
      </c>
      <c r="X11" s="94">
        <v>11.881594948049999</v>
      </c>
      <c r="Y11" s="68">
        <v>1447.4181981672596</v>
      </c>
      <c r="Z11" s="64">
        <v>9345.1318321261897</v>
      </c>
      <c r="AA11" s="64">
        <v>15018.90691007742</v>
      </c>
      <c r="AB11" s="64">
        <v>4642.6919296312226</v>
      </c>
      <c r="AC11" s="94">
        <v>17.59903421381</v>
      </c>
      <c r="AD11" s="68">
        <v>817.0689411377823</v>
      </c>
      <c r="AE11" s="64">
        <v>3041.2662321149401</v>
      </c>
      <c r="AF11" s="64">
        <v>6244.1176271475097</v>
      </c>
      <c r="AG11" s="99">
        <v>697.07456144659227</v>
      </c>
      <c r="AH11" s="109">
        <v>41.405642206480003</v>
      </c>
      <c r="AI11" s="110">
        <v>288.62819882495091</v>
      </c>
      <c r="AJ11" s="99">
        <v>131.37368682703999</v>
      </c>
      <c r="AK11" s="99">
        <v>1262.77543606615</v>
      </c>
      <c r="AL11" s="99">
        <v>707.64000182915061</v>
      </c>
      <c r="AM11" s="109">
        <v>50.709894754479997</v>
      </c>
      <c r="AN11" s="110">
        <v>358.84350016816052</v>
      </c>
      <c r="AO11" s="99">
        <v>4.3196654132800001</v>
      </c>
      <c r="AP11" s="99">
        <v>1410.96033824502</v>
      </c>
      <c r="AQ11" s="120">
        <v>996.7503351752672</v>
      </c>
      <c r="AR11" s="121">
        <v>26.477478408570001</v>
      </c>
      <c r="AS11" s="122">
        <v>263.91435478333591</v>
      </c>
      <c r="AT11" s="120">
        <v>479.48770479682003</v>
      </c>
      <c r="AU11" s="120">
        <v>1514.0129655537201</v>
      </c>
      <c r="AV11" s="99">
        <v>64.019900000000007</v>
      </c>
      <c r="AW11" s="109">
        <v>97.972676925870005</v>
      </c>
      <c r="AX11" s="110">
        <v>62.722009795268143</v>
      </c>
      <c r="AY11" s="99">
        <v>0</v>
      </c>
      <c r="AZ11" s="99">
        <v>186.95278023668999</v>
      </c>
      <c r="BA11" s="99">
        <v>756.47981065119302</v>
      </c>
      <c r="BB11" s="109">
        <v>47.552909039710002</v>
      </c>
      <c r="BC11" s="110">
        <v>359.72815626275184</v>
      </c>
      <c r="BD11" s="99">
        <v>51.425580151219997</v>
      </c>
      <c r="BE11" s="99">
        <v>1461.53404115116</v>
      </c>
      <c r="BF11" s="99">
        <v>649.31306349206375</v>
      </c>
      <c r="BG11" s="109">
        <v>44.682489884059997</v>
      </c>
      <c r="BH11" s="110">
        <v>290.12924391070419</v>
      </c>
      <c r="BI11" s="99">
        <v>80.670194565260005</v>
      </c>
      <c r="BJ11" s="99">
        <v>1217.9559324188699</v>
      </c>
      <c r="BK11" s="99">
        <v>128.60446486486501</v>
      </c>
      <c r="BL11" s="109">
        <v>99.514754314360005</v>
      </c>
      <c r="BM11" s="110">
        <v>127.98041724756253</v>
      </c>
      <c r="BN11" s="99">
        <v>0</v>
      </c>
      <c r="BO11" s="99">
        <v>379.44147339648998</v>
      </c>
      <c r="BP11" s="64">
        <v>17221.955907962471</v>
      </c>
      <c r="BQ11" s="94">
        <v>9.4514838857400001</v>
      </c>
      <c r="BR11" s="68">
        <v>1627.7303874510012</v>
      </c>
      <c r="BS11" s="64">
        <v>14031.66297201716</v>
      </c>
      <c r="BT11" s="64">
        <v>20412.248843907761</v>
      </c>
      <c r="BU11" s="99">
        <v>1420.811097885799</v>
      </c>
      <c r="BV11" s="109">
        <v>35.116109517970003</v>
      </c>
      <c r="BW11" s="110">
        <v>498.93358117709414</v>
      </c>
      <c r="BX11" s="99">
        <v>442.91924810112999</v>
      </c>
      <c r="BY11" s="99">
        <v>2398.7029476704702</v>
      </c>
      <c r="BZ11" s="99">
        <v>656.06348571428566</v>
      </c>
      <c r="CA11" s="109">
        <v>61.250423294720001</v>
      </c>
      <c r="CB11" s="110">
        <v>401.84166208211889</v>
      </c>
      <c r="CC11" s="99">
        <v>0</v>
      </c>
      <c r="CD11" s="99">
        <v>1443.65867088293</v>
      </c>
      <c r="CE11" s="99">
        <v>213.72227123341199</v>
      </c>
      <c r="CF11" s="109">
        <v>99.616402005569995</v>
      </c>
      <c r="CG11" s="110">
        <v>212.90243688731184</v>
      </c>
      <c r="CH11" s="99">
        <v>0</v>
      </c>
      <c r="CI11" s="99">
        <v>631.00337975334003</v>
      </c>
      <c r="CJ11" s="64">
        <v>0</v>
      </c>
      <c r="CK11" s="64" t="s">
        <v>678</v>
      </c>
      <c r="CL11" s="64" t="s">
        <v>678</v>
      </c>
      <c r="CM11" s="64" t="s">
        <v>678</v>
      </c>
      <c r="CN11" s="64" t="s">
        <v>678</v>
      </c>
    </row>
    <row r="12" spans="1:92" ht="11.25" customHeight="1" x14ac:dyDescent="0.2">
      <c r="A12" s="146" t="s">
        <v>502</v>
      </c>
      <c r="B12" s="146"/>
      <c r="C12" s="120">
        <v>1101.1141727976431</v>
      </c>
      <c r="D12" s="121">
        <v>20.3139207794</v>
      </c>
      <c r="E12" s="122">
        <v>223.67946075285107</v>
      </c>
      <c r="F12" s="120">
        <v>662.71048564072998</v>
      </c>
      <c r="G12" s="120">
        <v>1539.51785995456</v>
      </c>
      <c r="H12" s="69">
        <v>9.5743874368428141</v>
      </c>
      <c r="I12" s="90">
        <v>18.792706022649998</v>
      </c>
      <c r="J12" s="69">
        <v>1.7992864844750682</v>
      </c>
      <c r="K12" s="69">
        <v>6.0478507294000003</v>
      </c>
      <c r="L12" s="69">
        <v>13.10092414428</v>
      </c>
      <c r="M12" s="102">
        <v>39.8745519946171</v>
      </c>
      <c r="N12" s="100">
        <v>98.243991571289996</v>
      </c>
      <c r="O12" s="101">
        <v>39.174351500679876</v>
      </c>
      <c r="P12" s="102">
        <v>0</v>
      </c>
      <c r="Q12" s="102">
        <v>116.65487005366001</v>
      </c>
      <c r="R12" s="102">
        <v>104.11212500000001</v>
      </c>
      <c r="S12" s="100">
        <v>69.722827908659994</v>
      </c>
      <c r="T12" s="101">
        <v>72.589917745802239</v>
      </c>
      <c r="U12" s="102">
        <v>0</v>
      </c>
      <c r="V12" s="102">
        <v>246.38574942248999</v>
      </c>
      <c r="W12" s="102">
        <v>475.97441495625122</v>
      </c>
      <c r="X12" s="100">
        <v>31.103880864760001</v>
      </c>
      <c r="Y12" s="101">
        <v>148.04651497472048</v>
      </c>
      <c r="Z12" s="102">
        <v>185.80857756914</v>
      </c>
      <c r="AA12" s="102">
        <v>766.14025234336998</v>
      </c>
      <c r="AB12" s="102">
        <v>130.69902479838709</v>
      </c>
      <c r="AC12" s="100">
        <v>61.799373043320003</v>
      </c>
      <c r="AD12" s="101">
        <v>80.771177899130791</v>
      </c>
      <c r="AE12" s="102">
        <v>0</v>
      </c>
      <c r="AF12" s="102">
        <v>289.00762446956003</v>
      </c>
      <c r="AG12" s="102">
        <v>53.938499999999998</v>
      </c>
      <c r="AH12" s="100">
        <v>97.093255666709993</v>
      </c>
      <c r="AI12" s="101">
        <v>52.370645707787055</v>
      </c>
      <c r="AJ12" s="102">
        <v>0</v>
      </c>
      <c r="AK12" s="102">
        <v>156.58307943437001</v>
      </c>
      <c r="AL12" s="102">
        <v>69.504481249999998</v>
      </c>
      <c r="AM12" s="100">
        <v>98.909923635490003</v>
      </c>
      <c r="AN12" s="101">
        <v>68.74682932762164</v>
      </c>
      <c r="AO12" s="102">
        <v>0</v>
      </c>
      <c r="AP12" s="102">
        <v>204.24579078346</v>
      </c>
      <c r="AQ12" s="102">
        <v>227.01107479838711</v>
      </c>
      <c r="AR12" s="100">
        <v>45.982095836749998</v>
      </c>
      <c r="AS12" s="101">
        <v>104.38444997382817</v>
      </c>
      <c r="AT12" s="102">
        <v>22.42131230367</v>
      </c>
      <c r="AU12" s="102">
        <v>431.60083729310998</v>
      </c>
      <c r="AV12" s="65">
        <v>0</v>
      </c>
      <c r="AW12" s="65" t="s">
        <v>678</v>
      </c>
      <c r="AX12" s="65" t="s">
        <v>678</v>
      </c>
      <c r="AY12" s="65" t="s">
        <v>678</v>
      </c>
      <c r="AZ12" s="65" t="s">
        <v>678</v>
      </c>
      <c r="BA12" s="65">
        <v>0</v>
      </c>
      <c r="BB12" s="65" t="s">
        <v>678</v>
      </c>
      <c r="BC12" s="65" t="s">
        <v>678</v>
      </c>
      <c r="BD12" s="65" t="s">
        <v>678</v>
      </c>
      <c r="BE12" s="65" t="s">
        <v>678</v>
      </c>
      <c r="BF12" s="65">
        <v>0</v>
      </c>
      <c r="BG12" s="65" t="s">
        <v>678</v>
      </c>
      <c r="BH12" s="65" t="s">
        <v>678</v>
      </c>
      <c r="BI12" s="65" t="s">
        <v>678</v>
      </c>
      <c r="BJ12" s="65" t="s">
        <v>678</v>
      </c>
      <c r="BK12" s="65">
        <v>0</v>
      </c>
      <c r="BL12" s="65" t="s">
        <v>678</v>
      </c>
      <c r="BM12" s="65" t="s">
        <v>678</v>
      </c>
      <c r="BN12" s="65" t="s">
        <v>678</v>
      </c>
      <c r="BO12" s="65" t="s">
        <v>678</v>
      </c>
      <c r="BP12" s="111">
        <v>1012.256879249256</v>
      </c>
      <c r="BQ12" s="112">
        <v>21.401163870320001</v>
      </c>
      <c r="BR12" s="113">
        <v>216.63475351676513</v>
      </c>
      <c r="BS12" s="111">
        <v>587.66056455670002</v>
      </c>
      <c r="BT12" s="111">
        <v>1436.8531939418201</v>
      </c>
      <c r="BU12" s="102">
        <v>35.9187935483871</v>
      </c>
      <c r="BV12" s="100">
        <v>98.909923635490003</v>
      </c>
      <c r="BW12" s="101">
        <v>35.527251269500603</v>
      </c>
      <c r="BX12" s="102">
        <v>0</v>
      </c>
      <c r="BY12" s="102">
        <v>105.55092650631001</v>
      </c>
      <c r="BZ12" s="102">
        <v>52.938499999999998</v>
      </c>
      <c r="CA12" s="100">
        <v>98.909923635499993</v>
      </c>
      <c r="CB12" s="101">
        <v>52.361429923776583</v>
      </c>
      <c r="CC12" s="102">
        <v>0</v>
      </c>
      <c r="CD12" s="102">
        <v>155.56501682961999</v>
      </c>
      <c r="CE12" s="65">
        <v>0</v>
      </c>
      <c r="CF12" s="65" t="s">
        <v>678</v>
      </c>
      <c r="CG12" s="65" t="s">
        <v>678</v>
      </c>
      <c r="CH12" s="65" t="s">
        <v>678</v>
      </c>
      <c r="CI12" s="65" t="s">
        <v>678</v>
      </c>
      <c r="CJ12" s="65">
        <v>0</v>
      </c>
      <c r="CK12" s="65" t="s">
        <v>678</v>
      </c>
      <c r="CL12" s="65" t="s">
        <v>678</v>
      </c>
      <c r="CM12" s="65" t="s">
        <v>678</v>
      </c>
      <c r="CN12" s="65" t="s">
        <v>678</v>
      </c>
    </row>
    <row r="13" spans="1:92" ht="11.25" customHeight="1" x14ac:dyDescent="0.2">
      <c r="A13" s="146" t="s">
        <v>503</v>
      </c>
      <c r="B13" s="146"/>
      <c r="C13" s="64">
        <v>3066.906308040368</v>
      </c>
      <c r="D13" s="94">
        <v>16.442387768220001</v>
      </c>
      <c r="E13" s="68">
        <v>504.27262765598283</v>
      </c>
      <c r="F13" s="64">
        <v>2078.55011944529</v>
      </c>
      <c r="G13" s="64">
        <v>4055.2624966354401</v>
      </c>
      <c r="H13" s="69">
        <v>11.546084999496131</v>
      </c>
      <c r="I13" s="90">
        <v>18.19576756483</v>
      </c>
      <c r="J13" s="69">
        <v>2.1008987893455902</v>
      </c>
      <c r="K13" s="69">
        <v>7.4283990372200002</v>
      </c>
      <c r="L13" s="69">
        <v>15.663770961779999</v>
      </c>
      <c r="M13" s="102">
        <v>140.7117777777778</v>
      </c>
      <c r="N13" s="100">
        <v>69.869576648489996</v>
      </c>
      <c r="O13" s="101">
        <v>98.314723427901612</v>
      </c>
      <c r="P13" s="102">
        <v>0</v>
      </c>
      <c r="Q13" s="102">
        <v>333.40509484647998</v>
      </c>
      <c r="R13" s="65">
        <v>0</v>
      </c>
      <c r="S13" s="65" t="s">
        <v>678</v>
      </c>
      <c r="T13" s="65" t="s">
        <v>678</v>
      </c>
      <c r="U13" s="65" t="s">
        <v>678</v>
      </c>
      <c r="V13" s="65" t="s">
        <v>678</v>
      </c>
      <c r="W13" s="111">
        <v>1376.4645375123141</v>
      </c>
      <c r="X13" s="112">
        <v>25.741090709870001</v>
      </c>
      <c r="Y13" s="113">
        <v>354.31698519019682</v>
      </c>
      <c r="Z13" s="111">
        <v>682.01600742873995</v>
      </c>
      <c r="AA13" s="111">
        <v>2070.91306759589</v>
      </c>
      <c r="AB13" s="102">
        <v>937.34528306786945</v>
      </c>
      <c r="AC13" s="100">
        <v>31.930110736020001</v>
      </c>
      <c r="AD13" s="101">
        <v>299.29538686242279</v>
      </c>
      <c r="AE13" s="102">
        <v>350.73710407854998</v>
      </c>
      <c r="AF13" s="102">
        <v>1523.9534620571801</v>
      </c>
      <c r="AG13" s="102">
        <v>186.0167902777778</v>
      </c>
      <c r="AH13" s="100">
        <v>58.275954834819998</v>
      </c>
      <c r="AI13" s="101">
        <v>108.40306068745448</v>
      </c>
      <c r="AJ13" s="102">
        <v>0</v>
      </c>
      <c r="AK13" s="102">
        <v>398.48288503908998</v>
      </c>
      <c r="AL13" s="102">
        <v>53.652635714285701</v>
      </c>
      <c r="AM13" s="100">
        <v>99.246958177530004</v>
      </c>
      <c r="AN13" s="101">
        <v>53.248608928498044</v>
      </c>
      <c r="AO13" s="102">
        <v>0</v>
      </c>
      <c r="AP13" s="102">
        <v>158.01799144099999</v>
      </c>
      <c r="AQ13" s="102">
        <v>372.71528369034189</v>
      </c>
      <c r="AR13" s="100">
        <v>42.338647377450002</v>
      </c>
      <c r="AS13" s="101">
        <v>157.80260968353227</v>
      </c>
      <c r="AT13" s="102">
        <v>63.427852044200002</v>
      </c>
      <c r="AU13" s="102">
        <v>682.00271533649004</v>
      </c>
      <c r="AV13" s="102">
        <v>64.019900000000007</v>
      </c>
      <c r="AW13" s="100">
        <v>97.709025695389997</v>
      </c>
      <c r="AX13" s="101">
        <v>62.553220541162418</v>
      </c>
      <c r="AY13" s="102">
        <v>0</v>
      </c>
      <c r="AZ13" s="102">
        <v>186.62195937767001</v>
      </c>
      <c r="BA13" s="102">
        <v>71.514587804878005</v>
      </c>
      <c r="BB13" s="100">
        <v>99.246958177530004</v>
      </c>
      <c r="BC13" s="101">
        <v>70.976053049538521</v>
      </c>
      <c r="BD13" s="102">
        <v>0</v>
      </c>
      <c r="BE13" s="102">
        <v>210.62509554677001</v>
      </c>
      <c r="BF13" s="102">
        <v>244.61206349206381</v>
      </c>
      <c r="BG13" s="100">
        <v>74.951064399870006</v>
      </c>
      <c r="BH13" s="101">
        <v>183.3393452377849</v>
      </c>
      <c r="BI13" s="102">
        <v>0</v>
      </c>
      <c r="BJ13" s="102">
        <v>603.95057710726996</v>
      </c>
      <c r="BK13" s="65">
        <v>0</v>
      </c>
      <c r="BL13" s="65" t="s">
        <v>678</v>
      </c>
      <c r="BM13" s="65" t="s">
        <v>678</v>
      </c>
      <c r="BN13" s="65" t="s">
        <v>678</v>
      </c>
      <c r="BO13" s="65" t="s">
        <v>678</v>
      </c>
      <c r="BP13" s="65">
        <v>2455.6293265846939</v>
      </c>
      <c r="BQ13" s="97">
        <v>17.619546232299999</v>
      </c>
      <c r="BR13" s="98">
        <v>432.67074449159986</v>
      </c>
      <c r="BS13" s="65">
        <v>1607.61025021705</v>
      </c>
      <c r="BT13" s="65">
        <v>3303.6484029523399</v>
      </c>
      <c r="BU13" s="102">
        <v>231.13043015873041</v>
      </c>
      <c r="BV13" s="100">
        <v>74.666882970990002</v>
      </c>
      <c r="BW13" s="101">
        <v>172.57788779696995</v>
      </c>
      <c r="BX13" s="102">
        <v>0</v>
      </c>
      <c r="BY13" s="102">
        <v>569.37687476878</v>
      </c>
      <c r="BZ13" s="65">
        <v>0</v>
      </c>
      <c r="CA13" s="65" t="s">
        <v>678</v>
      </c>
      <c r="CB13" s="65" t="s">
        <v>678</v>
      </c>
      <c r="CC13" s="65" t="s">
        <v>678</v>
      </c>
      <c r="CD13" s="65" t="s">
        <v>678</v>
      </c>
      <c r="CE13" s="65">
        <v>0</v>
      </c>
      <c r="CF13" s="65" t="s">
        <v>678</v>
      </c>
      <c r="CG13" s="65" t="s">
        <v>678</v>
      </c>
      <c r="CH13" s="65" t="s">
        <v>678</v>
      </c>
      <c r="CI13" s="65" t="s">
        <v>678</v>
      </c>
      <c r="CJ13" s="65">
        <v>0</v>
      </c>
      <c r="CK13" s="65" t="s">
        <v>678</v>
      </c>
      <c r="CL13" s="65" t="s">
        <v>678</v>
      </c>
      <c r="CM13" s="65" t="s">
        <v>678</v>
      </c>
      <c r="CN13" s="65" t="s">
        <v>678</v>
      </c>
    </row>
    <row r="14" spans="1:92" ht="11.25" customHeight="1" x14ac:dyDescent="0.2">
      <c r="A14" s="146" t="s">
        <v>504</v>
      </c>
      <c r="B14" s="146"/>
      <c r="C14" s="64">
        <v>5459.8892461626156</v>
      </c>
      <c r="D14" s="94">
        <v>16.308372042159998</v>
      </c>
      <c r="E14" s="68">
        <v>890.41905135415004</v>
      </c>
      <c r="F14" s="64">
        <v>3714.69997436021</v>
      </c>
      <c r="G14" s="64">
        <v>7205.0785179650202</v>
      </c>
      <c r="H14" s="69">
        <v>8.7144420238023255</v>
      </c>
      <c r="I14" s="90">
        <v>13.796796963469999</v>
      </c>
      <c r="J14" s="69">
        <v>1.2023138725234748</v>
      </c>
      <c r="K14" s="69">
        <v>6.3579501355400003</v>
      </c>
      <c r="L14" s="69">
        <v>11.070933912059999</v>
      </c>
      <c r="M14" s="102">
        <v>166.3208344700459</v>
      </c>
      <c r="N14" s="100">
        <v>75.39228590786</v>
      </c>
      <c r="O14" s="101">
        <v>125.39307904799028</v>
      </c>
      <c r="P14" s="102">
        <v>0</v>
      </c>
      <c r="Q14" s="102">
        <v>412.08675331467998</v>
      </c>
      <c r="R14" s="102">
        <v>542.02573454115281</v>
      </c>
      <c r="S14" s="100">
        <v>54.750551007189998</v>
      </c>
      <c r="T14" s="101">
        <v>296.76207626202813</v>
      </c>
      <c r="U14" s="102">
        <v>0</v>
      </c>
      <c r="V14" s="102">
        <v>1123.66871599204</v>
      </c>
      <c r="W14" s="111">
        <v>2809.3135101348439</v>
      </c>
      <c r="X14" s="112">
        <v>24.224407336630001</v>
      </c>
      <c r="Y14" s="113">
        <v>680.53954805802005</v>
      </c>
      <c r="Z14" s="111">
        <v>1475.4805058859999</v>
      </c>
      <c r="AA14" s="111">
        <v>4143.1465143836904</v>
      </c>
      <c r="AB14" s="102">
        <v>1267.0252056838231</v>
      </c>
      <c r="AC14" s="100">
        <v>30.06946327016</v>
      </c>
      <c r="AD14" s="101">
        <v>380.98767884671696</v>
      </c>
      <c r="AE14" s="102">
        <v>520.30307659077005</v>
      </c>
      <c r="AF14" s="102">
        <v>2013.7473347768801</v>
      </c>
      <c r="AG14" s="102">
        <v>359.00646133274898</v>
      </c>
      <c r="AH14" s="100">
        <v>71.054206493280006</v>
      </c>
      <c r="AI14" s="101">
        <v>255.08919235957936</v>
      </c>
      <c r="AJ14" s="102">
        <v>0</v>
      </c>
      <c r="AK14" s="102">
        <v>858.97209120291996</v>
      </c>
      <c r="AL14" s="102">
        <v>198.07079999999999</v>
      </c>
      <c r="AM14" s="100">
        <v>99.695741387850006</v>
      </c>
      <c r="AN14" s="101">
        <v>197.46815253284203</v>
      </c>
      <c r="AO14" s="102">
        <v>0</v>
      </c>
      <c r="AP14" s="102">
        <v>585.10126705801997</v>
      </c>
      <c r="AQ14" s="102">
        <v>118.1267</v>
      </c>
      <c r="AR14" s="100">
        <v>87.298539383790001</v>
      </c>
      <c r="AS14" s="101">
        <v>103.12288372226797</v>
      </c>
      <c r="AT14" s="102">
        <v>0</v>
      </c>
      <c r="AU14" s="102">
        <v>320.24383807754998</v>
      </c>
      <c r="AV14" s="65">
        <v>0</v>
      </c>
      <c r="AW14" s="65" t="s">
        <v>678</v>
      </c>
      <c r="AX14" s="65" t="s">
        <v>678</v>
      </c>
      <c r="AY14" s="65" t="s">
        <v>678</v>
      </c>
      <c r="AZ14" s="65" t="s">
        <v>678</v>
      </c>
      <c r="BA14" s="102">
        <v>115.408751612903</v>
      </c>
      <c r="BB14" s="100">
        <v>99.541719453330003</v>
      </c>
      <c r="BC14" s="101">
        <v>114.87985575511127</v>
      </c>
      <c r="BD14" s="102">
        <v>0</v>
      </c>
      <c r="BE14" s="102">
        <v>340.56913144206999</v>
      </c>
      <c r="BF14" s="102">
        <v>102.47580000000001</v>
      </c>
      <c r="BG14" s="100">
        <v>99.541719453330003</v>
      </c>
      <c r="BH14" s="101">
        <v>102.00617334356036</v>
      </c>
      <c r="BI14" s="102">
        <v>0</v>
      </c>
      <c r="BJ14" s="102">
        <v>302.40422595412002</v>
      </c>
      <c r="BK14" s="65">
        <v>0</v>
      </c>
      <c r="BL14" s="65" t="s">
        <v>678</v>
      </c>
      <c r="BM14" s="65" t="s">
        <v>678</v>
      </c>
      <c r="BN14" s="65" t="s">
        <v>678</v>
      </c>
      <c r="BO14" s="65" t="s">
        <v>678</v>
      </c>
      <c r="BP14" s="65">
        <v>4973.2731429368096</v>
      </c>
      <c r="BQ14" s="97">
        <v>17.42828520034</v>
      </c>
      <c r="BR14" s="98">
        <v>866.7562271428435</v>
      </c>
      <c r="BS14" s="65">
        <v>3274.4621543610601</v>
      </c>
      <c r="BT14" s="65">
        <v>6672.0841315125499</v>
      </c>
      <c r="BU14" s="102">
        <v>268.73155161290299</v>
      </c>
      <c r="BV14" s="100">
        <v>58.75027177031</v>
      </c>
      <c r="BW14" s="101">
        <v>157.88051690516463</v>
      </c>
      <c r="BX14" s="102">
        <v>0</v>
      </c>
      <c r="BY14" s="102">
        <v>578.17167860758002</v>
      </c>
      <c r="BZ14" s="65">
        <v>0</v>
      </c>
      <c r="CA14" s="65" t="s">
        <v>678</v>
      </c>
      <c r="CB14" s="65" t="s">
        <v>678</v>
      </c>
      <c r="CC14" s="65" t="s">
        <v>678</v>
      </c>
      <c r="CD14" s="65" t="s">
        <v>678</v>
      </c>
      <c r="CE14" s="65">
        <v>0</v>
      </c>
      <c r="CF14" s="65" t="s">
        <v>678</v>
      </c>
      <c r="CG14" s="65" t="s">
        <v>678</v>
      </c>
      <c r="CH14" s="65" t="s">
        <v>678</v>
      </c>
      <c r="CI14" s="65" t="s">
        <v>678</v>
      </c>
      <c r="CJ14" s="65">
        <v>0</v>
      </c>
      <c r="CK14" s="65" t="s">
        <v>678</v>
      </c>
      <c r="CL14" s="65" t="s">
        <v>678</v>
      </c>
      <c r="CM14" s="65" t="s">
        <v>678</v>
      </c>
      <c r="CN14" s="65" t="s">
        <v>678</v>
      </c>
    </row>
    <row r="15" spans="1:92" ht="11.25" customHeight="1" x14ac:dyDescent="0.2">
      <c r="A15" s="144" t="s">
        <v>505</v>
      </c>
      <c r="B15" s="144"/>
      <c r="C15" s="84">
        <v>11483.06027480346</v>
      </c>
      <c r="D15" s="95">
        <v>12.823021552289999</v>
      </c>
      <c r="E15" s="96">
        <v>1472.4752939008631</v>
      </c>
      <c r="F15" s="84">
        <v>8597.0617306328095</v>
      </c>
      <c r="G15" s="84">
        <v>14369.058818974099</v>
      </c>
      <c r="H15" s="88">
        <v>18.937679886724961</v>
      </c>
      <c r="I15" s="92">
        <v>11.675696048100001</v>
      </c>
      <c r="J15" s="88">
        <v>2.2111059421366002</v>
      </c>
      <c r="K15" s="88">
        <v>14.603991874129999</v>
      </c>
      <c r="L15" s="88">
        <v>23.271367899320001</v>
      </c>
      <c r="M15" s="106">
        <v>371.68612343315198</v>
      </c>
      <c r="N15" s="107">
        <v>95.586819728379993</v>
      </c>
      <c r="O15" s="108">
        <v>355.28294476145254</v>
      </c>
      <c r="P15" s="106">
        <v>0</v>
      </c>
      <c r="Q15" s="106">
        <v>1068.02789948691</v>
      </c>
      <c r="R15" s="106">
        <v>520.06265540329605</v>
      </c>
      <c r="S15" s="107">
        <v>59.254312035700003</v>
      </c>
      <c r="T15" s="108">
        <v>308.15954861381846</v>
      </c>
      <c r="U15" s="106">
        <v>0</v>
      </c>
      <c r="V15" s="106">
        <v>1124.04427217848</v>
      </c>
      <c r="W15" s="83">
        <v>7520.2669084983954</v>
      </c>
      <c r="X15" s="92">
        <v>16.15512771289</v>
      </c>
      <c r="Y15" s="88">
        <v>1214.908723418285</v>
      </c>
      <c r="Z15" s="83">
        <v>5139.08956609509</v>
      </c>
      <c r="AA15" s="83">
        <v>9901.4442509017008</v>
      </c>
      <c r="AB15" s="117">
        <v>2307.622416081143</v>
      </c>
      <c r="AC15" s="118">
        <v>28.307518016509999</v>
      </c>
      <c r="AD15" s="119">
        <v>653.23063118511982</v>
      </c>
      <c r="AE15" s="117">
        <v>1027.31390535998</v>
      </c>
      <c r="AF15" s="117">
        <v>3587.9309268023098</v>
      </c>
      <c r="AG15" s="106">
        <v>98.112809836065594</v>
      </c>
      <c r="AH15" s="107">
        <v>62.615531444230001</v>
      </c>
      <c r="AI15" s="108">
        <v>61.433857293723605</v>
      </c>
      <c r="AJ15" s="106">
        <v>0</v>
      </c>
      <c r="AK15" s="106">
        <v>218.52095756313</v>
      </c>
      <c r="AL15" s="106">
        <v>386.41208486486499</v>
      </c>
      <c r="AM15" s="107">
        <v>74.323663881889999</v>
      </c>
      <c r="AN15" s="108">
        <v>287.19561915396986</v>
      </c>
      <c r="AO15" s="106">
        <v>0</v>
      </c>
      <c r="AP15" s="106">
        <v>949.30515492431005</v>
      </c>
      <c r="AQ15" s="106">
        <v>278.89727668653819</v>
      </c>
      <c r="AR15" s="107">
        <v>54.442888821819999</v>
      </c>
      <c r="AS15" s="108">
        <v>151.83973427354246</v>
      </c>
      <c r="AT15" s="106">
        <v>0</v>
      </c>
      <c r="AU15" s="106">
        <v>576.49768728481001</v>
      </c>
      <c r="AV15" s="83">
        <v>0</v>
      </c>
      <c r="AW15" s="83" t="s">
        <v>678</v>
      </c>
      <c r="AX15" s="83" t="s">
        <v>678</v>
      </c>
      <c r="AY15" s="83" t="s">
        <v>678</v>
      </c>
      <c r="AZ15" s="83" t="s">
        <v>678</v>
      </c>
      <c r="BA15" s="106">
        <v>569.55647123341203</v>
      </c>
      <c r="BB15" s="107">
        <v>58.576208052120002</v>
      </c>
      <c r="BC15" s="108">
        <v>333.62458356399799</v>
      </c>
      <c r="BD15" s="106">
        <v>0</v>
      </c>
      <c r="BE15" s="106">
        <v>1223.4486393760001</v>
      </c>
      <c r="BF15" s="106">
        <v>302.22519999999997</v>
      </c>
      <c r="BG15" s="107">
        <v>66.288740359079995</v>
      </c>
      <c r="BH15" s="108">
        <v>200.3412781277041</v>
      </c>
      <c r="BI15" s="106">
        <v>0</v>
      </c>
      <c r="BJ15" s="106">
        <v>694.88688974700995</v>
      </c>
      <c r="BK15" s="106">
        <v>128.60446486486501</v>
      </c>
      <c r="BL15" s="107">
        <v>99.646880957210001</v>
      </c>
      <c r="BM15" s="108">
        <v>128.15033800955186</v>
      </c>
      <c r="BN15" s="106">
        <v>0</v>
      </c>
      <c r="BO15" s="106">
        <v>379.77451197021003</v>
      </c>
      <c r="BP15" s="83">
        <v>8780.7965591917055</v>
      </c>
      <c r="BQ15" s="92">
        <v>14.658308149150001</v>
      </c>
      <c r="BR15" s="88">
        <v>1287.1162175965478</v>
      </c>
      <c r="BS15" s="83">
        <v>6258.0951287851203</v>
      </c>
      <c r="BT15" s="83">
        <v>11303.497989598291</v>
      </c>
      <c r="BU15" s="106">
        <v>885.03032256577808</v>
      </c>
      <c r="BV15" s="107">
        <v>49.660160746899997</v>
      </c>
      <c r="BW15" s="108">
        <v>439.50748084500788</v>
      </c>
      <c r="BX15" s="106">
        <v>23.611489173660001</v>
      </c>
      <c r="BY15" s="106">
        <v>1746.4491559579001</v>
      </c>
      <c r="BZ15" s="106">
        <v>603.12498571428569</v>
      </c>
      <c r="CA15" s="107">
        <v>66.064174257280001</v>
      </c>
      <c r="CB15" s="108">
        <v>398.44954155145257</v>
      </c>
      <c r="CC15" s="106">
        <v>0</v>
      </c>
      <c r="CD15" s="106">
        <v>1384.07173681161</v>
      </c>
      <c r="CE15" s="106">
        <v>213.72227123341199</v>
      </c>
      <c r="CF15" s="107">
        <v>99.694141587299995</v>
      </c>
      <c r="CG15" s="108">
        <v>213.06858368702677</v>
      </c>
      <c r="CH15" s="106">
        <v>0</v>
      </c>
      <c r="CI15" s="106">
        <v>631.32902149692995</v>
      </c>
      <c r="CJ15" s="83">
        <v>0</v>
      </c>
      <c r="CK15" s="83" t="s">
        <v>678</v>
      </c>
      <c r="CL15" s="83" t="s">
        <v>678</v>
      </c>
      <c r="CM15" s="83" t="s">
        <v>678</v>
      </c>
      <c r="CN15" s="83" t="s">
        <v>678</v>
      </c>
    </row>
    <row r="16" spans="1:92" s="21" customFormat="1" ht="11.25" customHeight="1" x14ac:dyDescent="0.2"/>
    <row r="17" spans="1:130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130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130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130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130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130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130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130" s="21" customFormat="1" ht="11.25" customHeight="1" thickTop="1" x14ac:dyDescent="0.2"/>
    <row r="25" spans="1:130" s="33" customFormat="1" ht="11.25" customHeight="1" x14ac:dyDescent="0.2">
      <c r="A25" s="9" t="s">
        <v>604</v>
      </c>
    </row>
    <row r="26" spans="1:130" s="33" customFormat="1" ht="11.25" customHeight="1" x14ac:dyDescent="0.2"/>
    <row r="27" spans="1:130" s="33" customFormat="1" ht="11.25" customHeight="1" x14ac:dyDescent="0.2">
      <c r="A27" s="29"/>
    </row>
    <row r="28" spans="1:130" s="33" customFormat="1" ht="11.25" customHeight="1" x14ac:dyDescent="0.2">
      <c r="A28" s="29"/>
    </row>
    <row r="29" spans="1:130" s="33" customFormat="1" ht="11.25" customHeight="1" x14ac:dyDescent="0.2"/>
    <row r="30" spans="1:130" s="33" customFormat="1" ht="11.25" customHeight="1" x14ac:dyDescent="0.2"/>
    <row r="31" spans="1:130" s="15" customFormat="1" ht="11.25" customHeight="1" x14ac:dyDescent="0.25">
      <c r="H31" s="28" t="s">
        <v>520</v>
      </c>
      <c r="I31" s="28"/>
      <c r="J31" s="28"/>
      <c r="K31" s="28"/>
      <c r="L31" s="28"/>
    </row>
    <row r="32" spans="1:130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</row>
    <row r="33" spans="3:130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</row>
    <row r="34" spans="3:130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</row>
    <row r="35" spans="3:130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</row>
    <row r="36" spans="3:130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</row>
    <row r="37" spans="3:130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</row>
    <row r="38" spans="3:130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</row>
    <row r="39" spans="3:130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</row>
    <row r="40" spans="3:130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</row>
    <row r="50" spans="48:57" ht="11.25" customHeight="1" x14ac:dyDescent="0.2">
      <c r="AV50" s="9"/>
      <c r="AW50" s="9"/>
      <c r="AX50" s="9"/>
      <c r="AY50" s="9"/>
      <c r="AZ50" s="9"/>
      <c r="BA50" s="9"/>
      <c r="BB50" s="9"/>
      <c r="BC50" s="9"/>
      <c r="BD50" s="9"/>
      <c r="BE50" s="9"/>
    </row>
    <row r="51" spans="48:57" ht="11.25" customHeight="1" x14ac:dyDescent="0.2">
      <c r="AV51" s="9"/>
      <c r="AW51" s="9"/>
      <c r="AX51" s="9"/>
      <c r="AY51" s="9"/>
      <c r="AZ51" s="9"/>
      <c r="BA51" s="9"/>
      <c r="BB51" s="9"/>
      <c r="BC51" s="9"/>
      <c r="BD51" s="9"/>
      <c r="BE51" s="9"/>
    </row>
    <row r="52" spans="48:57" ht="11.25" customHeight="1" x14ac:dyDescent="0.2">
      <c r="AV52" s="9"/>
      <c r="AW52" s="9"/>
      <c r="AX52" s="9"/>
      <c r="AY52" s="9"/>
      <c r="AZ52" s="9"/>
      <c r="BA52" s="9"/>
      <c r="BB52" s="9"/>
      <c r="BC52" s="9"/>
      <c r="BD52" s="9"/>
      <c r="BE52" s="9"/>
    </row>
    <row r="53" spans="48:57" ht="11.25" customHeight="1" x14ac:dyDescent="0.2">
      <c r="AV53" s="9"/>
      <c r="AW53" s="9"/>
      <c r="AX53" s="9"/>
      <c r="AY53" s="9"/>
      <c r="AZ53" s="9"/>
      <c r="BA53" s="9"/>
      <c r="BB53" s="9"/>
      <c r="BC53" s="9"/>
      <c r="BD53" s="9"/>
      <c r="BE53" s="9"/>
    </row>
    <row r="54" spans="48:57" ht="11.25" customHeight="1" x14ac:dyDescent="0.2">
      <c r="AV54" s="9"/>
      <c r="AW54" s="9"/>
      <c r="AX54" s="9"/>
      <c r="AY54" s="9"/>
      <c r="AZ54" s="9"/>
      <c r="BA54" s="9"/>
      <c r="BB54" s="9"/>
      <c r="BC54" s="9"/>
      <c r="BD54" s="9"/>
      <c r="BE54" s="9"/>
    </row>
    <row r="55" spans="48:57" ht="11.25" customHeight="1" x14ac:dyDescent="0.2">
      <c r="AV55" s="9"/>
      <c r="AW55" s="9"/>
      <c r="AX55" s="9"/>
      <c r="AY55" s="9"/>
      <c r="AZ55" s="9"/>
      <c r="BA55" s="9"/>
      <c r="BB55" s="9"/>
      <c r="BC55" s="9"/>
      <c r="BD55" s="9"/>
      <c r="BE55" s="9"/>
    </row>
    <row r="56" spans="48:57" ht="11.25" customHeight="1" x14ac:dyDescent="0.2">
      <c r="AV56" s="9"/>
      <c r="AW56" s="9"/>
      <c r="AX56" s="9"/>
      <c r="AY56" s="9"/>
      <c r="AZ56" s="9"/>
      <c r="BA56" s="9"/>
      <c r="BB56" s="9"/>
      <c r="BC56" s="9"/>
      <c r="BD56" s="9"/>
      <c r="BE56" s="9"/>
    </row>
    <row r="57" spans="48:57" ht="11.25" customHeight="1" x14ac:dyDescent="0.2">
      <c r="AV57" s="9"/>
      <c r="AW57" s="9"/>
      <c r="AX57" s="9"/>
      <c r="AY57" s="9"/>
      <c r="AZ57" s="9"/>
      <c r="BA57" s="9"/>
      <c r="BB57" s="9"/>
      <c r="BC57" s="9"/>
      <c r="BD57" s="9"/>
      <c r="BE57" s="9"/>
    </row>
    <row r="58" spans="48:57" ht="11.25" customHeight="1" x14ac:dyDescent="0.2">
      <c r="AV58" s="9"/>
      <c r="AW58" s="9"/>
      <c r="AX58" s="9"/>
      <c r="AY58" s="9"/>
      <c r="AZ58" s="9"/>
      <c r="BA58" s="9"/>
      <c r="BB58" s="9"/>
      <c r="BC58" s="9"/>
      <c r="BD58" s="9"/>
      <c r="BE58" s="9"/>
    </row>
    <row r="59" spans="48:57" ht="11.25" customHeight="1" x14ac:dyDescent="0.2">
      <c r="AV59" s="9"/>
      <c r="AW59" s="9"/>
      <c r="AX59" s="9"/>
      <c r="AY59" s="9"/>
      <c r="AZ59" s="9"/>
      <c r="BA59" s="9"/>
      <c r="BB59" s="9"/>
      <c r="BC59" s="9"/>
      <c r="BD59" s="9"/>
      <c r="BE59" s="9"/>
    </row>
    <row r="60" spans="48:57" ht="11.25" customHeight="1" x14ac:dyDescent="0.2">
      <c r="AV60" s="9"/>
      <c r="AW60" s="9"/>
      <c r="AX60" s="9"/>
      <c r="AY60" s="9"/>
      <c r="AZ60" s="9"/>
      <c r="BA60" s="9"/>
      <c r="BB60" s="9"/>
      <c r="BC60" s="9"/>
      <c r="BD60" s="9"/>
      <c r="BE60" s="9"/>
    </row>
    <row r="61" spans="48:57" ht="11.25" customHeight="1" x14ac:dyDescent="0.2">
      <c r="AV61" s="9"/>
      <c r="AW61" s="9"/>
      <c r="AX61" s="9"/>
      <c r="AY61" s="9"/>
      <c r="AZ61" s="9"/>
      <c r="BA61" s="9"/>
      <c r="BB61" s="9"/>
      <c r="BC61" s="9"/>
      <c r="BD61" s="9"/>
      <c r="BE61" s="9"/>
    </row>
    <row r="62" spans="48:57" ht="11.25" customHeight="1" x14ac:dyDescent="0.2">
      <c r="AV62" s="9"/>
      <c r="AW62" s="9"/>
      <c r="AX62" s="9"/>
      <c r="AY62" s="9"/>
      <c r="AZ62" s="9"/>
      <c r="BA62" s="9"/>
      <c r="BB62" s="9"/>
      <c r="BC62" s="9"/>
      <c r="BD62" s="9"/>
      <c r="BE62" s="9"/>
    </row>
    <row r="63" spans="48:57" ht="11.25" customHeight="1" x14ac:dyDescent="0.2">
      <c r="AV63" s="9"/>
      <c r="AW63" s="9"/>
      <c r="AX63" s="9"/>
      <c r="AY63" s="9"/>
      <c r="AZ63" s="9"/>
      <c r="BA63" s="9"/>
      <c r="BB63" s="9"/>
      <c r="BC63" s="9"/>
      <c r="BD63" s="9"/>
      <c r="BE63" s="9"/>
    </row>
    <row r="64" spans="48:57" ht="11.25" customHeight="1" x14ac:dyDescent="0.2">
      <c r="AV64" s="9"/>
      <c r="AW64" s="9"/>
      <c r="AX64" s="9"/>
      <c r="AY64" s="9"/>
      <c r="AZ64" s="9"/>
      <c r="BA64" s="9"/>
      <c r="BB64" s="9"/>
      <c r="BC64" s="9"/>
      <c r="BD64" s="9"/>
      <c r="BE64" s="9"/>
    </row>
    <row r="65" spans="48:57" ht="11.25" customHeight="1" x14ac:dyDescent="0.2">
      <c r="AV65" s="9"/>
      <c r="AW65" s="9"/>
      <c r="AX65" s="9"/>
      <c r="AY65" s="9"/>
      <c r="AZ65" s="9"/>
      <c r="BA65" s="9"/>
      <c r="BB65" s="9"/>
      <c r="BC65" s="9"/>
      <c r="BD65" s="9"/>
      <c r="BE65" s="9"/>
    </row>
    <row r="66" spans="48:57" ht="11.25" customHeight="1" x14ac:dyDescent="0.2">
      <c r="AV66" s="9"/>
      <c r="AW66" s="9"/>
      <c r="AX66" s="9"/>
      <c r="AY66" s="9"/>
      <c r="AZ66" s="9"/>
      <c r="BA66" s="9"/>
      <c r="BB66" s="9"/>
      <c r="BC66" s="9"/>
      <c r="BD66" s="9"/>
      <c r="BE66" s="9"/>
    </row>
    <row r="67" spans="48:57" ht="11.25" customHeight="1" x14ac:dyDescent="0.2">
      <c r="AV67" s="9"/>
      <c r="AW67" s="9"/>
      <c r="AX67" s="9"/>
      <c r="AY67" s="9"/>
      <c r="AZ67" s="9"/>
      <c r="BA67" s="9"/>
      <c r="BB67" s="9"/>
      <c r="BC67" s="9"/>
      <c r="BD67" s="9"/>
      <c r="BE67" s="9"/>
    </row>
    <row r="68" spans="48:57" ht="11.25" customHeight="1" x14ac:dyDescent="0.2">
      <c r="AV68" s="9"/>
      <c r="AW68" s="9"/>
      <c r="AX68" s="9"/>
      <c r="AY68" s="9"/>
      <c r="AZ68" s="9"/>
      <c r="BA68" s="9"/>
      <c r="BB68" s="9"/>
      <c r="BC68" s="9"/>
      <c r="BD68" s="9"/>
      <c r="BE68" s="9"/>
    </row>
    <row r="69" spans="48:57" ht="11.25" customHeight="1" x14ac:dyDescent="0.2">
      <c r="AV69" s="9"/>
      <c r="AW69" s="9"/>
      <c r="AX69" s="9"/>
      <c r="AY69" s="9"/>
      <c r="AZ69" s="9"/>
      <c r="BA69" s="9"/>
      <c r="BB69" s="9"/>
      <c r="BC69" s="9"/>
      <c r="BD69" s="9"/>
      <c r="BE69" s="9"/>
    </row>
    <row r="70" spans="48:57" ht="11.25" customHeight="1" x14ac:dyDescent="0.2">
      <c r="AV70" s="9"/>
      <c r="AW70" s="9"/>
      <c r="AX70" s="9"/>
      <c r="AY70" s="9"/>
      <c r="AZ70" s="9"/>
      <c r="BA70" s="9"/>
      <c r="BB70" s="9"/>
      <c r="BC70" s="9"/>
      <c r="BD70" s="9"/>
      <c r="BE70" s="9"/>
    </row>
    <row r="71" spans="48:57" ht="11.25" customHeight="1" x14ac:dyDescent="0.2">
      <c r="AV71" s="9"/>
      <c r="AW71" s="9"/>
      <c r="AX71" s="9"/>
      <c r="AY71" s="9"/>
      <c r="AZ71" s="9"/>
      <c r="BA71" s="9"/>
      <c r="BB71" s="9"/>
      <c r="BC71" s="9"/>
      <c r="BD71" s="9"/>
      <c r="BE71" s="9"/>
    </row>
    <row r="72" spans="48:57" ht="11.25" customHeight="1" x14ac:dyDescent="0.2">
      <c r="AV72" s="9"/>
      <c r="AW72" s="9"/>
      <c r="AX72" s="9"/>
      <c r="AY72" s="9"/>
      <c r="AZ72" s="9"/>
      <c r="BA72" s="9"/>
      <c r="BB72" s="9"/>
      <c r="BC72" s="9"/>
      <c r="BD72" s="9"/>
      <c r="BE72" s="9"/>
    </row>
    <row r="73" spans="48:57" ht="11.25" customHeight="1" x14ac:dyDescent="0.2">
      <c r="AV73" s="9"/>
      <c r="AW73" s="9"/>
      <c r="AX73" s="9"/>
      <c r="AY73" s="9"/>
      <c r="AZ73" s="9"/>
      <c r="BA73" s="9"/>
      <c r="BB73" s="9"/>
      <c r="BC73" s="9"/>
      <c r="BD73" s="9"/>
      <c r="BE73" s="9"/>
    </row>
    <row r="74" spans="48:57" ht="11.25" customHeight="1" x14ac:dyDescent="0.2">
      <c r="AV74" s="9"/>
      <c r="AW74" s="9"/>
      <c r="AX74" s="9"/>
      <c r="AY74" s="9"/>
      <c r="AZ74" s="9"/>
      <c r="BA74" s="9"/>
      <c r="BB74" s="9"/>
      <c r="BC74" s="9"/>
      <c r="BD74" s="9"/>
      <c r="BE74" s="9"/>
    </row>
    <row r="75" spans="48:57" ht="11.25" customHeight="1" x14ac:dyDescent="0.2">
      <c r="AV75" s="9"/>
      <c r="AW75" s="9"/>
      <c r="AX75" s="9"/>
      <c r="AY75" s="9"/>
      <c r="AZ75" s="9"/>
      <c r="BA75" s="9"/>
      <c r="BB75" s="9"/>
      <c r="BC75" s="9"/>
      <c r="BD75" s="9"/>
      <c r="BE75" s="9"/>
    </row>
    <row r="76" spans="48:57" ht="11.25" customHeight="1" x14ac:dyDescent="0.2">
      <c r="AV76" s="9"/>
      <c r="AW76" s="9"/>
      <c r="AX76" s="9"/>
      <c r="AY76" s="9"/>
      <c r="AZ76" s="9"/>
      <c r="BA76" s="9"/>
      <c r="BB76" s="9"/>
      <c r="BC76" s="9"/>
      <c r="BD76" s="9"/>
      <c r="BE76" s="9"/>
    </row>
    <row r="77" spans="48:57" ht="11.25" customHeight="1" x14ac:dyDescent="0.2">
      <c r="AV77" s="9"/>
      <c r="AW77" s="9"/>
      <c r="AX77" s="9"/>
      <c r="AY77" s="9"/>
      <c r="AZ77" s="9"/>
      <c r="BA77" s="9"/>
      <c r="BB77" s="9"/>
      <c r="BC77" s="9"/>
      <c r="BD77" s="9"/>
      <c r="BE77" s="9"/>
    </row>
    <row r="78" spans="48:57" ht="11.25" customHeight="1" x14ac:dyDescent="0.2">
      <c r="AV78" s="9"/>
      <c r="AW78" s="9"/>
      <c r="AX78" s="9"/>
      <c r="AY78" s="9"/>
      <c r="AZ78" s="9"/>
      <c r="BA78" s="9"/>
      <c r="BB78" s="9"/>
      <c r="BC78" s="9"/>
      <c r="BD78" s="9"/>
      <c r="BE78" s="9"/>
    </row>
    <row r="79" spans="48:57" ht="11.25" customHeight="1" x14ac:dyDescent="0.2">
      <c r="AV79" s="9"/>
      <c r="AW79" s="9"/>
      <c r="AX79" s="9"/>
      <c r="AY79" s="9"/>
      <c r="AZ79" s="9"/>
      <c r="BA79" s="9"/>
      <c r="BB79" s="9"/>
      <c r="BC79" s="9"/>
      <c r="BD79" s="9"/>
      <c r="BE79" s="9"/>
    </row>
    <row r="80" spans="48:57" ht="11.25" customHeight="1" x14ac:dyDescent="0.2">
      <c r="AV80" s="9"/>
      <c r="AW80" s="9"/>
      <c r="AX80" s="9"/>
      <c r="AY80" s="9"/>
      <c r="AZ80" s="9"/>
      <c r="BA80" s="9"/>
      <c r="BB80" s="9"/>
      <c r="BC80" s="9"/>
      <c r="BD80" s="9"/>
      <c r="BE80" s="9"/>
    </row>
    <row r="81" spans="48:57" ht="11.25" customHeight="1" x14ac:dyDescent="0.2">
      <c r="AV81" s="9"/>
      <c r="AW81" s="9"/>
      <c r="AX81" s="9"/>
      <c r="AY81" s="9"/>
      <c r="AZ81" s="9"/>
      <c r="BA81" s="9"/>
      <c r="BB81" s="9"/>
      <c r="BC81" s="9"/>
      <c r="BD81" s="9"/>
      <c r="BE81" s="9"/>
    </row>
    <row r="82" spans="48:57" ht="11.25" customHeight="1" x14ac:dyDescent="0.2">
      <c r="AV82" s="9"/>
      <c r="AW82" s="9"/>
      <c r="AX82" s="9"/>
      <c r="AY82" s="9"/>
      <c r="AZ82" s="9"/>
      <c r="BA82" s="9"/>
      <c r="BB82" s="9"/>
      <c r="BC82" s="9"/>
      <c r="BD82" s="9"/>
      <c r="BE82" s="9"/>
    </row>
    <row r="83" spans="48:57" ht="11.25" customHeight="1" x14ac:dyDescent="0.2">
      <c r="AV83" s="9"/>
      <c r="AW83" s="9"/>
      <c r="AX83" s="9"/>
      <c r="AY83" s="9"/>
      <c r="AZ83" s="9"/>
      <c r="BA83" s="9"/>
      <c r="BB83" s="9"/>
      <c r="BC83" s="9"/>
      <c r="BD83" s="9"/>
      <c r="BE83" s="9"/>
    </row>
    <row r="84" spans="48:57" ht="11.25" customHeight="1" x14ac:dyDescent="0.2">
      <c r="AV84" s="9"/>
      <c r="AW84" s="9"/>
      <c r="AX84" s="9"/>
      <c r="AY84" s="9"/>
      <c r="AZ84" s="9"/>
      <c r="BA84" s="9"/>
      <c r="BB84" s="9"/>
      <c r="BC84" s="9"/>
      <c r="BD84" s="9"/>
      <c r="BE84" s="9"/>
    </row>
    <row r="85" spans="48:57" ht="11.25" customHeight="1" x14ac:dyDescent="0.2">
      <c r="AV85" s="9"/>
      <c r="AW85" s="9"/>
      <c r="AX85" s="9"/>
      <c r="AY85" s="9"/>
      <c r="AZ85" s="9"/>
      <c r="BA85" s="9"/>
      <c r="BB85" s="9"/>
      <c r="BC85" s="9"/>
      <c r="BD85" s="9"/>
      <c r="BE85" s="9"/>
    </row>
    <row r="86" spans="48:57" ht="11.25" customHeight="1" x14ac:dyDescent="0.2">
      <c r="AV86" s="9"/>
      <c r="AW86" s="9"/>
      <c r="AX86" s="9"/>
      <c r="AY86" s="9"/>
      <c r="AZ86" s="9"/>
      <c r="BA86" s="9"/>
      <c r="BB86" s="9"/>
      <c r="BC86" s="9"/>
      <c r="BD86" s="9"/>
      <c r="BE86" s="9"/>
    </row>
    <row r="87" spans="48:57" ht="11.25" customHeight="1" x14ac:dyDescent="0.2">
      <c r="AV87" s="9"/>
      <c r="AW87" s="9"/>
      <c r="AX87" s="9"/>
      <c r="AY87" s="9"/>
      <c r="AZ87" s="9"/>
      <c r="BA87" s="9"/>
      <c r="BB87" s="9"/>
      <c r="BC87" s="9"/>
      <c r="BD87" s="9"/>
      <c r="BE87" s="9"/>
    </row>
    <row r="88" spans="48:57" ht="11.25" customHeight="1" x14ac:dyDescent="0.2">
      <c r="AV88" s="9"/>
      <c r="AW88" s="9"/>
      <c r="AX88" s="9"/>
      <c r="AY88" s="9"/>
      <c r="AZ88" s="9"/>
      <c r="BA88" s="9"/>
      <c r="BB88" s="9"/>
      <c r="BC88" s="9"/>
      <c r="BD88" s="9"/>
      <c r="BE88" s="9"/>
    </row>
    <row r="89" spans="48:57" ht="11.25" customHeight="1" x14ac:dyDescent="0.2">
      <c r="AV89" s="9"/>
      <c r="AW89" s="9"/>
      <c r="AX89" s="9"/>
      <c r="AY89" s="9"/>
      <c r="AZ89" s="9"/>
      <c r="BA89" s="9"/>
      <c r="BB89" s="9"/>
      <c r="BC89" s="9"/>
      <c r="BD89" s="9"/>
      <c r="BE89" s="9"/>
    </row>
    <row r="90" spans="48:57" ht="11.25" customHeight="1" x14ac:dyDescent="0.2">
      <c r="AV90" s="9"/>
      <c r="AW90" s="9"/>
      <c r="AX90" s="9"/>
      <c r="AY90" s="9"/>
      <c r="AZ90" s="9"/>
      <c r="BA90" s="9"/>
      <c r="BB90" s="9"/>
      <c r="BC90" s="9"/>
      <c r="BD90" s="9"/>
      <c r="BE90" s="9"/>
    </row>
    <row r="91" spans="48:57" ht="11.25" customHeight="1" x14ac:dyDescent="0.2">
      <c r="AV91" s="9"/>
      <c r="AW91" s="9"/>
      <c r="AX91" s="9"/>
      <c r="AY91" s="9"/>
      <c r="AZ91" s="9"/>
      <c r="BA91" s="9"/>
      <c r="BB91" s="9"/>
      <c r="BC91" s="9"/>
      <c r="BD91" s="9"/>
      <c r="BE91" s="9"/>
    </row>
    <row r="92" spans="48:57" ht="11.25" customHeight="1" x14ac:dyDescent="0.2">
      <c r="AV92" s="9"/>
      <c r="AW92" s="9"/>
      <c r="AX92" s="9"/>
      <c r="AY92" s="9"/>
      <c r="AZ92" s="9"/>
      <c r="BA92" s="9"/>
      <c r="BB92" s="9"/>
      <c r="BC92" s="9"/>
      <c r="BD92" s="9"/>
      <c r="BE92" s="9"/>
    </row>
    <row r="93" spans="48:57" ht="11.25" customHeight="1" x14ac:dyDescent="0.2">
      <c r="AV93" s="9"/>
      <c r="AW93" s="9"/>
      <c r="AX93" s="9"/>
      <c r="AY93" s="9"/>
      <c r="AZ93" s="9"/>
      <c r="BA93" s="9"/>
      <c r="BB93" s="9"/>
      <c r="BC93" s="9"/>
      <c r="BD93" s="9"/>
      <c r="BE93" s="9"/>
    </row>
    <row r="94" spans="48:57" ht="11.25" customHeight="1" x14ac:dyDescent="0.2">
      <c r="AV94" s="9"/>
      <c r="AW94" s="9"/>
      <c r="AX94" s="9"/>
      <c r="AY94" s="9"/>
      <c r="AZ94" s="9"/>
      <c r="BA94" s="9"/>
      <c r="BB94" s="9"/>
      <c r="BC94" s="9"/>
      <c r="BD94" s="9"/>
      <c r="BE94" s="9"/>
    </row>
    <row r="95" spans="48:57" ht="11.25" customHeight="1" x14ac:dyDescent="0.2">
      <c r="AV95" s="9"/>
      <c r="AW95" s="9"/>
      <c r="AX95" s="9"/>
      <c r="AY95" s="9"/>
      <c r="AZ95" s="9"/>
      <c r="BA95" s="9"/>
      <c r="BB95" s="9"/>
      <c r="BC95" s="9"/>
      <c r="BD95" s="9"/>
      <c r="BE95" s="9"/>
    </row>
    <row r="96" spans="48:57" ht="11.25" customHeight="1" x14ac:dyDescent="0.2">
      <c r="AV96" s="9"/>
      <c r="AW96" s="9"/>
      <c r="AX96" s="9"/>
      <c r="AY96" s="9"/>
      <c r="AZ96" s="9"/>
      <c r="BA96" s="9"/>
      <c r="BB96" s="9"/>
      <c r="BC96" s="9"/>
      <c r="BD96" s="9"/>
      <c r="BE96" s="9"/>
    </row>
    <row r="97" spans="48:57" ht="11.25" customHeight="1" x14ac:dyDescent="0.2">
      <c r="AV97" s="9"/>
      <c r="AW97" s="9"/>
      <c r="AX97" s="9"/>
      <c r="AY97" s="9"/>
      <c r="AZ97" s="9"/>
      <c r="BA97" s="9"/>
      <c r="BB97" s="9"/>
      <c r="BC97" s="9"/>
      <c r="BD97" s="9"/>
      <c r="BE97" s="9"/>
    </row>
    <row r="98" spans="48:57" ht="11.25" customHeight="1" x14ac:dyDescent="0.2">
      <c r="AV98" s="9"/>
      <c r="AW98" s="9"/>
      <c r="AX98" s="9"/>
      <c r="AY98" s="9"/>
      <c r="AZ98" s="9"/>
      <c r="BA98" s="9"/>
      <c r="BB98" s="9"/>
      <c r="BC98" s="9"/>
      <c r="BD98" s="9"/>
      <c r="BE98" s="9"/>
    </row>
    <row r="99" spans="48:57" ht="11.25" customHeight="1" x14ac:dyDescent="0.2">
      <c r="AV99" s="9"/>
      <c r="AW99" s="9"/>
      <c r="AX99" s="9"/>
      <c r="AY99" s="9"/>
      <c r="AZ99" s="9"/>
      <c r="BA99" s="9"/>
      <c r="BB99" s="9"/>
      <c r="BC99" s="9"/>
      <c r="BD99" s="9"/>
      <c r="BE99" s="9"/>
    </row>
    <row r="100" spans="48:57" ht="11.25" customHeight="1" x14ac:dyDescent="0.2">
      <c r="AV100" s="9"/>
      <c r="AW100" s="9"/>
      <c r="AX100" s="9"/>
      <c r="AY100" s="9"/>
      <c r="AZ100" s="9"/>
      <c r="BA100" s="9"/>
      <c r="BB100" s="9"/>
      <c r="BC100" s="9"/>
      <c r="BD100" s="9"/>
      <c r="BE100" s="9"/>
    </row>
    <row r="101" spans="48:57" ht="11.25" customHeight="1" x14ac:dyDescent="0.2">
      <c r="AV101" s="9"/>
      <c r="AW101" s="9"/>
      <c r="AX101" s="9"/>
      <c r="AY101" s="9"/>
      <c r="AZ101" s="9"/>
      <c r="BA101" s="9"/>
      <c r="BB101" s="9"/>
      <c r="BC101" s="9"/>
      <c r="BD101" s="9"/>
      <c r="BE101" s="9"/>
    </row>
    <row r="102" spans="48:57" ht="11.25" customHeight="1" x14ac:dyDescent="0.2">
      <c r="AV102" s="9"/>
      <c r="AW102" s="9"/>
      <c r="AX102" s="9"/>
      <c r="AY102" s="9"/>
      <c r="AZ102" s="9"/>
      <c r="BA102" s="9"/>
      <c r="BB102" s="9"/>
      <c r="BC102" s="9"/>
      <c r="BD102" s="9"/>
      <c r="BE102" s="9"/>
    </row>
    <row r="103" spans="48:57" ht="11.25" customHeight="1" x14ac:dyDescent="0.2">
      <c r="AV103" s="9"/>
      <c r="AW103" s="9"/>
      <c r="AX103" s="9"/>
      <c r="AY103" s="9"/>
      <c r="AZ103" s="9"/>
      <c r="BA103" s="9"/>
      <c r="BB103" s="9"/>
      <c r="BC103" s="9"/>
      <c r="BD103" s="9"/>
      <c r="BE103" s="9"/>
    </row>
    <row r="104" spans="48:57" ht="11.25" customHeight="1" x14ac:dyDescent="0.2">
      <c r="AV104" s="9"/>
      <c r="AW104" s="9"/>
      <c r="AX104" s="9"/>
      <c r="AY104" s="9"/>
      <c r="AZ104" s="9"/>
      <c r="BA104" s="9"/>
      <c r="BB104" s="9"/>
      <c r="BC104" s="9"/>
      <c r="BD104" s="9"/>
      <c r="BE104" s="9"/>
    </row>
    <row r="105" spans="48:57" ht="11.25" customHeight="1" x14ac:dyDescent="0.2">
      <c r="AV105" s="9"/>
      <c r="AW105" s="9"/>
      <c r="AX105" s="9"/>
      <c r="AY105" s="9"/>
      <c r="AZ105" s="9"/>
      <c r="BA105" s="9"/>
      <c r="BB105" s="9"/>
      <c r="BC105" s="9"/>
      <c r="BD105" s="9"/>
      <c r="BE105" s="9"/>
    </row>
    <row r="106" spans="48:57" ht="11.25" customHeight="1" x14ac:dyDescent="0.2">
      <c r="AV106" s="9"/>
      <c r="AW106" s="9"/>
      <c r="AX106" s="9"/>
      <c r="AY106" s="9"/>
      <c r="AZ106" s="9"/>
      <c r="BA106" s="9"/>
      <c r="BB106" s="9"/>
      <c r="BC106" s="9"/>
      <c r="BD106" s="9"/>
      <c r="BE106" s="9"/>
    </row>
    <row r="107" spans="48:57" ht="11.25" customHeight="1" x14ac:dyDescent="0.2">
      <c r="AV107" s="9"/>
      <c r="AW107" s="9"/>
      <c r="AX107" s="9"/>
      <c r="AY107" s="9"/>
      <c r="AZ107" s="9"/>
      <c r="BA107" s="9"/>
      <c r="BB107" s="9"/>
      <c r="BC107" s="9"/>
      <c r="BD107" s="9"/>
      <c r="BE107" s="9"/>
    </row>
    <row r="108" spans="48:57" ht="11.25" customHeight="1" x14ac:dyDescent="0.2">
      <c r="AV108" s="9"/>
      <c r="AW108" s="9"/>
      <c r="AX108" s="9"/>
      <c r="AY108" s="9"/>
      <c r="AZ108" s="9"/>
      <c r="BA108" s="9"/>
      <c r="BB108" s="9"/>
      <c r="BC108" s="9"/>
      <c r="BD108" s="9"/>
      <c r="BE108" s="9"/>
    </row>
    <row r="109" spans="48:57" ht="11.25" customHeight="1" x14ac:dyDescent="0.2">
      <c r="AV109" s="9"/>
      <c r="AW109" s="9"/>
      <c r="AX109" s="9"/>
      <c r="AY109" s="9"/>
      <c r="AZ109" s="9"/>
      <c r="BA109" s="9"/>
      <c r="BB109" s="9"/>
      <c r="BC109" s="9"/>
      <c r="BD109" s="9"/>
      <c r="BE109" s="9"/>
    </row>
    <row r="110" spans="48:57" ht="11.25" customHeight="1" x14ac:dyDescent="0.2">
      <c r="AV110" s="9"/>
      <c r="AW110" s="9"/>
      <c r="AX110" s="9"/>
      <c r="AY110" s="9"/>
      <c r="AZ110" s="9"/>
      <c r="BA110" s="9"/>
      <c r="BB110" s="9"/>
      <c r="BC110" s="9"/>
      <c r="BD110" s="9"/>
      <c r="BE110" s="9"/>
    </row>
    <row r="111" spans="48:57" ht="11.25" customHeight="1" x14ac:dyDescent="0.2">
      <c r="AV111" s="9"/>
      <c r="AW111" s="9"/>
      <c r="AX111" s="9"/>
      <c r="AY111" s="9"/>
      <c r="AZ111" s="9"/>
      <c r="BA111" s="9"/>
      <c r="BB111" s="9"/>
      <c r="BC111" s="9"/>
      <c r="BD111" s="9"/>
      <c r="BE111" s="9"/>
    </row>
    <row r="112" spans="48:57" ht="11.25" customHeight="1" x14ac:dyDescent="0.2">
      <c r="AV112" s="9"/>
      <c r="AW112" s="9"/>
      <c r="AX112" s="9"/>
      <c r="AY112" s="9"/>
      <c r="AZ112" s="9"/>
      <c r="BA112" s="9"/>
      <c r="BB112" s="9"/>
      <c r="BC112" s="9"/>
      <c r="BD112" s="9"/>
      <c r="BE112" s="9"/>
    </row>
    <row r="113" spans="48:57" ht="11.25" customHeight="1" x14ac:dyDescent="0.2">
      <c r="AV113" s="9"/>
      <c r="AW113" s="9"/>
      <c r="AX113" s="9"/>
      <c r="AY113" s="9"/>
      <c r="AZ113" s="9"/>
      <c r="BA113" s="9"/>
      <c r="BB113" s="9"/>
      <c r="BC113" s="9"/>
      <c r="BD113" s="9"/>
      <c r="BE113" s="9"/>
    </row>
    <row r="114" spans="48:57" ht="11.25" customHeight="1" x14ac:dyDescent="0.2">
      <c r="AV114" s="9"/>
      <c r="AW114" s="9"/>
      <c r="AX114" s="9"/>
      <c r="AY114" s="9"/>
      <c r="AZ114" s="9"/>
      <c r="BA114" s="9"/>
      <c r="BB114" s="9"/>
      <c r="BC114" s="9"/>
      <c r="BD114" s="9"/>
      <c r="BE114" s="9"/>
    </row>
  </sheetData>
  <mergeCells count="108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4:B14"/>
    <mergeCell ref="A15:B15"/>
    <mergeCell ref="A12:B12"/>
    <mergeCell ref="A13:B13"/>
    <mergeCell ref="A11:B11"/>
    <mergeCell ref="AV6:CN6"/>
    <mergeCell ref="CJ7:CN8"/>
    <mergeCell ref="CJ9:CJ10"/>
    <mergeCell ref="CK9:CK10"/>
    <mergeCell ref="CL9:CL10"/>
    <mergeCell ref="CM9:CN9"/>
    <mergeCell ref="CE7:CI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BU9:BU10"/>
    <mergeCell ref="BV9:BV10"/>
    <mergeCell ref="BW9:BW10"/>
    <mergeCell ref="BX9:BY9"/>
    <mergeCell ref="BP7:BT8"/>
    <mergeCell ref="BP9:BP10"/>
    <mergeCell ref="BQ9:BQ10"/>
    <mergeCell ref="BR9:BR10"/>
    <mergeCell ref="BS9:BT9"/>
    <mergeCell ref="BU7:BY8"/>
    <mergeCell ref="BK9:BK10"/>
    <mergeCell ref="BL9:BL10"/>
    <mergeCell ref="BM9:BM10"/>
    <mergeCell ref="BN9:BO9"/>
    <mergeCell ref="BF7:BJ8"/>
    <mergeCell ref="BF9:BF10"/>
    <mergeCell ref="BG9:BG10"/>
    <mergeCell ref="BH9:BH10"/>
    <mergeCell ref="BI9:BJ9"/>
    <mergeCell ref="BK7:BO8"/>
    <mergeCell ref="BA9:BA10"/>
    <mergeCell ref="BB9:BB10"/>
    <mergeCell ref="BC9:BC10"/>
    <mergeCell ref="BD9:BE9"/>
    <mergeCell ref="AV7:AZ8"/>
    <mergeCell ref="AV9:AV10"/>
    <mergeCell ref="AW9:AW10"/>
    <mergeCell ref="AX9:AX10"/>
    <mergeCell ref="AY9:AZ9"/>
    <mergeCell ref="BA7:BE8"/>
    <mergeCell ref="M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W7:AA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M7:Q8"/>
    <mergeCell ref="M9:M10"/>
    <mergeCell ref="N9:N10"/>
    <mergeCell ref="O9:O10"/>
    <mergeCell ref="P9:Q9"/>
    <mergeCell ref="H6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/>
  <dimension ref="A1:DZ117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92" width="8.28515625" style="7" customWidth="1"/>
    <col min="93" max="16384" width="15.7109375" style="7"/>
  </cols>
  <sheetData>
    <row r="1" spans="1:92" ht="11.25" customHeight="1" x14ac:dyDescent="0.2">
      <c r="A1" s="8" t="s">
        <v>814</v>
      </c>
      <c r="B1" s="7"/>
      <c r="R1" s="2"/>
      <c r="S1" s="2"/>
      <c r="T1" s="2"/>
      <c r="U1" s="2"/>
      <c r="V1" s="2"/>
      <c r="AL1" s="2"/>
      <c r="AM1" s="2"/>
      <c r="AN1" s="2"/>
      <c r="AO1" s="2"/>
      <c r="AP1" s="2"/>
      <c r="BF1" s="2"/>
      <c r="BG1" s="2"/>
      <c r="BH1" s="2"/>
      <c r="BI1" s="2"/>
      <c r="BJ1" s="2"/>
      <c r="BZ1" s="2"/>
      <c r="CA1" s="2"/>
      <c r="CB1" s="2"/>
      <c r="CC1" s="2"/>
      <c r="CD1" s="2"/>
      <c r="CJ1" s="2"/>
      <c r="CK1" s="2"/>
      <c r="CL1" s="2"/>
      <c r="CM1" s="2"/>
      <c r="CN1" s="4" t="s">
        <v>323</v>
      </c>
    </row>
    <row r="2" spans="1:92" ht="11.25" customHeight="1" x14ac:dyDescent="0.2">
      <c r="A2" s="1" t="s">
        <v>506</v>
      </c>
    </row>
    <row r="3" spans="1:92" ht="11.25" customHeight="1" x14ac:dyDescent="0.2">
      <c r="A3" s="50"/>
    </row>
    <row r="4" spans="1:92" ht="11.25" customHeight="1" x14ac:dyDescent="0.2">
      <c r="A4" s="50"/>
    </row>
    <row r="5" spans="1:92" ht="11.25" customHeight="1" x14ac:dyDescent="0.2">
      <c r="A5" s="50"/>
    </row>
    <row r="6" spans="1:92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188</v>
      </c>
      <c r="I6" s="188"/>
      <c r="J6" s="188"/>
      <c r="K6" s="188"/>
      <c r="L6" s="188"/>
      <c r="M6" s="181" t="s">
        <v>418</v>
      </c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419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</row>
    <row r="7" spans="1:92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2" t="s">
        <v>189</v>
      </c>
      <c r="N7" s="182"/>
      <c r="O7" s="182"/>
      <c r="P7" s="182"/>
      <c r="Q7" s="182"/>
      <c r="R7" s="182" t="s">
        <v>190</v>
      </c>
      <c r="S7" s="182"/>
      <c r="T7" s="182"/>
      <c r="U7" s="182"/>
      <c r="V7" s="182"/>
      <c r="W7" s="182" t="s">
        <v>191</v>
      </c>
      <c r="X7" s="182"/>
      <c r="Y7" s="182"/>
      <c r="Z7" s="182"/>
      <c r="AA7" s="182"/>
      <c r="AB7" s="182" t="s">
        <v>192</v>
      </c>
      <c r="AC7" s="182"/>
      <c r="AD7" s="182"/>
      <c r="AE7" s="182"/>
      <c r="AF7" s="182"/>
      <c r="AG7" s="182" t="s">
        <v>193</v>
      </c>
      <c r="AH7" s="182"/>
      <c r="AI7" s="182"/>
      <c r="AJ7" s="182"/>
      <c r="AK7" s="182"/>
      <c r="AL7" s="182" t="s">
        <v>194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195</v>
      </c>
      <c r="AW7" s="182"/>
      <c r="AX7" s="182"/>
      <c r="AY7" s="182"/>
      <c r="AZ7" s="182"/>
      <c r="BA7" s="182" t="s">
        <v>196</v>
      </c>
      <c r="BB7" s="182"/>
      <c r="BC7" s="182"/>
      <c r="BD7" s="182"/>
      <c r="BE7" s="182"/>
      <c r="BF7" s="182" t="s">
        <v>197</v>
      </c>
      <c r="BG7" s="182"/>
      <c r="BH7" s="182"/>
      <c r="BI7" s="182"/>
      <c r="BJ7" s="182"/>
      <c r="BK7" s="182" t="s">
        <v>198</v>
      </c>
      <c r="BL7" s="182"/>
      <c r="BM7" s="182"/>
      <c r="BN7" s="182"/>
      <c r="BO7" s="182"/>
      <c r="BP7" s="182" t="s">
        <v>199</v>
      </c>
      <c r="BQ7" s="182"/>
      <c r="BR7" s="182"/>
      <c r="BS7" s="182"/>
      <c r="BT7" s="182"/>
      <c r="BU7" s="182" t="s">
        <v>200</v>
      </c>
      <c r="BV7" s="182"/>
      <c r="BW7" s="182"/>
      <c r="BX7" s="182"/>
      <c r="BY7" s="182"/>
      <c r="BZ7" s="182" t="s">
        <v>201</v>
      </c>
      <c r="CA7" s="182"/>
      <c r="CB7" s="182"/>
      <c r="CC7" s="182"/>
      <c r="CD7" s="182"/>
      <c r="CE7" s="182" t="s">
        <v>202</v>
      </c>
      <c r="CF7" s="182"/>
      <c r="CG7" s="182"/>
      <c r="CH7" s="182"/>
      <c r="CI7" s="182"/>
      <c r="CJ7" s="182" t="s">
        <v>37</v>
      </c>
      <c r="CK7" s="182"/>
      <c r="CL7" s="182"/>
      <c r="CM7" s="182"/>
      <c r="CN7" s="182"/>
    </row>
    <row r="8" spans="1:92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3"/>
      <c r="CB8" s="183"/>
      <c r="CC8" s="183"/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</row>
    <row r="9" spans="1:9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55" t="s">
        <v>658</v>
      </c>
      <c r="CN9" s="155"/>
    </row>
    <row r="10" spans="1:9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</row>
    <row r="11" spans="1:92" s="6" customFormat="1" ht="11.25" customHeight="1" x14ac:dyDescent="0.2">
      <c r="A11" s="145" t="s">
        <v>1</v>
      </c>
      <c r="B11" s="145"/>
      <c r="C11" s="64">
        <v>37050.593856252199</v>
      </c>
      <c r="D11" s="94">
        <v>2.9792447336599999</v>
      </c>
      <c r="E11" s="68">
        <v>1103.8278662520399</v>
      </c>
      <c r="F11" s="64">
        <v>34887.130993266503</v>
      </c>
      <c r="G11" s="64">
        <v>39214.0567192378</v>
      </c>
      <c r="H11" s="68">
        <v>11.53703020795276</v>
      </c>
      <c r="I11" s="94">
        <v>6.3177208270899996</v>
      </c>
      <c r="J11" s="68">
        <v>0.72887736027517902</v>
      </c>
      <c r="K11" s="68">
        <v>10.108456832670001</v>
      </c>
      <c r="L11" s="68">
        <v>12.96560358324</v>
      </c>
      <c r="M11" s="99">
        <v>892.91149789454369</v>
      </c>
      <c r="N11" s="109">
        <v>35.306748210919999</v>
      </c>
      <c r="O11" s="110">
        <v>315.25801430798998</v>
      </c>
      <c r="P11" s="99">
        <v>275.01714401329002</v>
      </c>
      <c r="Q11" s="99">
        <v>1510.8058517758</v>
      </c>
      <c r="R11" s="99">
        <v>1317.704160587125</v>
      </c>
      <c r="S11" s="109">
        <v>31.405449221049999</v>
      </c>
      <c r="T11" s="110">
        <v>413.83091103681198</v>
      </c>
      <c r="U11" s="99">
        <v>506.61047926560002</v>
      </c>
      <c r="V11" s="99">
        <v>2128.7978419086498</v>
      </c>
      <c r="W11" s="64">
        <v>20977.852407945262</v>
      </c>
      <c r="X11" s="94">
        <v>5.9627679109700003</v>
      </c>
      <c r="Y11" s="68">
        <v>1250.8606517916901</v>
      </c>
      <c r="Z11" s="64">
        <v>18526.210580755302</v>
      </c>
      <c r="AA11" s="64">
        <v>23429.4942351352</v>
      </c>
      <c r="AB11" s="64">
        <v>9403.8328698001224</v>
      </c>
      <c r="AC11" s="94">
        <v>11.29102966698</v>
      </c>
      <c r="AD11" s="68">
        <v>1061.7895591624699</v>
      </c>
      <c r="AE11" s="64">
        <v>7322.7635746810702</v>
      </c>
      <c r="AF11" s="64">
        <v>11484.9021649192</v>
      </c>
      <c r="AG11" s="120">
        <v>1426.1853232406479</v>
      </c>
      <c r="AH11" s="121">
        <v>26.313390346910001</v>
      </c>
      <c r="AI11" s="122">
        <v>375.27771117472201</v>
      </c>
      <c r="AJ11" s="120">
        <v>690.65452513758999</v>
      </c>
      <c r="AK11" s="120">
        <v>2161.7161213437098</v>
      </c>
      <c r="AL11" s="99">
        <v>1008.354205164835</v>
      </c>
      <c r="AM11" s="109">
        <v>35.797775184940001</v>
      </c>
      <c r="AN11" s="110">
        <v>360.96837143279203</v>
      </c>
      <c r="AO11" s="99">
        <v>300.86919759850002</v>
      </c>
      <c r="AP11" s="99">
        <v>1715.8392127311699</v>
      </c>
      <c r="AQ11" s="120">
        <v>2023.7533916196539</v>
      </c>
      <c r="AR11" s="121">
        <v>21.916012856249999</v>
      </c>
      <c r="AS11" s="122">
        <v>443.526053486244</v>
      </c>
      <c r="AT11" s="120">
        <v>1154.45830058145</v>
      </c>
      <c r="AU11" s="120">
        <v>2893.0484826578599</v>
      </c>
      <c r="AV11" s="99">
        <v>237.3707842460318</v>
      </c>
      <c r="AW11" s="109">
        <v>46.025548336980002</v>
      </c>
      <c r="AX11" s="110">
        <v>109.25120504101599</v>
      </c>
      <c r="AY11" s="99">
        <v>23.242357098039999</v>
      </c>
      <c r="AZ11" s="99">
        <v>451.49921139401999</v>
      </c>
      <c r="BA11" s="99">
        <v>993.12971588085622</v>
      </c>
      <c r="BB11" s="109">
        <v>37.754750618049997</v>
      </c>
      <c r="BC11" s="110">
        <v>374.95364754459001</v>
      </c>
      <c r="BD11" s="99">
        <v>258.23407082156001</v>
      </c>
      <c r="BE11" s="99">
        <v>1728.02536094016</v>
      </c>
      <c r="BF11" s="99">
        <v>1247.600178314261</v>
      </c>
      <c r="BG11" s="109">
        <v>34.029323498019998</v>
      </c>
      <c r="BH11" s="110">
        <v>424.54990064047098</v>
      </c>
      <c r="BI11" s="99">
        <v>415.4976634189</v>
      </c>
      <c r="BJ11" s="99">
        <v>2079.7026932096201</v>
      </c>
      <c r="BK11" s="64">
        <v>0</v>
      </c>
      <c r="BL11" s="64" t="s">
        <v>678</v>
      </c>
      <c r="BM11" s="64" t="s">
        <v>678</v>
      </c>
      <c r="BN11" s="64" t="s">
        <v>678</v>
      </c>
      <c r="BO11" s="64" t="s">
        <v>678</v>
      </c>
      <c r="BP11" s="64">
        <v>29471.569761953131</v>
      </c>
      <c r="BQ11" s="94">
        <v>4.1969579436500002</v>
      </c>
      <c r="BR11" s="68">
        <v>1236.90938824154</v>
      </c>
      <c r="BS11" s="64">
        <v>27047.271908860301</v>
      </c>
      <c r="BT11" s="64">
        <v>31895.8676150459</v>
      </c>
      <c r="BU11" s="120">
        <v>3092.180362627581</v>
      </c>
      <c r="BV11" s="121">
        <v>21.463301484790001</v>
      </c>
      <c r="BW11" s="122">
        <v>663.68399368426503</v>
      </c>
      <c r="BX11" s="120">
        <v>1791.3836378907499</v>
      </c>
      <c r="BY11" s="120">
        <v>4392.9770873644102</v>
      </c>
      <c r="BZ11" s="99">
        <v>1616.304529660383</v>
      </c>
      <c r="CA11" s="109">
        <v>30.617484824249999</v>
      </c>
      <c r="CB11" s="110">
        <v>494.87179408240502</v>
      </c>
      <c r="CC11" s="99">
        <v>646.37363629416996</v>
      </c>
      <c r="CD11" s="99">
        <v>2586.2354230265901</v>
      </c>
      <c r="CE11" s="99">
        <v>263.83405870508813</v>
      </c>
      <c r="CF11" s="109">
        <v>59.638989076210002</v>
      </c>
      <c r="CG11" s="110">
        <v>157.34796545044799</v>
      </c>
      <c r="CH11" s="99">
        <v>0</v>
      </c>
      <c r="CI11" s="99">
        <v>572.23040402861</v>
      </c>
      <c r="CJ11" s="99">
        <v>128.60446486486501</v>
      </c>
      <c r="CK11" s="109">
        <v>99.550372251699997</v>
      </c>
      <c r="CL11" s="110">
        <v>128.02622350527699</v>
      </c>
      <c r="CM11" s="99">
        <v>0</v>
      </c>
      <c r="CN11" s="99">
        <v>379.53125201187999</v>
      </c>
    </row>
    <row r="12" spans="1:92" ht="11.25" customHeight="1" x14ac:dyDescent="0.2">
      <c r="A12" s="146" t="s">
        <v>502</v>
      </c>
      <c r="B12" s="146"/>
      <c r="C12" s="64">
        <v>2330.1595969722398</v>
      </c>
      <c r="D12" s="94">
        <v>3.9504766409299998</v>
      </c>
      <c r="E12" s="68">
        <v>92.052410574719104</v>
      </c>
      <c r="F12" s="64">
        <v>2149.7401875556998</v>
      </c>
      <c r="G12" s="64">
        <v>2510.5790063887798</v>
      </c>
      <c r="H12" s="69">
        <v>9.9344595725162819</v>
      </c>
      <c r="I12" s="90">
        <v>15.74340391338</v>
      </c>
      <c r="J12" s="69">
        <v>1.5640220971124099</v>
      </c>
      <c r="K12" s="69">
        <v>6.8690325911499999</v>
      </c>
      <c r="L12" s="69">
        <v>12.99988655388</v>
      </c>
      <c r="M12" s="102">
        <v>94.018338888888906</v>
      </c>
      <c r="N12" s="100">
        <v>71.039666610029997</v>
      </c>
      <c r="O12" s="101">
        <v>66.790314498951602</v>
      </c>
      <c r="P12" s="102">
        <v>0</v>
      </c>
      <c r="Q12" s="102">
        <v>224.92494982292999</v>
      </c>
      <c r="R12" s="102">
        <v>169.53986854838709</v>
      </c>
      <c r="S12" s="100">
        <v>48.291147253170003</v>
      </c>
      <c r="T12" s="101">
        <v>81.872747573535307</v>
      </c>
      <c r="U12" s="102">
        <v>9.0722319889200005</v>
      </c>
      <c r="V12" s="102">
        <v>330.00750510785002</v>
      </c>
      <c r="W12" s="65">
        <v>1589.8209178592131</v>
      </c>
      <c r="X12" s="97">
        <v>10.36131909441</v>
      </c>
      <c r="Y12" s="98">
        <v>164.72641832903</v>
      </c>
      <c r="Z12" s="65">
        <v>1266.9630706320499</v>
      </c>
      <c r="AA12" s="65">
        <v>1912.6787650863801</v>
      </c>
      <c r="AB12" s="102">
        <v>247.1328830669427</v>
      </c>
      <c r="AC12" s="100">
        <v>39.846528167149998</v>
      </c>
      <c r="AD12" s="101">
        <v>98.473873861555802</v>
      </c>
      <c r="AE12" s="102">
        <v>54.127636880159997</v>
      </c>
      <c r="AF12" s="102">
        <v>440.13812925373003</v>
      </c>
      <c r="AG12" s="65">
        <v>0</v>
      </c>
      <c r="AH12" s="65" t="s">
        <v>678</v>
      </c>
      <c r="AI12" s="65" t="s">
        <v>678</v>
      </c>
      <c r="AJ12" s="65" t="s">
        <v>678</v>
      </c>
      <c r="AK12" s="65" t="s">
        <v>678</v>
      </c>
      <c r="AL12" s="102">
        <v>69.861500000000007</v>
      </c>
      <c r="AM12" s="100">
        <v>70.978790753349998</v>
      </c>
      <c r="AN12" s="101">
        <v>49.586847902155</v>
      </c>
      <c r="AO12" s="102">
        <v>0</v>
      </c>
      <c r="AP12" s="102">
        <v>167.04993599509001</v>
      </c>
      <c r="AQ12" s="102">
        <v>159.786088608808</v>
      </c>
      <c r="AR12" s="100">
        <v>42.790063915369998</v>
      </c>
      <c r="AS12" s="101">
        <v>68.3725694435729</v>
      </c>
      <c r="AT12" s="102">
        <v>25.778314968939998</v>
      </c>
      <c r="AU12" s="102">
        <v>293.79386224867</v>
      </c>
      <c r="AV12" s="102">
        <v>55.673488888888897</v>
      </c>
      <c r="AW12" s="100">
        <v>98.995653535000002</v>
      </c>
      <c r="AX12" s="101">
        <v>55.114334171291802</v>
      </c>
      <c r="AY12" s="102">
        <v>0</v>
      </c>
      <c r="AZ12" s="102">
        <v>163.69559889652001</v>
      </c>
      <c r="BA12" s="102">
        <v>40.947147899159603</v>
      </c>
      <c r="BB12" s="100">
        <v>94.119006820150005</v>
      </c>
      <c r="BC12" s="101">
        <v>38.539048923866503</v>
      </c>
      <c r="BD12" s="102">
        <v>0</v>
      </c>
      <c r="BE12" s="102">
        <v>116.48229578836001</v>
      </c>
      <c r="BF12" s="102">
        <v>38.344850000000001</v>
      </c>
      <c r="BG12" s="100">
        <v>98.389729748570005</v>
      </c>
      <c r="BH12" s="101">
        <v>37.7273942874941</v>
      </c>
      <c r="BI12" s="102">
        <v>0</v>
      </c>
      <c r="BJ12" s="102">
        <v>112.28918403403</v>
      </c>
      <c r="BK12" s="65">
        <v>0</v>
      </c>
      <c r="BL12" s="65" t="s">
        <v>678</v>
      </c>
      <c r="BM12" s="65" t="s">
        <v>678</v>
      </c>
      <c r="BN12" s="65" t="s">
        <v>678</v>
      </c>
      <c r="BO12" s="65" t="s">
        <v>678</v>
      </c>
      <c r="BP12" s="65">
        <v>1877.698253396683</v>
      </c>
      <c r="BQ12" s="97">
        <v>8.1054600474300003</v>
      </c>
      <c r="BR12" s="98">
        <v>152.19608174031799</v>
      </c>
      <c r="BS12" s="65">
        <v>1579.39941459755</v>
      </c>
      <c r="BT12" s="65">
        <v>2175.9970921958102</v>
      </c>
      <c r="BU12" s="102">
        <v>216.15292839375419</v>
      </c>
      <c r="BV12" s="100">
        <v>43.544584511540002</v>
      </c>
      <c r="BW12" s="101">
        <v>94.122894578589197</v>
      </c>
      <c r="BX12" s="102">
        <v>31.67544489906</v>
      </c>
      <c r="BY12" s="102">
        <v>400.63041188843999</v>
      </c>
      <c r="BZ12" s="102">
        <v>101.34292839375421</v>
      </c>
      <c r="CA12" s="100">
        <v>66.011768992049994</v>
      </c>
      <c r="CB12" s="101">
        <v>66.898259781066102</v>
      </c>
      <c r="CC12" s="102">
        <v>0</v>
      </c>
      <c r="CD12" s="102">
        <v>232.46110819303999</v>
      </c>
      <c r="CE12" s="65">
        <v>0</v>
      </c>
      <c r="CF12" s="65" t="s">
        <v>678</v>
      </c>
      <c r="CG12" s="65" t="s">
        <v>678</v>
      </c>
      <c r="CH12" s="65" t="s">
        <v>678</v>
      </c>
      <c r="CI12" s="65" t="s">
        <v>678</v>
      </c>
      <c r="CJ12" s="65">
        <v>0</v>
      </c>
      <c r="CK12" s="65" t="s">
        <v>678</v>
      </c>
      <c r="CL12" s="65" t="s">
        <v>678</v>
      </c>
      <c r="CM12" s="65" t="s">
        <v>678</v>
      </c>
      <c r="CN12" s="65" t="s">
        <v>678</v>
      </c>
    </row>
    <row r="13" spans="1:92" ht="11.25" customHeight="1" x14ac:dyDescent="0.2">
      <c r="A13" s="146" t="s">
        <v>503</v>
      </c>
      <c r="B13" s="146"/>
      <c r="C13" s="64">
        <v>6052.5065053015642</v>
      </c>
      <c r="D13" s="94">
        <v>3.8026591230700002</v>
      </c>
      <c r="E13" s="68">
        <v>230.15619079843799</v>
      </c>
      <c r="F13" s="64">
        <v>5601.4086605177099</v>
      </c>
      <c r="G13" s="64">
        <v>6503.6043500854203</v>
      </c>
      <c r="H13" s="69">
        <v>11.786049339930379</v>
      </c>
      <c r="I13" s="90">
        <v>11.971664565219999</v>
      </c>
      <c r="J13" s="69">
        <v>1.41098629246791</v>
      </c>
      <c r="K13" s="69">
        <v>9.0205670240100009</v>
      </c>
      <c r="L13" s="69">
        <v>14.551531655850001</v>
      </c>
      <c r="M13" s="102">
        <v>124.98973564222111</v>
      </c>
      <c r="N13" s="100">
        <v>62.764440963929999</v>
      </c>
      <c r="O13" s="101">
        <v>78.449108838131295</v>
      </c>
      <c r="P13" s="102">
        <v>0</v>
      </c>
      <c r="Q13" s="102">
        <v>278.74716358422</v>
      </c>
      <c r="R13" s="102">
        <v>288.19949027777778</v>
      </c>
      <c r="S13" s="100">
        <v>60.599080089109997</v>
      </c>
      <c r="T13" s="101">
        <v>174.64623992982399</v>
      </c>
      <c r="U13" s="102">
        <v>0</v>
      </c>
      <c r="V13" s="102">
        <v>630.49983057556005</v>
      </c>
      <c r="W13" s="65">
        <v>3216.9696369617632</v>
      </c>
      <c r="X13" s="97">
        <v>11.24023009195</v>
      </c>
      <c r="Y13" s="98">
        <v>361.59478918256002</v>
      </c>
      <c r="Z13" s="65">
        <v>2508.2568731666101</v>
      </c>
      <c r="AA13" s="65">
        <v>3925.6824007569098</v>
      </c>
      <c r="AB13" s="65">
        <v>1355.9388984270311</v>
      </c>
      <c r="AC13" s="97">
        <v>18.832204697590001</v>
      </c>
      <c r="AD13" s="98">
        <v>255.35318892602299</v>
      </c>
      <c r="AE13" s="65">
        <v>855.45584479459001</v>
      </c>
      <c r="AF13" s="65">
        <v>1856.42195205947</v>
      </c>
      <c r="AG13" s="102">
        <v>264.38829183269712</v>
      </c>
      <c r="AH13" s="100">
        <v>50.812321091409999</v>
      </c>
      <c r="AI13" s="101">
        <v>134.341827774113</v>
      </c>
      <c r="AJ13" s="102">
        <v>1.0831477781600001</v>
      </c>
      <c r="AK13" s="102">
        <v>527.69343588722995</v>
      </c>
      <c r="AL13" s="102">
        <v>295.98610714285701</v>
      </c>
      <c r="AM13" s="100">
        <v>51.645131749020003</v>
      </c>
      <c r="AN13" s="101">
        <v>152.86241499273399</v>
      </c>
      <c r="AO13" s="102">
        <v>0</v>
      </c>
      <c r="AP13" s="102">
        <v>595.59093511842002</v>
      </c>
      <c r="AQ13" s="102">
        <v>506.03434501722109</v>
      </c>
      <c r="AR13" s="100">
        <v>30.803871230679999</v>
      </c>
      <c r="AS13" s="101">
        <v>155.87816802213899</v>
      </c>
      <c r="AT13" s="102">
        <v>200.51874971775001</v>
      </c>
      <c r="AU13" s="102">
        <v>811.54994031669003</v>
      </c>
      <c r="AV13" s="102">
        <v>110.3249125</v>
      </c>
      <c r="AW13" s="100">
        <v>70.233095690729996</v>
      </c>
      <c r="AX13" s="101">
        <v>77.484601366841702</v>
      </c>
      <c r="AY13" s="102">
        <v>0</v>
      </c>
      <c r="AZ13" s="102">
        <v>262.19194053544999</v>
      </c>
      <c r="BA13" s="102">
        <v>155.26719062500001</v>
      </c>
      <c r="BB13" s="100">
        <v>43.661191890840001</v>
      </c>
      <c r="BC13" s="101">
        <v>67.791506042296803</v>
      </c>
      <c r="BD13" s="102">
        <v>22.398280324369999</v>
      </c>
      <c r="BE13" s="102">
        <v>288.13610092562999</v>
      </c>
      <c r="BF13" s="102">
        <v>267.16182762157501</v>
      </c>
      <c r="BG13" s="100">
        <v>47.58381211303</v>
      </c>
      <c r="BH13" s="101">
        <v>127.125782093186</v>
      </c>
      <c r="BI13" s="102">
        <v>17.999873212450002</v>
      </c>
      <c r="BJ13" s="102">
        <v>516.32378203070004</v>
      </c>
      <c r="BK13" s="65">
        <v>0</v>
      </c>
      <c r="BL13" s="65" t="s">
        <v>678</v>
      </c>
      <c r="BM13" s="65" t="s">
        <v>678</v>
      </c>
      <c r="BN13" s="65" t="s">
        <v>678</v>
      </c>
      <c r="BO13" s="65" t="s">
        <v>678</v>
      </c>
      <c r="BP13" s="65">
        <v>4950.7954358123834</v>
      </c>
      <c r="BQ13" s="97">
        <v>6.4758004640199998</v>
      </c>
      <c r="BR13" s="98">
        <v>320.603633805046</v>
      </c>
      <c r="BS13" s="65">
        <v>4322.42386024184</v>
      </c>
      <c r="BT13" s="65">
        <v>5579.1670113829296</v>
      </c>
      <c r="BU13" s="102">
        <v>568.95713874260662</v>
      </c>
      <c r="BV13" s="100">
        <v>33.800922908590003</v>
      </c>
      <c r="BW13" s="101">
        <v>192.31276384931701</v>
      </c>
      <c r="BX13" s="102">
        <v>192.03104783059999</v>
      </c>
      <c r="BY13" s="102">
        <v>945.88322965460998</v>
      </c>
      <c r="BZ13" s="65">
        <v>0</v>
      </c>
      <c r="CA13" s="65" t="s">
        <v>678</v>
      </c>
      <c r="CB13" s="65" t="s">
        <v>678</v>
      </c>
      <c r="CC13" s="65" t="s">
        <v>678</v>
      </c>
      <c r="CD13" s="65" t="s">
        <v>678</v>
      </c>
      <c r="CE13" s="65">
        <v>0</v>
      </c>
      <c r="CF13" s="65" t="s">
        <v>678</v>
      </c>
      <c r="CG13" s="65" t="s">
        <v>678</v>
      </c>
      <c r="CH13" s="65" t="s">
        <v>678</v>
      </c>
      <c r="CI13" s="65" t="s">
        <v>678</v>
      </c>
      <c r="CJ13" s="65">
        <v>0</v>
      </c>
      <c r="CK13" s="65" t="s">
        <v>678</v>
      </c>
      <c r="CL13" s="65" t="s">
        <v>678</v>
      </c>
      <c r="CM13" s="65" t="s">
        <v>678</v>
      </c>
      <c r="CN13" s="65" t="s">
        <v>678</v>
      </c>
    </row>
    <row r="14" spans="1:92" ht="11.25" customHeight="1" x14ac:dyDescent="0.2">
      <c r="A14" s="146" t="s">
        <v>504</v>
      </c>
      <c r="B14" s="146"/>
      <c r="C14" s="64">
        <v>12802.407702455541</v>
      </c>
      <c r="D14" s="94">
        <v>3.3050819486399998</v>
      </c>
      <c r="E14" s="68">
        <v>423.13006596498201</v>
      </c>
      <c r="F14" s="64">
        <v>11973.0880123882</v>
      </c>
      <c r="G14" s="64">
        <v>13631.7273925229</v>
      </c>
      <c r="H14" s="69">
        <v>12.3077266761613</v>
      </c>
      <c r="I14" s="90">
        <v>12.39407786256</v>
      </c>
      <c r="J14" s="69">
        <v>1.52542922735425</v>
      </c>
      <c r="K14" s="69">
        <v>9.3179403295800007</v>
      </c>
      <c r="L14" s="69">
        <v>15.29751302274</v>
      </c>
      <c r="M14" s="102">
        <v>281.9481236978819</v>
      </c>
      <c r="N14" s="100">
        <v>55.760807236360002</v>
      </c>
      <c r="O14" s="101">
        <v>157.216549761724</v>
      </c>
      <c r="P14" s="102">
        <v>0</v>
      </c>
      <c r="Q14" s="102">
        <v>590.08689900449997</v>
      </c>
      <c r="R14" s="102">
        <v>418.77031469464703</v>
      </c>
      <c r="S14" s="100">
        <v>47.271237873860002</v>
      </c>
      <c r="T14" s="101">
        <v>197.957911604434</v>
      </c>
      <c r="U14" s="102">
        <v>30.779937495199999</v>
      </c>
      <c r="V14" s="102">
        <v>806.76069189408997</v>
      </c>
      <c r="W14" s="65">
        <v>6985.7186877910608</v>
      </c>
      <c r="X14" s="97">
        <v>10.136126537080001</v>
      </c>
      <c r="Y14" s="98">
        <v>708.08128571866405</v>
      </c>
      <c r="Z14" s="65">
        <v>5597.9048696557002</v>
      </c>
      <c r="AA14" s="65">
        <v>8373.5325059264196</v>
      </c>
      <c r="AB14" s="65">
        <v>3782.9123680087928</v>
      </c>
      <c r="AC14" s="97">
        <v>16.158085113110001</v>
      </c>
      <c r="AD14" s="98">
        <v>611.24620017737402</v>
      </c>
      <c r="AE14" s="65">
        <v>2584.8918299742099</v>
      </c>
      <c r="AF14" s="65">
        <v>4980.9329060433702</v>
      </c>
      <c r="AG14" s="102">
        <v>567.03340272578009</v>
      </c>
      <c r="AH14" s="100">
        <v>32.263445257800001</v>
      </c>
      <c r="AI14" s="101">
        <v>182.94451148187699</v>
      </c>
      <c r="AJ14" s="102">
        <v>208.46874905204001</v>
      </c>
      <c r="AK14" s="102">
        <v>925.59805639952003</v>
      </c>
      <c r="AL14" s="102">
        <v>73.9388230769231</v>
      </c>
      <c r="AM14" s="100">
        <v>80.525253243730006</v>
      </c>
      <c r="AN14" s="101">
        <v>59.539424528124798</v>
      </c>
      <c r="AO14" s="102">
        <v>0</v>
      </c>
      <c r="AP14" s="102">
        <v>190.63395081229001</v>
      </c>
      <c r="AQ14" s="102">
        <v>692.08598246045892</v>
      </c>
      <c r="AR14" s="100">
        <v>40.966746863220003</v>
      </c>
      <c r="AS14" s="101">
        <v>283.525112510376</v>
      </c>
      <c r="AT14" s="102">
        <v>136.38697322747001</v>
      </c>
      <c r="AU14" s="102">
        <v>1247.7849916934499</v>
      </c>
      <c r="AV14" s="102">
        <v>50.912082857142899</v>
      </c>
      <c r="AW14" s="100">
        <v>98.774289891090007</v>
      </c>
      <c r="AX14" s="101">
        <v>50.288048310907101</v>
      </c>
      <c r="AY14" s="102">
        <v>0</v>
      </c>
      <c r="AZ14" s="102">
        <v>149.47484639933</v>
      </c>
      <c r="BA14" s="102">
        <v>541.47648109890076</v>
      </c>
      <c r="BB14" s="100">
        <v>57.668983224510001</v>
      </c>
      <c r="BC14" s="101">
        <v>312.26398104959202</v>
      </c>
      <c r="BD14" s="102">
        <v>0</v>
      </c>
      <c r="BE14" s="102">
        <v>1153.5026376251799</v>
      </c>
      <c r="BF14" s="102">
        <v>351.87464439560398</v>
      </c>
      <c r="BG14" s="100">
        <v>56.546482238629999</v>
      </c>
      <c r="BH14" s="101">
        <v>198.97273329539399</v>
      </c>
      <c r="BI14" s="102">
        <v>0</v>
      </c>
      <c r="BJ14" s="102">
        <v>741.85403556005997</v>
      </c>
      <c r="BK14" s="65">
        <v>0</v>
      </c>
      <c r="BL14" s="65" t="s">
        <v>678</v>
      </c>
      <c r="BM14" s="65" t="s">
        <v>678</v>
      </c>
      <c r="BN14" s="65" t="s">
        <v>678</v>
      </c>
      <c r="BO14" s="65" t="s">
        <v>678</v>
      </c>
      <c r="BP14" s="65">
        <v>10096.50276135712</v>
      </c>
      <c r="BQ14" s="97">
        <v>6.2553274267200001</v>
      </c>
      <c r="BR14" s="98">
        <v>631.56930637021605</v>
      </c>
      <c r="BS14" s="65">
        <v>8858.6496671305904</v>
      </c>
      <c r="BT14" s="65">
        <v>11334.355855583701</v>
      </c>
      <c r="BU14" s="102">
        <v>1028.412104908424</v>
      </c>
      <c r="BV14" s="100">
        <v>39.88662791953</v>
      </c>
      <c r="BW14" s="101">
        <v>410.19890976426001</v>
      </c>
      <c r="BX14" s="102">
        <v>224.4370152729</v>
      </c>
      <c r="BY14" s="102">
        <v>1832.38719454395</v>
      </c>
      <c r="BZ14" s="102">
        <v>493.64724640599161</v>
      </c>
      <c r="CA14" s="100">
        <v>56.996776181889999</v>
      </c>
      <c r="CB14" s="101">
        <v>281.36301616206902</v>
      </c>
      <c r="CC14" s="102">
        <v>0</v>
      </c>
      <c r="CD14" s="102">
        <v>1045.1086246651901</v>
      </c>
      <c r="CE14" s="102">
        <v>239.58238143236079</v>
      </c>
      <c r="CF14" s="100">
        <v>64.483187788479995</v>
      </c>
      <c r="CG14" s="101">
        <v>154.49035692713599</v>
      </c>
      <c r="CH14" s="102">
        <v>0</v>
      </c>
      <c r="CI14" s="102">
        <v>542.37791696828003</v>
      </c>
      <c r="CJ14" s="65">
        <v>0</v>
      </c>
      <c r="CK14" s="65" t="s">
        <v>678</v>
      </c>
      <c r="CL14" s="65" t="s">
        <v>678</v>
      </c>
      <c r="CM14" s="65" t="s">
        <v>678</v>
      </c>
      <c r="CN14" s="65" t="s">
        <v>678</v>
      </c>
    </row>
    <row r="15" spans="1:92" ht="11.25" customHeight="1" x14ac:dyDescent="0.2">
      <c r="A15" s="144" t="s">
        <v>505</v>
      </c>
      <c r="B15" s="144"/>
      <c r="C15" s="84">
        <v>15865.52005152281</v>
      </c>
      <c r="D15" s="95">
        <v>3.94194643299</v>
      </c>
      <c r="E15" s="96">
        <v>625.41030174683704</v>
      </c>
      <c r="F15" s="84">
        <v>14639.738384538699</v>
      </c>
      <c r="G15" s="84">
        <v>17091.3017185069</v>
      </c>
      <c r="H15" s="88">
        <v>11.0555007688743</v>
      </c>
      <c r="I15" s="92">
        <v>9.3676854332200001</v>
      </c>
      <c r="J15" s="88">
        <v>1.03564453509544</v>
      </c>
      <c r="K15" s="88">
        <v>9.0256747792999992</v>
      </c>
      <c r="L15" s="88">
        <v>13.08532675845</v>
      </c>
      <c r="M15" s="106">
        <v>391.95529966555199</v>
      </c>
      <c r="N15" s="107">
        <v>65.084987868520003</v>
      </c>
      <c r="O15" s="108">
        <v>255.10405923733501</v>
      </c>
      <c r="P15" s="106">
        <v>0</v>
      </c>
      <c r="Q15" s="106">
        <v>891.95006808069002</v>
      </c>
      <c r="R15" s="106">
        <v>441.194487066313</v>
      </c>
      <c r="S15" s="107">
        <v>70.513171669399995</v>
      </c>
      <c r="T15" s="108">
        <v>311.100226061017</v>
      </c>
      <c r="U15" s="106">
        <v>0</v>
      </c>
      <c r="V15" s="106">
        <v>1050.9397257281601</v>
      </c>
      <c r="W15" s="83">
        <v>9185.34316533319</v>
      </c>
      <c r="X15" s="92">
        <v>9.4390937140600002</v>
      </c>
      <c r="Y15" s="88">
        <v>867.01314933410799</v>
      </c>
      <c r="Z15" s="83">
        <v>7486.0286185157402</v>
      </c>
      <c r="AA15" s="83">
        <v>10884.6577121506</v>
      </c>
      <c r="AB15" s="83">
        <v>4017.848720297357</v>
      </c>
      <c r="AC15" s="92">
        <v>19.17316527358</v>
      </c>
      <c r="AD15" s="88">
        <v>770.34877558521202</v>
      </c>
      <c r="AE15" s="83">
        <v>2507.9928646158601</v>
      </c>
      <c r="AF15" s="83">
        <v>5527.7045759788598</v>
      </c>
      <c r="AG15" s="106">
        <v>594.76362868217097</v>
      </c>
      <c r="AH15" s="107">
        <v>50.476147355359998</v>
      </c>
      <c r="AI15" s="108">
        <v>300.21376562969402</v>
      </c>
      <c r="AJ15" s="106">
        <v>6.3554603848399998</v>
      </c>
      <c r="AK15" s="106">
        <v>1183.1717969795</v>
      </c>
      <c r="AL15" s="106">
        <v>568.56777494505468</v>
      </c>
      <c r="AM15" s="107">
        <v>56.258631103150002</v>
      </c>
      <c r="AN15" s="108">
        <v>319.86844707772298</v>
      </c>
      <c r="AO15" s="106">
        <v>0</v>
      </c>
      <c r="AP15" s="106">
        <v>1195.49841100813</v>
      </c>
      <c r="AQ15" s="106">
        <v>665.84697553316641</v>
      </c>
      <c r="AR15" s="107">
        <v>44.75944870523</v>
      </c>
      <c r="AS15" s="108">
        <v>298.02943546911098</v>
      </c>
      <c r="AT15" s="106">
        <v>81.72001568092</v>
      </c>
      <c r="AU15" s="106">
        <v>1249.97393538541</v>
      </c>
      <c r="AV15" s="106">
        <v>20.4603</v>
      </c>
      <c r="AW15" s="107">
        <v>97.48899797016</v>
      </c>
      <c r="AX15" s="108">
        <v>19.946541451687899</v>
      </c>
      <c r="AY15" s="106">
        <v>0</v>
      </c>
      <c r="AZ15" s="106">
        <v>59.554802861440002</v>
      </c>
      <c r="BA15" s="106">
        <v>255.43889625779599</v>
      </c>
      <c r="BB15" s="107">
        <v>72.266128736339994</v>
      </c>
      <c r="BC15" s="108">
        <v>184.59580161233501</v>
      </c>
      <c r="BD15" s="106">
        <v>0</v>
      </c>
      <c r="BE15" s="106">
        <v>617.24001911526</v>
      </c>
      <c r="BF15" s="106">
        <v>590.21885629708208</v>
      </c>
      <c r="BG15" s="107">
        <v>59.789065157149999</v>
      </c>
      <c r="BH15" s="108">
        <v>352.886336561267</v>
      </c>
      <c r="BI15" s="106">
        <v>0</v>
      </c>
      <c r="BJ15" s="106">
        <v>1281.8633665934301</v>
      </c>
      <c r="BK15" s="83">
        <v>0</v>
      </c>
      <c r="BL15" s="83" t="s">
        <v>678</v>
      </c>
      <c r="BM15" s="83" t="s">
        <v>678</v>
      </c>
      <c r="BN15" s="83" t="s">
        <v>678</v>
      </c>
      <c r="BO15" s="83" t="s">
        <v>678</v>
      </c>
      <c r="BP15" s="83">
        <v>12546.573311386899</v>
      </c>
      <c r="BQ15" s="92">
        <v>6.7864395687499997</v>
      </c>
      <c r="BR15" s="88">
        <v>851.46561572599103</v>
      </c>
      <c r="BS15" s="83">
        <v>10877.731370489801</v>
      </c>
      <c r="BT15" s="83">
        <v>14215.415252284</v>
      </c>
      <c r="BU15" s="106">
        <v>1278.6581905827959</v>
      </c>
      <c r="BV15" s="107">
        <v>37.305121777659998</v>
      </c>
      <c r="BW15" s="108">
        <v>477.004995116911</v>
      </c>
      <c r="BX15" s="106">
        <v>343.74557970797002</v>
      </c>
      <c r="BY15" s="106">
        <v>2213.5708014576198</v>
      </c>
      <c r="BZ15" s="106">
        <v>1021.314354860638</v>
      </c>
      <c r="CA15" s="107">
        <v>39.333883452869998</v>
      </c>
      <c r="CB15" s="108">
        <v>401.72259802832798</v>
      </c>
      <c r="CC15" s="106">
        <v>233.95253094928</v>
      </c>
      <c r="CD15" s="106">
        <v>1808.676178772</v>
      </c>
      <c r="CE15" s="106">
        <v>24.251677272727299</v>
      </c>
      <c r="CF15" s="107">
        <v>97.48899797016</v>
      </c>
      <c r="CG15" s="108">
        <v>23.642717164137999</v>
      </c>
      <c r="CH15" s="106">
        <v>0</v>
      </c>
      <c r="CI15" s="106">
        <v>70.590551411099995</v>
      </c>
      <c r="CJ15" s="106">
        <v>128.60446486486501</v>
      </c>
      <c r="CK15" s="107">
        <v>99.67690774367</v>
      </c>
      <c r="CL15" s="108">
        <v>128.18895379759101</v>
      </c>
      <c r="CM15" s="106">
        <v>0</v>
      </c>
      <c r="CN15" s="106">
        <v>379.85019752401001</v>
      </c>
    </row>
    <row r="16" spans="1:92" s="21" customFormat="1" ht="11.25" customHeight="1" x14ac:dyDescent="0.2"/>
    <row r="17" spans="1:130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130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130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130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130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130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130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130" s="21" customFormat="1" ht="11.25" customHeight="1" thickTop="1" x14ac:dyDescent="0.2"/>
    <row r="25" spans="1:130" s="33" customFormat="1" ht="11.25" customHeight="1" x14ac:dyDescent="0.2">
      <c r="A25" s="9" t="s">
        <v>604</v>
      </c>
    </row>
    <row r="26" spans="1:130" s="33" customFormat="1" ht="11.25" customHeight="1" x14ac:dyDescent="0.2"/>
    <row r="27" spans="1:130" s="33" customFormat="1" ht="11.25" customHeight="1" x14ac:dyDescent="0.2">
      <c r="A27" s="29"/>
    </row>
    <row r="28" spans="1:130" s="33" customFormat="1" ht="11.25" customHeight="1" x14ac:dyDescent="0.2">
      <c r="A28" s="29"/>
    </row>
    <row r="29" spans="1:130" s="33" customFormat="1" ht="11.25" customHeight="1" x14ac:dyDescent="0.2"/>
    <row r="30" spans="1:130" s="33" customFormat="1" ht="11.25" customHeight="1" x14ac:dyDescent="0.2"/>
    <row r="31" spans="1:130" s="15" customFormat="1" ht="11.25" customHeight="1" x14ac:dyDescent="0.25">
      <c r="H31" s="28" t="s">
        <v>520</v>
      </c>
      <c r="I31" s="28"/>
      <c r="J31" s="28"/>
      <c r="K31" s="28"/>
      <c r="L31" s="28"/>
    </row>
    <row r="32" spans="1:130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</row>
    <row r="33" spans="3:130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</row>
    <row r="34" spans="3:130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</row>
    <row r="35" spans="3:130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</row>
    <row r="36" spans="3:130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</row>
    <row r="37" spans="3:130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</row>
    <row r="38" spans="3:130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</row>
    <row r="39" spans="3:130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</row>
    <row r="40" spans="3:130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</row>
    <row r="50" spans="48:57" ht="11.25" customHeight="1" x14ac:dyDescent="0.2">
      <c r="AV50" s="9"/>
      <c r="AW50" s="9"/>
      <c r="AX50" s="9"/>
      <c r="AY50" s="9"/>
      <c r="AZ50" s="9"/>
      <c r="BA50" s="9"/>
      <c r="BB50" s="9"/>
      <c r="BC50" s="9"/>
      <c r="BD50" s="9"/>
      <c r="BE50" s="9"/>
    </row>
    <row r="51" spans="48:57" ht="11.25" customHeight="1" x14ac:dyDescent="0.2">
      <c r="AV51" s="9"/>
      <c r="AW51" s="9"/>
      <c r="AX51" s="9"/>
      <c r="AY51" s="9"/>
      <c r="AZ51" s="9"/>
      <c r="BA51" s="9"/>
      <c r="BB51" s="9"/>
      <c r="BC51" s="9"/>
      <c r="BD51" s="9"/>
      <c r="BE51" s="9"/>
    </row>
    <row r="52" spans="48:57" ht="11.25" customHeight="1" x14ac:dyDescent="0.2">
      <c r="AV52" s="9"/>
      <c r="AW52" s="9"/>
      <c r="AX52" s="9"/>
      <c r="AY52" s="9"/>
      <c r="AZ52" s="9"/>
      <c r="BA52" s="9"/>
      <c r="BB52" s="9"/>
      <c r="BC52" s="9"/>
      <c r="BD52" s="9"/>
      <c r="BE52" s="9"/>
    </row>
    <row r="53" spans="48:57" ht="11.25" customHeight="1" x14ac:dyDescent="0.2">
      <c r="AV53" s="9"/>
      <c r="AW53" s="9"/>
      <c r="AX53" s="9"/>
      <c r="AY53" s="9"/>
      <c r="AZ53" s="9"/>
      <c r="BA53" s="9"/>
      <c r="BB53" s="9"/>
      <c r="BC53" s="9"/>
      <c r="BD53" s="9"/>
      <c r="BE53" s="9"/>
    </row>
    <row r="54" spans="48:57" ht="11.25" customHeight="1" x14ac:dyDescent="0.2">
      <c r="AV54" s="9"/>
      <c r="AW54" s="9"/>
      <c r="AX54" s="9"/>
      <c r="AY54" s="9"/>
      <c r="AZ54" s="9"/>
      <c r="BA54" s="9"/>
      <c r="BB54" s="9"/>
      <c r="BC54" s="9"/>
      <c r="BD54" s="9"/>
      <c r="BE54" s="9"/>
    </row>
    <row r="55" spans="48:57" ht="11.25" customHeight="1" x14ac:dyDescent="0.2">
      <c r="AV55" s="9"/>
      <c r="AW55" s="9"/>
      <c r="AX55" s="9"/>
      <c r="AY55" s="9"/>
      <c r="AZ55" s="9"/>
      <c r="BA55" s="9"/>
      <c r="BB55" s="9"/>
      <c r="BC55" s="9"/>
      <c r="BD55" s="9"/>
      <c r="BE55" s="9"/>
    </row>
    <row r="56" spans="48:57" ht="11.25" customHeight="1" x14ac:dyDescent="0.2">
      <c r="AV56" s="9"/>
      <c r="AW56" s="9"/>
      <c r="AX56" s="9"/>
      <c r="AY56" s="9"/>
      <c r="AZ56" s="9"/>
      <c r="BA56" s="9"/>
      <c r="BB56" s="9"/>
      <c r="BC56" s="9"/>
      <c r="BD56" s="9"/>
      <c r="BE56" s="9"/>
    </row>
    <row r="57" spans="48:57" ht="11.25" customHeight="1" x14ac:dyDescent="0.2">
      <c r="AV57" s="9"/>
      <c r="AW57" s="9"/>
      <c r="AX57" s="9"/>
      <c r="AY57" s="9"/>
      <c r="AZ57" s="9"/>
      <c r="BA57" s="9"/>
      <c r="BB57" s="9"/>
      <c r="BC57" s="9"/>
      <c r="BD57" s="9"/>
      <c r="BE57" s="9"/>
    </row>
    <row r="58" spans="48:57" ht="11.25" customHeight="1" x14ac:dyDescent="0.2">
      <c r="AV58" s="9"/>
      <c r="AW58" s="9"/>
      <c r="AX58" s="9"/>
      <c r="AY58" s="9"/>
      <c r="AZ58" s="9"/>
      <c r="BA58" s="9"/>
      <c r="BB58" s="9"/>
      <c r="BC58" s="9"/>
      <c r="BD58" s="9"/>
      <c r="BE58" s="9"/>
    </row>
    <row r="59" spans="48:57" ht="11.25" customHeight="1" x14ac:dyDescent="0.2">
      <c r="AV59" s="9"/>
      <c r="AW59" s="9"/>
      <c r="AX59" s="9"/>
      <c r="AY59" s="9"/>
      <c r="AZ59" s="9"/>
      <c r="BA59" s="9"/>
      <c r="BB59" s="9"/>
      <c r="BC59" s="9"/>
      <c r="BD59" s="9"/>
      <c r="BE59" s="9"/>
    </row>
    <row r="60" spans="48:57" ht="11.25" customHeight="1" x14ac:dyDescent="0.2">
      <c r="AV60" s="9"/>
      <c r="AW60" s="9"/>
      <c r="AX60" s="9"/>
      <c r="AY60" s="9"/>
      <c r="AZ60" s="9"/>
      <c r="BA60" s="9"/>
      <c r="BB60" s="9"/>
      <c r="BC60" s="9"/>
      <c r="BD60" s="9"/>
      <c r="BE60" s="9"/>
    </row>
    <row r="61" spans="48:57" ht="11.25" customHeight="1" x14ac:dyDescent="0.2">
      <c r="AV61" s="9"/>
      <c r="AW61" s="9"/>
      <c r="AX61" s="9"/>
      <c r="AY61" s="9"/>
      <c r="AZ61" s="9"/>
      <c r="BA61" s="9"/>
      <c r="BB61" s="9"/>
      <c r="BC61" s="9"/>
      <c r="BD61" s="9"/>
      <c r="BE61" s="9"/>
    </row>
    <row r="62" spans="48:57" ht="11.25" customHeight="1" x14ac:dyDescent="0.2">
      <c r="AV62" s="9"/>
      <c r="AW62" s="9"/>
      <c r="AX62" s="9"/>
      <c r="AY62" s="9"/>
      <c r="AZ62" s="9"/>
      <c r="BA62" s="9"/>
      <c r="BB62" s="9"/>
      <c r="BC62" s="9"/>
      <c r="BD62" s="9"/>
      <c r="BE62" s="9"/>
    </row>
    <row r="63" spans="48:57" ht="11.25" customHeight="1" x14ac:dyDescent="0.2">
      <c r="AV63" s="9"/>
      <c r="AW63" s="9"/>
      <c r="AX63" s="9"/>
      <c r="AY63" s="9"/>
      <c r="AZ63" s="9"/>
      <c r="BA63" s="9"/>
      <c r="BB63" s="9"/>
      <c r="BC63" s="9"/>
      <c r="BD63" s="9"/>
      <c r="BE63" s="9"/>
    </row>
    <row r="64" spans="48:57" ht="11.25" customHeight="1" x14ac:dyDescent="0.2">
      <c r="AV64" s="9"/>
      <c r="AW64" s="9"/>
      <c r="AX64" s="9"/>
      <c r="AY64" s="9"/>
      <c r="AZ64" s="9"/>
      <c r="BA64" s="9"/>
      <c r="BB64" s="9"/>
      <c r="BC64" s="9"/>
      <c r="BD64" s="9"/>
      <c r="BE64" s="9"/>
    </row>
    <row r="65" spans="48:57" ht="11.25" customHeight="1" x14ac:dyDescent="0.2">
      <c r="AV65" s="9"/>
      <c r="AW65" s="9"/>
      <c r="AX65" s="9"/>
      <c r="AY65" s="9"/>
      <c r="AZ65" s="9"/>
      <c r="BA65" s="9"/>
      <c r="BB65" s="9"/>
      <c r="BC65" s="9"/>
      <c r="BD65" s="9"/>
      <c r="BE65" s="9"/>
    </row>
    <row r="66" spans="48:57" ht="11.25" customHeight="1" x14ac:dyDescent="0.2">
      <c r="AV66" s="9"/>
      <c r="AW66" s="9"/>
      <c r="AX66" s="9"/>
      <c r="AY66" s="9"/>
      <c r="AZ66" s="9"/>
      <c r="BA66" s="9"/>
      <c r="BB66" s="9"/>
      <c r="BC66" s="9"/>
      <c r="BD66" s="9"/>
      <c r="BE66" s="9"/>
    </row>
    <row r="67" spans="48:57" ht="11.25" customHeight="1" x14ac:dyDescent="0.2">
      <c r="AV67" s="9"/>
      <c r="AW67" s="9"/>
      <c r="AX67" s="9"/>
      <c r="AY67" s="9"/>
      <c r="AZ67" s="9"/>
      <c r="BA67" s="9"/>
      <c r="BB67" s="9"/>
      <c r="BC67" s="9"/>
      <c r="BD67" s="9"/>
      <c r="BE67" s="9"/>
    </row>
    <row r="68" spans="48:57" ht="11.25" customHeight="1" x14ac:dyDescent="0.2">
      <c r="AV68" s="9"/>
      <c r="AW68" s="9"/>
      <c r="AX68" s="9"/>
      <c r="AY68" s="9"/>
      <c r="AZ68" s="9"/>
      <c r="BA68" s="9"/>
      <c r="BB68" s="9"/>
      <c r="BC68" s="9"/>
      <c r="BD68" s="9"/>
      <c r="BE68" s="9"/>
    </row>
    <row r="69" spans="48:57" ht="11.25" customHeight="1" x14ac:dyDescent="0.2">
      <c r="AV69" s="9"/>
      <c r="AW69" s="9"/>
      <c r="AX69" s="9"/>
      <c r="AY69" s="9"/>
      <c r="AZ69" s="9"/>
      <c r="BA69" s="9"/>
      <c r="BB69" s="9"/>
      <c r="BC69" s="9"/>
      <c r="BD69" s="9"/>
      <c r="BE69" s="9"/>
    </row>
    <row r="70" spans="48:57" ht="11.25" customHeight="1" x14ac:dyDescent="0.2">
      <c r="AV70" s="9"/>
      <c r="AW70" s="9"/>
      <c r="AX70" s="9"/>
      <c r="AY70" s="9"/>
      <c r="AZ70" s="9"/>
      <c r="BA70" s="9"/>
      <c r="BB70" s="9"/>
      <c r="BC70" s="9"/>
      <c r="BD70" s="9"/>
      <c r="BE70" s="9"/>
    </row>
    <row r="71" spans="48:57" ht="11.25" customHeight="1" x14ac:dyDescent="0.2">
      <c r="AV71" s="9"/>
      <c r="AW71" s="9"/>
      <c r="AX71" s="9"/>
      <c r="AY71" s="9"/>
      <c r="AZ71" s="9"/>
      <c r="BA71" s="9"/>
      <c r="BB71" s="9"/>
      <c r="BC71" s="9"/>
      <c r="BD71" s="9"/>
      <c r="BE71" s="9"/>
    </row>
    <row r="72" spans="48:57" ht="11.25" customHeight="1" x14ac:dyDescent="0.2">
      <c r="AV72" s="9"/>
      <c r="AW72" s="9"/>
      <c r="AX72" s="9"/>
      <c r="AY72" s="9"/>
      <c r="AZ72" s="9"/>
      <c r="BA72" s="9"/>
      <c r="BB72" s="9"/>
      <c r="BC72" s="9"/>
      <c r="BD72" s="9"/>
      <c r="BE72" s="9"/>
    </row>
    <row r="73" spans="48:57" ht="11.25" customHeight="1" x14ac:dyDescent="0.2">
      <c r="AV73" s="9"/>
      <c r="AW73" s="9"/>
      <c r="AX73" s="9"/>
      <c r="AY73" s="9"/>
      <c r="AZ73" s="9"/>
      <c r="BA73" s="9"/>
      <c r="BB73" s="9"/>
      <c r="BC73" s="9"/>
      <c r="BD73" s="9"/>
      <c r="BE73" s="9"/>
    </row>
    <row r="74" spans="48:57" ht="11.25" customHeight="1" x14ac:dyDescent="0.2">
      <c r="AV74" s="9"/>
      <c r="AW74" s="9"/>
      <c r="AX74" s="9"/>
      <c r="AY74" s="9"/>
      <c r="AZ74" s="9"/>
      <c r="BA74" s="9"/>
      <c r="BB74" s="9"/>
      <c r="BC74" s="9"/>
      <c r="BD74" s="9"/>
      <c r="BE74" s="9"/>
    </row>
    <row r="75" spans="48:57" ht="11.25" customHeight="1" x14ac:dyDescent="0.2">
      <c r="AV75" s="9"/>
      <c r="AW75" s="9"/>
      <c r="AX75" s="9"/>
      <c r="AY75" s="9"/>
      <c r="AZ75" s="9"/>
      <c r="BA75" s="9"/>
      <c r="BB75" s="9"/>
      <c r="BC75" s="9"/>
      <c r="BD75" s="9"/>
      <c r="BE75" s="9"/>
    </row>
    <row r="76" spans="48:57" ht="11.25" customHeight="1" x14ac:dyDescent="0.2">
      <c r="AV76" s="9"/>
      <c r="AW76" s="9"/>
      <c r="AX76" s="9"/>
      <c r="AY76" s="9"/>
      <c r="AZ76" s="9"/>
      <c r="BA76" s="9"/>
      <c r="BB76" s="9"/>
      <c r="BC76" s="9"/>
      <c r="BD76" s="9"/>
      <c r="BE76" s="9"/>
    </row>
    <row r="77" spans="48:57" ht="11.25" customHeight="1" x14ac:dyDescent="0.2">
      <c r="AV77" s="9"/>
      <c r="AW77" s="9"/>
      <c r="AX77" s="9"/>
      <c r="AY77" s="9"/>
      <c r="AZ77" s="9"/>
      <c r="BA77" s="9"/>
      <c r="BB77" s="9"/>
      <c r="BC77" s="9"/>
      <c r="BD77" s="9"/>
      <c r="BE77" s="9"/>
    </row>
    <row r="78" spans="48:57" ht="11.25" customHeight="1" x14ac:dyDescent="0.2">
      <c r="AV78" s="9"/>
      <c r="AW78" s="9"/>
      <c r="AX78" s="9"/>
      <c r="AY78" s="9"/>
      <c r="AZ78" s="9"/>
      <c r="BA78" s="9"/>
      <c r="BB78" s="9"/>
      <c r="BC78" s="9"/>
      <c r="BD78" s="9"/>
      <c r="BE78" s="9"/>
    </row>
    <row r="79" spans="48:57" ht="11.25" customHeight="1" x14ac:dyDescent="0.2">
      <c r="AV79" s="9"/>
      <c r="AW79" s="9"/>
      <c r="AX79" s="9"/>
      <c r="AY79" s="9"/>
      <c r="AZ79" s="9"/>
      <c r="BA79" s="9"/>
      <c r="BB79" s="9"/>
      <c r="BC79" s="9"/>
      <c r="BD79" s="9"/>
      <c r="BE79" s="9"/>
    </row>
    <row r="80" spans="48:57" ht="11.25" customHeight="1" x14ac:dyDescent="0.2">
      <c r="AV80" s="9"/>
      <c r="AW80" s="9"/>
      <c r="AX80" s="9"/>
      <c r="AY80" s="9"/>
      <c r="AZ80" s="9"/>
      <c r="BA80" s="9"/>
      <c r="BB80" s="9"/>
      <c r="BC80" s="9"/>
      <c r="BD80" s="9"/>
      <c r="BE80" s="9"/>
    </row>
    <row r="81" spans="48:57" ht="11.25" customHeight="1" x14ac:dyDescent="0.2">
      <c r="AV81" s="9"/>
      <c r="AW81" s="9"/>
      <c r="AX81" s="9"/>
      <c r="AY81" s="9"/>
      <c r="AZ81" s="9"/>
      <c r="BA81" s="9"/>
      <c r="BB81" s="9"/>
      <c r="BC81" s="9"/>
      <c r="BD81" s="9"/>
      <c r="BE81" s="9"/>
    </row>
    <row r="82" spans="48:57" ht="11.25" customHeight="1" x14ac:dyDescent="0.2">
      <c r="AV82" s="9"/>
      <c r="AW82" s="9"/>
      <c r="AX82" s="9"/>
      <c r="AY82" s="9"/>
      <c r="AZ82" s="9"/>
      <c r="BA82" s="9"/>
      <c r="BB82" s="9"/>
      <c r="BC82" s="9"/>
      <c r="BD82" s="9"/>
      <c r="BE82" s="9"/>
    </row>
    <row r="83" spans="48:57" ht="11.25" customHeight="1" x14ac:dyDescent="0.2">
      <c r="AV83" s="9"/>
      <c r="AW83" s="9"/>
      <c r="AX83" s="9"/>
      <c r="AY83" s="9"/>
      <c r="AZ83" s="9"/>
      <c r="BA83" s="9"/>
      <c r="BB83" s="9"/>
      <c r="BC83" s="9"/>
      <c r="BD83" s="9"/>
      <c r="BE83" s="9"/>
    </row>
    <row r="84" spans="48:57" ht="11.25" customHeight="1" x14ac:dyDescent="0.2">
      <c r="AV84" s="9"/>
      <c r="AW84" s="9"/>
      <c r="AX84" s="9"/>
      <c r="AY84" s="9"/>
      <c r="AZ84" s="9"/>
      <c r="BA84" s="9"/>
      <c r="BB84" s="9"/>
      <c r="BC84" s="9"/>
      <c r="BD84" s="9"/>
      <c r="BE84" s="9"/>
    </row>
    <row r="85" spans="48:57" ht="11.25" customHeight="1" x14ac:dyDescent="0.2">
      <c r="AV85" s="9"/>
      <c r="AW85" s="9"/>
      <c r="AX85" s="9"/>
      <c r="AY85" s="9"/>
      <c r="AZ85" s="9"/>
      <c r="BA85" s="9"/>
      <c r="BB85" s="9"/>
      <c r="BC85" s="9"/>
      <c r="BD85" s="9"/>
      <c r="BE85" s="9"/>
    </row>
    <row r="86" spans="48:57" ht="11.25" customHeight="1" x14ac:dyDescent="0.2">
      <c r="AV86" s="9"/>
      <c r="AW86" s="9"/>
      <c r="AX86" s="9"/>
      <c r="AY86" s="9"/>
      <c r="AZ86" s="9"/>
      <c r="BA86" s="9"/>
      <c r="BB86" s="9"/>
      <c r="BC86" s="9"/>
      <c r="BD86" s="9"/>
      <c r="BE86" s="9"/>
    </row>
    <row r="87" spans="48:57" ht="11.25" customHeight="1" x14ac:dyDescent="0.2">
      <c r="AV87" s="9"/>
      <c r="AW87" s="9"/>
      <c r="AX87" s="9"/>
      <c r="AY87" s="9"/>
      <c r="AZ87" s="9"/>
      <c r="BA87" s="9"/>
      <c r="BB87" s="9"/>
      <c r="BC87" s="9"/>
      <c r="BD87" s="9"/>
      <c r="BE87" s="9"/>
    </row>
    <row r="88" spans="48:57" ht="11.25" customHeight="1" x14ac:dyDescent="0.2">
      <c r="AV88" s="9"/>
      <c r="AW88" s="9"/>
      <c r="AX88" s="9"/>
      <c r="AY88" s="9"/>
      <c r="AZ88" s="9"/>
      <c r="BA88" s="9"/>
      <c r="BB88" s="9"/>
      <c r="BC88" s="9"/>
      <c r="BD88" s="9"/>
      <c r="BE88" s="9"/>
    </row>
    <row r="89" spans="48:57" ht="11.25" customHeight="1" x14ac:dyDescent="0.2">
      <c r="AV89" s="9"/>
      <c r="AW89" s="9"/>
      <c r="AX89" s="9"/>
      <c r="AY89" s="9"/>
      <c r="AZ89" s="9"/>
      <c r="BA89" s="9"/>
      <c r="BB89" s="9"/>
      <c r="BC89" s="9"/>
      <c r="BD89" s="9"/>
      <c r="BE89" s="9"/>
    </row>
    <row r="90" spans="48:57" ht="11.25" customHeight="1" x14ac:dyDescent="0.2">
      <c r="AV90" s="9"/>
      <c r="AW90" s="9"/>
      <c r="AX90" s="9"/>
      <c r="AY90" s="9"/>
      <c r="AZ90" s="9"/>
      <c r="BA90" s="9"/>
      <c r="BB90" s="9"/>
      <c r="BC90" s="9"/>
      <c r="BD90" s="9"/>
      <c r="BE90" s="9"/>
    </row>
    <row r="91" spans="48:57" ht="11.25" customHeight="1" x14ac:dyDescent="0.2">
      <c r="AV91" s="9"/>
      <c r="AW91" s="9"/>
      <c r="AX91" s="9"/>
      <c r="AY91" s="9"/>
      <c r="AZ91" s="9"/>
      <c r="BA91" s="9"/>
      <c r="BB91" s="9"/>
      <c r="BC91" s="9"/>
      <c r="BD91" s="9"/>
      <c r="BE91" s="9"/>
    </row>
    <row r="92" spans="48:57" ht="11.25" customHeight="1" x14ac:dyDescent="0.2">
      <c r="AV92" s="9"/>
      <c r="AW92" s="9"/>
      <c r="AX92" s="9"/>
      <c r="AY92" s="9"/>
      <c r="AZ92" s="9"/>
      <c r="BA92" s="9"/>
      <c r="BB92" s="9"/>
      <c r="BC92" s="9"/>
      <c r="BD92" s="9"/>
      <c r="BE92" s="9"/>
    </row>
    <row r="93" spans="48:57" ht="11.25" customHeight="1" x14ac:dyDescent="0.2">
      <c r="AV93" s="9"/>
      <c r="AW93" s="9"/>
      <c r="AX93" s="9"/>
      <c r="AY93" s="9"/>
      <c r="AZ93" s="9"/>
      <c r="BA93" s="9"/>
      <c r="BB93" s="9"/>
      <c r="BC93" s="9"/>
      <c r="BD93" s="9"/>
      <c r="BE93" s="9"/>
    </row>
    <row r="94" spans="48:57" ht="11.25" customHeight="1" x14ac:dyDescent="0.2">
      <c r="AV94" s="9"/>
      <c r="AW94" s="9"/>
      <c r="AX94" s="9"/>
      <c r="AY94" s="9"/>
      <c r="AZ94" s="9"/>
      <c r="BA94" s="9"/>
      <c r="BB94" s="9"/>
      <c r="BC94" s="9"/>
      <c r="BD94" s="9"/>
      <c r="BE94" s="9"/>
    </row>
    <row r="95" spans="48:57" ht="11.25" customHeight="1" x14ac:dyDescent="0.2">
      <c r="AV95" s="9"/>
      <c r="AW95" s="9"/>
      <c r="AX95" s="9"/>
      <c r="AY95" s="9"/>
      <c r="AZ95" s="9"/>
      <c r="BA95" s="9"/>
      <c r="BB95" s="9"/>
      <c r="BC95" s="9"/>
      <c r="BD95" s="9"/>
      <c r="BE95" s="9"/>
    </row>
    <row r="96" spans="48:57" ht="11.25" customHeight="1" x14ac:dyDescent="0.2">
      <c r="AV96" s="9"/>
      <c r="AW96" s="9"/>
      <c r="AX96" s="9"/>
      <c r="AY96" s="9"/>
      <c r="AZ96" s="9"/>
      <c r="BA96" s="9"/>
      <c r="BB96" s="9"/>
      <c r="BC96" s="9"/>
      <c r="BD96" s="9"/>
      <c r="BE96" s="9"/>
    </row>
    <row r="97" spans="48:57" ht="11.25" customHeight="1" x14ac:dyDescent="0.2">
      <c r="AV97" s="9"/>
      <c r="AW97" s="9"/>
      <c r="AX97" s="9"/>
      <c r="AY97" s="9"/>
      <c r="AZ97" s="9"/>
      <c r="BA97" s="9"/>
      <c r="BB97" s="9"/>
      <c r="BC97" s="9"/>
      <c r="BD97" s="9"/>
      <c r="BE97" s="9"/>
    </row>
    <row r="98" spans="48:57" ht="11.25" customHeight="1" x14ac:dyDescent="0.2">
      <c r="AV98" s="9"/>
      <c r="AW98" s="9"/>
      <c r="AX98" s="9"/>
      <c r="AY98" s="9"/>
      <c r="AZ98" s="9"/>
      <c r="BA98" s="9"/>
      <c r="BB98" s="9"/>
      <c r="BC98" s="9"/>
      <c r="BD98" s="9"/>
      <c r="BE98" s="9"/>
    </row>
    <row r="99" spans="48:57" ht="11.25" customHeight="1" x14ac:dyDescent="0.2">
      <c r="AV99" s="9"/>
      <c r="AW99" s="9"/>
      <c r="AX99" s="9"/>
      <c r="AY99" s="9"/>
      <c r="AZ99" s="9"/>
      <c r="BA99" s="9"/>
      <c r="BB99" s="9"/>
      <c r="BC99" s="9"/>
      <c r="BD99" s="9"/>
      <c r="BE99" s="9"/>
    </row>
    <row r="100" spans="48:57" ht="11.25" customHeight="1" x14ac:dyDescent="0.2">
      <c r="AV100" s="9"/>
      <c r="AW100" s="9"/>
      <c r="AX100" s="9"/>
      <c r="AY100" s="9"/>
      <c r="AZ100" s="9"/>
      <c r="BA100" s="9"/>
      <c r="BB100" s="9"/>
      <c r="BC100" s="9"/>
      <c r="BD100" s="9"/>
      <c r="BE100" s="9"/>
    </row>
    <row r="101" spans="48:57" ht="11.25" customHeight="1" x14ac:dyDescent="0.2">
      <c r="AV101" s="9"/>
      <c r="AW101" s="9"/>
      <c r="AX101" s="9"/>
      <c r="AY101" s="9"/>
      <c r="AZ101" s="9"/>
      <c r="BA101" s="9"/>
      <c r="BB101" s="9"/>
      <c r="BC101" s="9"/>
      <c r="BD101" s="9"/>
      <c r="BE101" s="9"/>
    </row>
    <row r="102" spans="48:57" ht="11.25" customHeight="1" x14ac:dyDescent="0.2">
      <c r="AV102" s="9"/>
      <c r="AW102" s="9"/>
      <c r="AX102" s="9"/>
      <c r="AY102" s="9"/>
      <c r="AZ102" s="9"/>
      <c r="BA102" s="9"/>
      <c r="BB102" s="9"/>
      <c r="BC102" s="9"/>
      <c r="BD102" s="9"/>
      <c r="BE102" s="9"/>
    </row>
    <row r="103" spans="48:57" ht="11.25" customHeight="1" x14ac:dyDescent="0.2">
      <c r="AV103" s="9"/>
      <c r="AW103" s="9"/>
      <c r="AX103" s="9"/>
      <c r="AY103" s="9"/>
      <c r="AZ103" s="9"/>
      <c r="BA103" s="9"/>
      <c r="BB103" s="9"/>
      <c r="BC103" s="9"/>
      <c r="BD103" s="9"/>
      <c r="BE103" s="9"/>
    </row>
    <row r="104" spans="48:57" ht="11.25" customHeight="1" x14ac:dyDescent="0.2">
      <c r="AV104" s="9"/>
      <c r="AW104" s="9"/>
      <c r="AX104" s="9"/>
      <c r="AY104" s="9"/>
      <c r="AZ104" s="9"/>
      <c r="BA104" s="9"/>
      <c r="BB104" s="9"/>
      <c r="BC104" s="9"/>
      <c r="BD104" s="9"/>
      <c r="BE104" s="9"/>
    </row>
    <row r="105" spans="48:57" ht="11.25" customHeight="1" x14ac:dyDescent="0.2">
      <c r="AV105" s="9"/>
      <c r="AW105" s="9"/>
      <c r="AX105" s="9"/>
      <c r="AY105" s="9"/>
      <c r="AZ105" s="9"/>
      <c r="BA105" s="9"/>
      <c r="BB105" s="9"/>
      <c r="BC105" s="9"/>
      <c r="BD105" s="9"/>
      <c r="BE105" s="9"/>
    </row>
    <row r="106" spans="48:57" ht="11.25" customHeight="1" x14ac:dyDescent="0.2">
      <c r="AV106" s="9"/>
      <c r="AW106" s="9"/>
      <c r="AX106" s="9"/>
      <c r="AY106" s="9"/>
      <c r="AZ106" s="9"/>
      <c r="BA106" s="9"/>
      <c r="BB106" s="9"/>
      <c r="BC106" s="9"/>
      <c r="BD106" s="9"/>
      <c r="BE106" s="9"/>
    </row>
    <row r="107" spans="48:57" ht="11.25" customHeight="1" x14ac:dyDescent="0.2">
      <c r="AV107" s="9"/>
      <c r="AW107" s="9"/>
      <c r="AX107" s="9"/>
      <c r="AY107" s="9"/>
      <c r="AZ107" s="9"/>
      <c r="BA107" s="9"/>
      <c r="BB107" s="9"/>
      <c r="BC107" s="9"/>
      <c r="BD107" s="9"/>
      <c r="BE107" s="9"/>
    </row>
    <row r="108" spans="48:57" ht="11.25" customHeight="1" x14ac:dyDescent="0.2">
      <c r="AV108" s="9"/>
      <c r="AW108" s="9"/>
      <c r="AX108" s="9"/>
      <c r="AY108" s="9"/>
      <c r="AZ108" s="9"/>
      <c r="BA108" s="9"/>
      <c r="BB108" s="9"/>
      <c r="BC108" s="9"/>
      <c r="BD108" s="9"/>
      <c r="BE108" s="9"/>
    </row>
    <row r="109" spans="48:57" ht="11.25" customHeight="1" x14ac:dyDescent="0.2">
      <c r="AV109" s="9"/>
      <c r="AW109" s="9"/>
      <c r="AX109" s="9"/>
      <c r="AY109" s="9"/>
      <c r="AZ109" s="9"/>
      <c r="BA109" s="9"/>
      <c r="BB109" s="9"/>
      <c r="BC109" s="9"/>
      <c r="BD109" s="9"/>
      <c r="BE109" s="9"/>
    </row>
    <row r="110" spans="48:57" ht="11.25" customHeight="1" x14ac:dyDescent="0.2">
      <c r="AV110" s="9"/>
      <c r="AW110" s="9"/>
      <c r="AX110" s="9"/>
      <c r="AY110" s="9"/>
      <c r="AZ110" s="9"/>
      <c r="BA110" s="9"/>
      <c r="BB110" s="9"/>
      <c r="BC110" s="9"/>
      <c r="BD110" s="9"/>
      <c r="BE110" s="9"/>
    </row>
    <row r="111" spans="48:57" ht="11.25" customHeight="1" x14ac:dyDescent="0.2">
      <c r="AV111" s="9"/>
      <c r="AW111" s="9"/>
      <c r="AX111" s="9"/>
      <c r="AY111" s="9"/>
      <c r="AZ111" s="9"/>
      <c r="BA111" s="9"/>
      <c r="BB111" s="9"/>
      <c r="BC111" s="9"/>
      <c r="BD111" s="9"/>
      <c r="BE111" s="9"/>
    </row>
    <row r="112" spans="48:57" ht="11.25" customHeight="1" x14ac:dyDescent="0.2">
      <c r="AV112" s="9"/>
      <c r="AW112" s="9"/>
      <c r="AX112" s="9"/>
      <c r="AY112" s="9"/>
      <c r="AZ112" s="9"/>
      <c r="BA112" s="9"/>
      <c r="BB112" s="9"/>
      <c r="BC112" s="9"/>
      <c r="BD112" s="9"/>
      <c r="BE112" s="9"/>
    </row>
    <row r="113" spans="48:57" ht="11.25" customHeight="1" x14ac:dyDescent="0.2">
      <c r="AV113" s="9"/>
      <c r="AW113" s="9"/>
      <c r="AX113" s="9"/>
      <c r="AY113" s="9"/>
      <c r="AZ113" s="9"/>
      <c r="BA113" s="9"/>
      <c r="BB113" s="9"/>
      <c r="BC113" s="9"/>
      <c r="BD113" s="9"/>
      <c r="BE113" s="9"/>
    </row>
    <row r="114" spans="48:57" ht="11.25" customHeight="1" x14ac:dyDescent="0.2">
      <c r="AV114" s="9"/>
      <c r="AW114" s="9"/>
      <c r="AX114" s="9"/>
      <c r="AY114" s="9"/>
      <c r="AZ114" s="9"/>
      <c r="BA114" s="9"/>
      <c r="BB114" s="9"/>
      <c r="BC114" s="9"/>
      <c r="BD114" s="9"/>
      <c r="BE114" s="9"/>
    </row>
    <row r="115" spans="48:57" ht="11.25" customHeight="1" x14ac:dyDescent="0.2">
      <c r="AV115" s="9"/>
      <c r="AW115" s="9"/>
      <c r="AX115" s="9"/>
      <c r="AY115" s="9"/>
      <c r="AZ115" s="9"/>
      <c r="BA115" s="9"/>
      <c r="BB115" s="9"/>
      <c r="BC115" s="9"/>
      <c r="BD115" s="9"/>
      <c r="BE115" s="9"/>
    </row>
    <row r="116" spans="48:57" ht="11.25" customHeight="1" x14ac:dyDescent="0.2">
      <c r="AV116" s="9"/>
      <c r="AW116" s="9"/>
      <c r="AX116" s="9"/>
      <c r="AY116" s="9"/>
      <c r="AZ116" s="9"/>
      <c r="BA116" s="9"/>
      <c r="BB116" s="9"/>
      <c r="BC116" s="9"/>
      <c r="BD116" s="9"/>
      <c r="BE116" s="9"/>
    </row>
    <row r="117" spans="48:57" ht="11.25" customHeight="1" x14ac:dyDescent="0.2">
      <c r="AV117" s="9"/>
      <c r="AW117" s="9"/>
      <c r="AX117" s="9"/>
      <c r="AY117" s="9"/>
      <c r="AZ117" s="9"/>
      <c r="BA117" s="9"/>
      <c r="BB117" s="9"/>
      <c r="BC117" s="9"/>
      <c r="BD117" s="9"/>
      <c r="BE117" s="9"/>
    </row>
  </sheetData>
  <mergeCells count="108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4:B14"/>
    <mergeCell ref="A15:B15"/>
    <mergeCell ref="A12:B12"/>
    <mergeCell ref="A13:B13"/>
    <mergeCell ref="A11:B11"/>
    <mergeCell ref="AV6:CN6"/>
    <mergeCell ref="CJ7:CN8"/>
    <mergeCell ref="CJ9:CJ10"/>
    <mergeCell ref="CK9:CK10"/>
    <mergeCell ref="CL9:CL10"/>
    <mergeCell ref="CM9:CN9"/>
    <mergeCell ref="CE7:CI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BU9:BU10"/>
    <mergeCell ref="BV9:BV10"/>
    <mergeCell ref="BW9:BW10"/>
    <mergeCell ref="BX9:BY9"/>
    <mergeCell ref="BP7:BT8"/>
    <mergeCell ref="BP9:BP10"/>
    <mergeCell ref="BQ9:BQ10"/>
    <mergeCell ref="BR9:BR10"/>
    <mergeCell ref="BS9:BT9"/>
    <mergeCell ref="BU7:BY8"/>
    <mergeCell ref="BK9:BK10"/>
    <mergeCell ref="BL9:BL10"/>
    <mergeCell ref="BM9:BM10"/>
    <mergeCell ref="BN9:BO9"/>
    <mergeCell ref="BF7:BJ8"/>
    <mergeCell ref="BF9:BF10"/>
    <mergeCell ref="BG9:BG10"/>
    <mergeCell ref="BH9:BH10"/>
    <mergeCell ref="BI9:BJ9"/>
    <mergeCell ref="BK7:BO8"/>
    <mergeCell ref="BA9:BA10"/>
    <mergeCell ref="BB9:BB10"/>
    <mergeCell ref="BC9:BC10"/>
    <mergeCell ref="BD9:BE9"/>
    <mergeCell ref="AV7:AZ8"/>
    <mergeCell ref="AV9:AV10"/>
    <mergeCell ref="AW9:AW10"/>
    <mergeCell ref="AX9:AX10"/>
    <mergeCell ref="AY9:AZ9"/>
    <mergeCell ref="BA7:BE8"/>
    <mergeCell ref="M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W7:AA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M7:Q8"/>
    <mergeCell ref="M9:M10"/>
    <mergeCell ref="N9:N10"/>
    <mergeCell ref="O9:O10"/>
    <mergeCell ref="P9:Q9"/>
    <mergeCell ref="H6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1"/>
  <dimension ref="A1:DZ115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92" width="8.28515625" style="7" customWidth="1"/>
    <col min="93" max="16384" width="15.7109375" style="7"/>
  </cols>
  <sheetData>
    <row r="1" spans="1:92" ht="11.25" customHeight="1" x14ac:dyDescent="0.2">
      <c r="A1" s="8" t="s">
        <v>815</v>
      </c>
      <c r="B1" s="7"/>
      <c r="R1" s="2"/>
      <c r="S1" s="2"/>
      <c r="T1" s="2"/>
      <c r="U1" s="2"/>
      <c r="V1" s="2"/>
      <c r="AL1" s="2"/>
      <c r="AM1" s="2"/>
      <c r="AN1" s="2"/>
      <c r="AO1" s="2"/>
      <c r="AP1" s="2"/>
      <c r="BF1" s="2"/>
      <c r="BG1" s="2"/>
      <c r="BH1" s="2"/>
      <c r="BI1" s="2"/>
      <c r="BJ1" s="2"/>
      <c r="BZ1" s="2"/>
      <c r="CA1" s="2"/>
      <c r="CB1" s="2"/>
      <c r="CC1" s="2"/>
      <c r="CD1" s="2"/>
      <c r="CJ1" s="2"/>
      <c r="CK1" s="2"/>
      <c r="CL1" s="2"/>
      <c r="CM1" s="2"/>
      <c r="CN1" s="4" t="s">
        <v>324</v>
      </c>
    </row>
    <row r="2" spans="1:92" ht="11.25" customHeight="1" x14ac:dyDescent="0.2">
      <c r="A2" s="1" t="s">
        <v>506</v>
      </c>
    </row>
    <row r="3" spans="1:92" ht="11.25" customHeight="1" x14ac:dyDescent="0.2">
      <c r="A3" s="50"/>
    </row>
    <row r="4" spans="1:92" ht="11.25" customHeight="1" x14ac:dyDescent="0.2">
      <c r="A4" s="50"/>
    </row>
    <row r="5" spans="1:92" ht="11.25" customHeight="1" x14ac:dyDescent="0.2">
      <c r="A5" s="50"/>
    </row>
    <row r="6" spans="1:92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188</v>
      </c>
      <c r="I6" s="188"/>
      <c r="J6" s="188"/>
      <c r="K6" s="188"/>
      <c r="L6" s="188"/>
      <c r="M6" s="181" t="s">
        <v>418</v>
      </c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419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</row>
    <row r="7" spans="1:92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2" t="s">
        <v>189</v>
      </c>
      <c r="N7" s="182"/>
      <c r="O7" s="182"/>
      <c r="P7" s="182"/>
      <c r="Q7" s="182"/>
      <c r="R7" s="182" t="s">
        <v>190</v>
      </c>
      <c r="S7" s="182"/>
      <c r="T7" s="182"/>
      <c r="U7" s="182"/>
      <c r="V7" s="182"/>
      <c r="W7" s="182" t="s">
        <v>191</v>
      </c>
      <c r="X7" s="182"/>
      <c r="Y7" s="182"/>
      <c r="Z7" s="182"/>
      <c r="AA7" s="182"/>
      <c r="AB7" s="182" t="s">
        <v>192</v>
      </c>
      <c r="AC7" s="182"/>
      <c r="AD7" s="182"/>
      <c r="AE7" s="182"/>
      <c r="AF7" s="182"/>
      <c r="AG7" s="182" t="s">
        <v>193</v>
      </c>
      <c r="AH7" s="182"/>
      <c r="AI7" s="182"/>
      <c r="AJ7" s="182"/>
      <c r="AK7" s="182"/>
      <c r="AL7" s="182" t="s">
        <v>194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195</v>
      </c>
      <c r="AW7" s="182"/>
      <c r="AX7" s="182"/>
      <c r="AY7" s="182"/>
      <c r="AZ7" s="182"/>
      <c r="BA7" s="182" t="s">
        <v>196</v>
      </c>
      <c r="BB7" s="182"/>
      <c r="BC7" s="182"/>
      <c r="BD7" s="182"/>
      <c r="BE7" s="182"/>
      <c r="BF7" s="182" t="s">
        <v>197</v>
      </c>
      <c r="BG7" s="182"/>
      <c r="BH7" s="182"/>
      <c r="BI7" s="182"/>
      <c r="BJ7" s="182"/>
      <c r="BK7" s="182" t="s">
        <v>198</v>
      </c>
      <c r="BL7" s="182"/>
      <c r="BM7" s="182"/>
      <c r="BN7" s="182"/>
      <c r="BO7" s="182"/>
      <c r="BP7" s="182" t="s">
        <v>199</v>
      </c>
      <c r="BQ7" s="182"/>
      <c r="BR7" s="182"/>
      <c r="BS7" s="182"/>
      <c r="BT7" s="182"/>
      <c r="BU7" s="182" t="s">
        <v>200</v>
      </c>
      <c r="BV7" s="182"/>
      <c r="BW7" s="182"/>
      <c r="BX7" s="182"/>
      <c r="BY7" s="182"/>
      <c r="BZ7" s="182" t="s">
        <v>201</v>
      </c>
      <c r="CA7" s="182"/>
      <c r="CB7" s="182"/>
      <c r="CC7" s="182"/>
      <c r="CD7" s="182"/>
      <c r="CE7" s="182" t="s">
        <v>202</v>
      </c>
      <c r="CF7" s="182"/>
      <c r="CG7" s="182"/>
      <c r="CH7" s="182"/>
      <c r="CI7" s="182"/>
      <c r="CJ7" s="182" t="s">
        <v>37</v>
      </c>
      <c r="CK7" s="182"/>
      <c r="CL7" s="182"/>
      <c r="CM7" s="182"/>
      <c r="CN7" s="182"/>
    </row>
    <row r="8" spans="1:92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3"/>
      <c r="CB8" s="183"/>
      <c r="CC8" s="183"/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</row>
    <row r="9" spans="1:9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55" t="s">
        <v>658</v>
      </c>
      <c r="CN9" s="155"/>
    </row>
    <row r="10" spans="1:9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</row>
    <row r="11" spans="1:92" s="6" customFormat="1" ht="11.25" customHeight="1" x14ac:dyDescent="0.2">
      <c r="A11" s="145" t="s">
        <v>1</v>
      </c>
      <c r="B11" s="145"/>
      <c r="C11" s="64">
        <v>25643.705572978412</v>
      </c>
      <c r="D11" s="94">
        <v>7.3991078506300001</v>
      </c>
      <c r="E11" s="68">
        <v>1897.4054322422232</v>
      </c>
      <c r="F11" s="64">
        <v>21924.859261713082</v>
      </c>
      <c r="G11" s="64">
        <v>29362.551884243701</v>
      </c>
      <c r="H11" s="68">
        <v>17.11403684940856</v>
      </c>
      <c r="I11" s="94">
        <v>8.1477987801499996</v>
      </c>
      <c r="J11" s="68">
        <v>1.3944172856507826</v>
      </c>
      <c r="K11" s="68">
        <v>14.38102919011</v>
      </c>
      <c r="L11" s="68">
        <v>19.847044508700002</v>
      </c>
      <c r="M11" s="99">
        <v>573.85577905238233</v>
      </c>
      <c r="N11" s="109">
        <v>39.642745214359998</v>
      </c>
      <c r="O11" s="110">
        <v>227.49218438762784</v>
      </c>
      <c r="P11" s="99">
        <v>127.9792908883</v>
      </c>
      <c r="Q11" s="99">
        <v>1019.7322672164699</v>
      </c>
      <c r="R11" s="99">
        <v>885.3327353107926</v>
      </c>
      <c r="S11" s="109">
        <v>42.985157161380002</v>
      </c>
      <c r="T11" s="110">
        <v>380.56166767452862</v>
      </c>
      <c r="U11" s="99">
        <v>139.44557277224001</v>
      </c>
      <c r="V11" s="99">
        <v>1631.21989784935</v>
      </c>
      <c r="W11" s="64">
        <v>14122.192746391131</v>
      </c>
      <c r="X11" s="94">
        <v>10.05293798682</v>
      </c>
      <c r="Y11" s="68">
        <v>1419.6952791733943</v>
      </c>
      <c r="Z11" s="64">
        <v>11339.641130189821</v>
      </c>
      <c r="AA11" s="64">
        <v>16904.744362592439</v>
      </c>
      <c r="AB11" s="64">
        <v>6932.157180956061</v>
      </c>
      <c r="AC11" s="94">
        <v>15.097129603659999</v>
      </c>
      <c r="AD11" s="68">
        <v>1046.5567539383821</v>
      </c>
      <c r="AE11" s="64">
        <v>4880.9436354597401</v>
      </c>
      <c r="AF11" s="64">
        <v>8983.37072645238</v>
      </c>
      <c r="AG11" s="99">
        <v>1357.3135674670471</v>
      </c>
      <c r="AH11" s="109">
        <v>34.979087016809999</v>
      </c>
      <c r="AI11" s="110">
        <v>474.77589385532934</v>
      </c>
      <c r="AJ11" s="99">
        <v>426.76991478282002</v>
      </c>
      <c r="AK11" s="99">
        <v>2287.8572201512802</v>
      </c>
      <c r="AL11" s="99">
        <v>395.66575235593791</v>
      </c>
      <c r="AM11" s="109">
        <v>46.039347109940003</v>
      </c>
      <c r="AN11" s="110">
        <v>182.16192912229747</v>
      </c>
      <c r="AO11" s="99">
        <v>38.634931921910002</v>
      </c>
      <c r="AP11" s="99">
        <v>752.69657278996999</v>
      </c>
      <c r="AQ11" s="99">
        <v>1377.1878114450369</v>
      </c>
      <c r="AR11" s="109">
        <v>31.454274345950001</v>
      </c>
      <c r="AS11" s="110">
        <v>433.1844324709287</v>
      </c>
      <c r="AT11" s="99">
        <v>528.16192513861995</v>
      </c>
      <c r="AU11" s="99">
        <v>2226.2136977514601</v>
      </c>
      <c r="AV11" s="99">
        <v>382.32269354838712</v>
      </c>
      <c r="AW11" s="109">
        <v>55.425754148609997</v>
      </c>
      <c r="AX11" s="110">
        <v>211.9052361804896</v>
      </c>
      <c r="AY11" s="99">
        <v>0</v>
      </c>
      <c r="AZ11" s="99">
        <v>797.64932459758995</v>
      </c>
      <c r="BA11" s="99">
        <v>348.77661483190502</v>
      </c>
      <c r="BB11" s="109">
        <v>48.624834949510003</v>
      </c>
      <c r="BC11" s="110">
        <v>169.59205330449592</v>
      </c>
      <c r="BD11" s="99">
        <v>16.382298290910001</v>
      </c>
      <c r="BE11" s="99">
        <v>681.17093137290999</v>
      </c>
      <c r="BF11" s="99">
        <v>887.00980340777448</v>
      </c>
      <c r="BG11" s="109">
        <v>37.679410032089997</v>
      </c>
      <c r="BH11" s="110">
        <v>334.22006085081472</v>
      </c>
      <c r="BI11" s="99">
        <v>231.95052122940999</v>
      </c>
      <c r="BJ11" s="99">
        <v>1542.0690855861401</v>
      </c>
      <c r="BK11" s="64">
        <v>0</v>
      </c>
      <c r="BL11" s="64" t="s">
        <v>678</v>
      </c>
      <c r="BM11" s="64" t="s">
        <v>678</v>
      </c>
      <c r="BN11" s="64" t="s">
        <v>678</v>
      </c>
      <c r="BO11" s="64" t="s">
        <v>678</v>
      </c>
      <c r="BP11" s="64">
        <v>21896.939301667258</v>
      </c>
      <c r="BQ11" s="94">
        <v>8.0982544519400008</v>
      </c>
      <c r="BR11" s="68">
        <v>1773.2698618352817</v>
      </c>
      <c r="BS11" s="64">
        <v>18421.394237599859</v>
      </c>
      <c r="BT11" s="64">
        <v>25372.48436573461</v>
      </c>
      <c r="BU11" s="99">
        <v>1178.5906571754369</v>
      </c>
      <c r="BV11" s="109">
        <v>36.909468858689998</v>
      </c>
      <c r="BW11" s="110">
        <v>435.01155158163755</v>
      </c>
      <c r="BX11" s="99">
        <v>325.98368321656</v>
      </c>
      <c r="BY11" s="99">
        <v>2031.1976311343101</v>
      </c>
      <c r="BZ11" s="99">
        <v>869.77149546593432</v>
      </c>
      <c r="CA11" s="109">
        <v>43.363184775599997</v>
      </c>
      <c r="CB11" s="110">
        <v>377.16062070441632</v>
      </c>
      <c r="CC11" s="99">
        <v>130.55026249853</v>
      </c>
      <c r="CD11" s="99">
        <v>1608.9927284333401</v>
      </c>
      <c r="CE11" s="99">
        <v>44.376213333333297</v>
      </c>
      <c r="CF11" s="109">
        <v>98.577024283339995</v>
      </c>
      <c r="CG11" s="110">
        <v>43.744750593625305</v>
      </c>
      <c r="CH11" s="99">
        <v>0</v>
      </c>
      <c r="CI11" s="99">
        <v>130.11434900952</v>
      </c>
      <c r="CJ11" s="99">
        <v>35.9187935483871</v>
      </c>
      <c r="CK11" s="109">
        <v>99.514754314360005</v>
      </c>
      <c r="CL11" s="110">
        <v>35.74449915235823</v>
      </c>
      <c r="CM11" s="99">
        <v>0</v>
      </c>
      <c r="CN11" s="99">
        <v>105.97672453243</v>
      </c>
    </row>
    <row r="12" spans="1:92" ht="11.25" customHeight="1" x14ac:dyDescent="0.2">
      <c r="A12" s="146" t="s">
        <v>502</v>
      </c>
      <c r="B12" s="146"/>
      <c r="C12" s="64">
        <v>1451.400333628673</v>
      </c>
      <c r="D12" s="94">
        <v>15.87962775552</v>
      </c>
      <c r="E12" s="68">
        <v>230.47697022258197</v>
      </c>
      <c r="F12" s="64">
        <v>999.67377272651004</v>
      </c>
      <c r="G12" s="64">
        <v>1903.12689453083</v>
      </c>
      <c r="H12" s="69">
        <v>13.65148775690821</v>
      </c>
      <c r="I12" s="90">
        <v>16.333040830249999</v>
      </c>
      <c r="J12" s="69">
        <v>2.229703069272889</v>
      </c>
      <c r="K12" s="69">
        <v>9.2813500449199999</v>
      </c>
      <c r="L12" s="69">
        <v>18.021625468900002</v>
      </c>
      <c r="M12" s="65">
        <v>0</v>
      </c>
      <c r="N12" s="65" t="s">
        <v>678</v>
      </c>
      <c r="O12" s="65" t="s">
        <v>678</v>
      </c>
      <c r="P12" s="65" t="s">
        <v>678</v>
      </c>
      <c r="Q12" s="65" t="s">
        <v>678</v>
      </c>
      <c r="R12" s="102">
        <v>38.344850000000001</v>
      </c>
      <c r="S12" s="100">
        <v>98.291704812359995</v>
      </c>
      <c r="T12" s="101">
        <v>37.689806772742209</v>
      </c>
      <c r="U12" s="102">
        <v>0</v>
      </c>
      <c r="V12" s="102">
        <v>112.21551385885</v>
      </c>
      <c r="W12" s="65">
        <v>982.11573163405603</v>
      </c>
      <c r="X12" s="97">
        <v>19.760319863829999</v>
      </c>
      <c r="Y12" s="98">
        <v>194.06921000388721</v>
      </c>
      <c r="Z12" s="65">
        <v>601.74706951831001</v>
      </c>
      <c r="AA12" s="65">
        <v>1362.4843937497999</v>
      </c>
      <c r="AB12" s="102">
        <v>198.29589999999999</v>
      </c>
      <c r="AC12" s="100">
        <v>43.908256534640003</v>
      </c>
      <c r="AD12" s="101">
        <v>87.068272469681617</v>
      </c>
      <c r="AE12" s="102">
        <v>27.645221763310001</v>
      </c>
      <c r="AF12" s="102">
        <v>368.94657823669002</v>
      </c>
      <c r="AG12" s="102">
        <v>177.74428532795039</v>
      </c>
      <c r="AH12" s="100">
        <v>50.185271380700001</v>
      </c>
      <c r="AI12" s="101">
        <v>89.201451955523893</v>
      </c>
      <c r="AJ12" s="102">
        <v>2.9126521264499998</v>
      </c>
      <c r="AK12" s="102">
        <v>352.57591852945001</v>
      </c>
      <c r="AL12" s="65">
        <v>0</v>
      </c>
      <c r="AM12" s="65" t="s">
        <v>678</v>
      </c>
      <c r="AN12" s="65" t="s">
        <v>678</v>
      </c>
      <c r="AO12" s="65" t="s">
        <v>678</v>
      </c>
      <c r="AP12" s="65" t="s">
        <v>678</v>
      </c>
      <c r="AQ12" s="102">
        <v>54.899566666666701</v>
      </c>
      <c r="AR12" s="100">
        <v>76.834471868069997</v>
      </c>
      <c r="AS12" s="101">
        <v>42.181792106193683</v>
      </c>
      <c r="AT12" s="102">
        <v>0</v>
      </c>
      <c r="AU12" s="102">
        <v>137.57435999815999</v>
      </c>
      <c r="AV12" s="102">
        <v>35.9187935483871</v>
      </c>
      <c r="AW12" s="100">
        <v>98.909923635490003</v>
      </c>
      <c r="AX12" s="101">
        <v>35.527251269500681</v>
      </c>
      <c r="AY12" s="102">
        <v>0</v>
      </c>
      <c r="AZ12" s="102">
        <v>105.55092650631001</v>
      </c>
      <c r="BA12" s="102">
        <v>40.363599999999998</v>
      </c>
      <c r="BB12" s="100">
        <v>98.909923635490003</v>
      </c>
      <c r="BC12" s="101">
        <v>39.923605936536582</v>
      </c>
      <c r="BD12" s="102">
        <v>0</v>
      </c>
      <c r="BE12" s="102">
        <v>118.61242976858</v>
      </c>
      <c r="BF12" s="65">
        <v>0</v>
      </c>
      <c r="BG12" s="65" t="s">
        <v>678</v>
      </c>
      <c r="BH12" s="65" t="s">
        <v>678</v>
      </c>
      <c r="BI12" s="65" t="s">
        <v>678</v>
      </c>
      <c r="BJ12" s="65" t="s">
        <v>678</v>
      </c>
      <c r="BK12" s="65">
        <v>0</v>
      </c>
      <c r="BL12" s="65" t="s">
        <v>678</v>
      </c>
      <c r="BM12" s="65" t="s">
        <v>678</v>
      </c>
      <c r="BN12" s="65" t="s">
        <v>678</v>
      </c>
      <c r="BO12" s="65" t="s">
        <v>678</v>
      </c>
      <c r="BP12" s="65">
        <v>1339.1991465318979</v>
      </c>
      <c r="BQ12" s="97">
        <v>16.74020455446</v>
      </c>
      <c r="BR12" s="98">
        <v>224.18467652107566</v>
      </c>
      <c r="BS12" s="65">
        <v>899.80525466484005</v>
      </c>
      <c r="BT12" s="65">
        <v>1778.5930383989601</v>
      </c>
      <c r="BU12" s="65">
        <v>0</v>
      </c>
      <c r="BV12" s="65" t="s">
        <v>678</v>
      </c>
      <c r="BW12" s="65" t="s">
        <v>678</v>
      </c>
      <c r="BX12" s="65" t="s">
        <v>678</v>
      </c>
      <c r="BY12" s="65" t="s">
        <v>678</v>
      </c>
      <c r="BZ12" s="65">
        <v>0</v>
      </c>
      <c r="CA12" s="65" t="s">
        <v>678</v>
      </c>
      <c r="CB12" s="65" t="s">
        <v>678</v>
      </c>
      <c r="CC12" s="65" t="s">
        <v>678</v>
      </c>
      <c r="CD12" s="65" t="s">
        <v>678</v>
      </c>
      <c r="CE12" s="65">
        <v>0</v>
      </c>
      <c r="CF12" s="65" t="s">
        <v>678</v>
      </c>
      <c r="CG12" s="65" t="s">
        <v>678</v>
      </c>
      <c r="CH12" s="65" t="s">
        <v>678</v>
      </c>
      <c r="CI12" s="65" t="s">
        <v>678</v>
      </c>
      <c r="CJ12" s="102">
        <v>35.9187935483871</v>
      </c>
      <c r="CK12" s="100">
        <v>98.909923635490003</v>
      </c>
      <c r="CL12" s="101">
        <v>35.52725126950066</v>
      </c>
      <c r="CM12" s="102">
        <v>0</v>
      </c>
      <c r="CN12" s="102">
        <v>105.55092650631001</v>
      </c>
    </row>
    <row r="13" spans="1:92" ht="11.25" customHeight="1" x14ac:dyDescent="0.2">
      <c r="A13" s="146" t="s">
        <v>503</v>
      </c>
      <c r="B13" s="146"/>
      <c r="C13" s="64">
        <v>4647.9751573052226</v>
      </c>
      <c r="D13" s="94">
        <v>13.57771778699</v>
      </c>
      <c r="E13" s="68">
        <v>631.08894966831883</v>
      </c>
      <c r="F13" s="64">
        <v>3411.06354491414</v>
      </c>
      <c r="G13" s="64">
        <v>5884.8867696963098</v>
      </c>
      <c r="H13" s="69">
        <v>18.294341862893688</v>
      </c>
      <c r="I13" s="90">
        <v>14.165258379799999</v>
      </c>
      <c r="J13" s="69">
        <v>2.5914407937623585</v>
      </c>
      <c r="K13" s="69">
        <v>13.215211239049999</v>
      </c>
      <c r="L13" s="69">
        <v>23.373472486739999</v>
      </c>
      <c r="M13" s="102">
        <v>181.0069109470991</v>
      </c>
      <c r="N13" s="100">
        <v>53.998365595670002</v>
      </c>
      <c r="O13" s="101">
        <v>97.74077352664203</v>
      </c>
      <c r="P13" s="102">
        <v>0</v>
      </c>
      <c r="Q13" s="102">
        <v>372.57530688039998</v>
      </c>
      <c r="R13" s="102">
        <v>130.3445134920635</v>
      </c>
      <c r="S13" s="100">
        <v>71.123464709019999</v>
      </c>
      <c r="T13" s="101">
        <v>92.705534053674128</v>
      </c>
      <c r="U13" s="102">
        <v>0</v>
      </c>
      <c r="V13" s="102">
        <v>312.04402140481</v>
      </c>
      <c r="W13" s="65">
        <v>2674.593547720181</v>
      </c>
      <c r="X13" s="97">
        <v>18.88072153785</v>
      </c>
      <c r="Y13" s="98">
        <v>504.98256001447413</v>
      </c>
      <c r="Z13" s="65">
        <v>1684.845917271</v>
      </c>
      <c r="AA13" s="65">
        <v>3664.3411781693599</v>
      </c>
      <c r="AB13" s="111">
        <v>1302.9903556346519</v>
      </c>
      <c r="AC13" s="112">
        <v>27.1880966881</v>
      </c>
      <c r="AD13" s="113">
        <v>354.25827772658613</v>
      </c>
      <c r="AE13" s="111">
        <v>608.65689006537002</v>
      </c>
      <c r="AF13" s="111">
        <v>1997.32382120393</v>
      </c>
      <c r="AG13" s="102">
        <v>70.895057777777694</v>
      </c>
      <c r="AH13" s="100">
        <v>71.499311876269999</v>
      </c>
      <c r="AI13" s="101">
        <v>50.689478465397514</v>
      </c>
      <c r="AJ13" s="102">
        <v>0</v>
      </c>
      <c r="AK13" s="102">
        <v>170.24460996507</v>
      </c>
      <c r="AL13" s="102">
        <v>216.6301839285714</v>
      </c>
      <c r="AM13" s="100">
        <v>49.692619573350001</v>
      </c>
      <c r="AN13" s="101">
        <v>107.64921318067469</v>
      </c>
      <c r="AO13" s="102">
        <v>5.6416031303800001</v>
      </c>
      <c r="AP13" s="102">
        <v>427.61876472675999</v>
      </c>
      <c r="AQ13" s="102">
        <v>71.514587804878005</v>
      </c>
      <c r="AR13" s="100">
        <v>99.246958177530004</v>
      </c>
      <c r="AS13" s="101">
        <v>70.97605304953855</v>
      </c>
      <c r="AT13" s="102">
        <v>0</v>
      </c>
      <c r="AU13" s="102">
        <v>210.62509554677001</v>
      </c>
      <c r="AV13" s="102">
        <v>63.0199</v>
      </c>
      <c r="AW13" s="100">
        <v>99.246958177530004</v>
      </c>
      <c r="AX13" s="101">
        <v>62.545333796519941</v>
      </c>
      <c r="AY13" s="102">
        <v>0</v>
      </c>
      <c r="AZ13" s="102">
        <v>185.60650164220999</v>
      </c>
      <c r="BA13" s="102">
        <v>71.514587804878005</v>
      </c>
      <c r="BB13" s="100">
        <v>99.246958177530004</v>
      </c>
      <c r="BC13" s="101">
        <v>70.97605304953855</v>
      </c>
      <c r="BD13" s="102">
        <v>0</v>
      </c>
      <c r="BE13" s="102">
        <v>210.62509554677001</v>
      </c>
      <c r="BF13" s="102">
        <v>154.1617133333333</v>
      </c>
      <c r="BG13" s="100">
        <v>59.681117695460003</v>
      </c>
      <c r="BH13" s="101">
        <v>92.005433575804304</v>
      </c>
      <c r="BI13" s="102">
        <v>0</v>
      </c>
      <c r="BJ13" s="102">
        <v>334.48904952390001</v>
      </c>
      <c r="BK13" s="65">
        <v>0</v>
      </c>
      <c r="BL13" s="65" t="s">
        <v>678</v>
      </c>
      <c r="BM13" s="65" t="s">
        <v>678</v>
      </c>
      <c r="BN13" s="65" t="s">
        <v>678</v>
      </c>
      <c r="BO13" s="65" t="s">
        <v>678</v>
      </c>
      <c r="BP13" s="65">
        <v>3910.0563555816971</v>
      </c>
      <c r="BQ13" s="97">
        <v>15.11351194609</v>
      </c>
      <c r="BR13" s="98">
        <v>590.946834399777</v>
      </c>
      <c r="BS13" s="65">
        <v>2751.8218433802099</v>
      </c>
      <c r="BT13" s="65">
        <v>5068.2908677831801</v>
      </c>
      <c r="BU13" s="102">
        <v>315.9611872519809</v>
      </c>
      <c r="BV13" s="100">
        <v>55.559669990810001</v>
      </c>
      <c r="BW13" s="101">
        <v>175.54699293624836</v>
      </c>
      <c r="BX13" s="102">
        <v>0</v>
      </c>
      <c r="BY13" s="102">
        <v>660.02697100133003</v>
      </c>
      <c r="BZ13" s="102">
        <v>88.885199999999998</v>
      </c>
      <c r="CA13" s="100">
        <v>99.328764876799994</v>
      </c>
      <c r="CB13" s="101">
        <v>88.288571318269248</v>
      </c>
      <c r="CC13" s="102">
        <v>0</v>
      </c>
      <c r="CD13" s="102">
        <v>261.92762003029998</v>
      </c>
      <c r="CE13" s="102">
        <v>44.376213333333297</v>
      </c>
      <c r="CF13" s="100">
        <v>98.644623367419996</v>
      </c>
      <c r="CG13" s="101">
        <v>43.774748507387791</v>
      </c>
      <c r="CH13" s="102">
        <v>0</v>
      </c>
      <c r="CI13" s="102">
        <v>130.17314384010999</v>
      </c>
      <c r="CJ13" s="65">
        <v>0</v>
      </c>
      <c r="CK13" s="65" t="s">
        <v>678</v>
      </c>
      <c r="CL13" s="65" t="s">
        <v>678</v>
      </c>
      <c r="CM13" s="65" t="s">
        <v>678</v>
      </c>
      <c r="CN13" s="65" t="s">
        <v>678</v>
      </c>
    </row>
    <row r="14" spans="1:92" ht="11.25" customHeight="1" x14ac:dyDescent="0.2">
      <c r="A14" s="146" t="s">
        <v>504</v>
      </c>
      <c r="B14" s="146"/>
      <c r="C14" s="64">
        <v>5836.6631265314254</v>
      </c>
      <c r="D14" s="94">
        <v>15.91391617721</v>
      </c>
      <c r="E14" s="68">
        <v>928.84167750252891</v>
      </c>
      <c r="F14" s="64">
        <v>4016.1668912867499</v>
      </c>
      <c r="G14" s="64">
        <v>7657.1593617761</v>
      </c>
      <c r="H14" s="116">
        <v>9.0779490612792504</v>
      </c>
      <c r="I14" s="115">
        <v>21.050871996790001</v>
      </c>
      <c r="J14" s="116">
        <v>1.910987436823562</v>
      </c>
      <c r="K14" s="116">
        <v>5.3324825102000002</v>
      </c>
      <c r="L14" s="116">
        <v>12.82341561236</v>
      </c>
      <c r="M14" s="102">
        <v>15.6509</v>
      </c>
      <c r="N14" s="100">
        <v>96.704025204429996</v>
      </c>
      <c r="O14" s="101">
        <v>15.135050280719728</v>
      </c>
      <c r="P14" s="102">
        <v>0</v>
      </c>
      <c r="Q14" s="102">
        <v>45.315053454409998</v>
      </c>
      <c r="R14" s="102">
        <v>36.226727586206898</v>
      </c>
      <c r="S14" s="100">
        <v>68.831019091260004</v>
      </c>
      <c r="T14" s="101">
        <v>24.935225781002327</v>
      </c>
      <c r="U14" s="102">
        <v>0</v>
      </c>
      <c r="V14" s="102">
        <v>85.098872063339996</v>
      </c>
      <c r="W14" s="111">
        <v>3031.5564652759572</v>
      </c>
      <c r="X14" s="112">
        <v>21.814067542629999</v>
      </c>
      <c r="Y14" s="113">
        <v>661.30577492822397</v>
      </c>
      <c r="Z14" s="111">
        <v>1735.4209636483199</v>
      </c>
      <c r="AA14" s="111">
        <v>4327.6919669035897</v>
      </c>
      <c r="AB14" s="111">
        <v>2314.3984507601431</v>
      </c>
      <c r="AC14" s="112">
        <v>26.9681604849</v>
      </c>
      <c r="AD14" s="113">
        <v>624.15068846105646</v>
      </c>
      <c r="AE14" s="111">
        <v>1091.08558045063</v>
      </c>
      <c r="AF14" s="111">
        <v>3537.7113210696598</v>
      </c>
      <c r="AG14" s="102">
        <v>267.67811448175081</v>
      </c>
      <c r="AH14" s="100">
        <v>85.507665946619994</v>
      </c>
      <c r="AI14" s="101">
        <v>228.88530794327374</v>
      </c>
      <c r="AJ14" s="102">
        <v>0</v>
      </c>
      <c r="AK14" s="102">
        <v>716.28507464091001</v>
      </c>
      <c r="AL14" s="102">
        <v>33.480568427366499</v>
      </c>
      <c r="AM14" s="100">
        <v>69.982898689780001</v>
      </c>
      <c r="AN14" s="101">
        <v>23.430672283284817</v>
      </c>
      <c r="AO14" s="102">
        <v>0</v>
      </c>
      <c r="AP14" s="102">
        <v>79.403842236160003</v>
      </c>
      <c r="AQ14" s="102">
        <v>137.67189999999999</v>
      </c>
      <c r="AR14" s="100">
        <v>78.273951584000002</v>
      </c>
      <c r="AS14" s="101">
        <v>107.76123635077899</v>
      </c>
      <c r="AT14" s="102">
        <v>0</v>
      </c>
      <c r="AU14" s="102">
        <v>348.88004217703002</v>
      </c>
      <c r="AV14" s="65">
        <v>0</v>
      </c>
      <c r="AW14" s="65" t="s">
        <v>678</v>
      </c>
      <c r="AX14" s="65" t="s">
        <v>678</v>
      </c>
      <c r="AY14" s="65" t="s">
        <v>678</v>
      </c>
      <c r="AZ14" s="65" t="s">
        <v>678</v>
      </c>
      <c r="BA14" s="65">
        <v>0</v>
      </c>
      <c r="BB14" s="65" t="s">
        <v>678</v>
      </c>
      <c r="BC14" s="65" t="s">
        <v>678</v>
      </c>
      <c r="BD14" s="65" t="s">
        <v>678</v>
      </c>
      <c r="BE14" s="65" t="s">
        <v>678</v>
      </c>
      <c r="BF14" s="102">
        <v>311.635090074441</v>
      </c>
      <c r="BG14" s="100">
        <v>68.017000389100005</v>
      </c>
      <c r="BH14" s="101">
        <v>211.96484042851367</v>
      </c>
      <c r="BI14" s="102">
        <v>0</v>
      </c>
      <c r="BJ14" s="102">
        <v>727.07854330309999</v>
      </c>
      <c r="BK14" s="65">
        <v>0</v>
      </c>
      <c r="BL14" s="65" t="s">
        <v>678</v>
      </c>
      <c r="BM14" s="65" t="s">
        <v>678</v>
      </c>
      <c r="BN14" s="65" t="s">
        <v>678</v>
      </c>
      <c r="BO14" s="65" t="s">
        <v>678</v>
      </c>
      <c r="BP14" s="65">
        <v>5371.6401535998402</v>
      </c>
      <c r="BQ14" s="97">
        <v>16.763887927500001</v>
      </c>
      <c r="BR14" s="98">
        <v>900.49573521817103</v>
      </c>
      <c r="BS14" s="65">
        <v>3606.7009443403599</v>
      </c>
      <c r="BT14" s="65">
        <v>7136.5793628593201</v>
      </c>
      <c r="BU14" s="102">
        <v>153.3878828571429</v>
      </c>
      <c r="BV14" s="100">
        <v>74.136158933999994</v>
      </c>
      <c r="BW14" s="101">
        <v>113.71588462047325</v>
      </c>
      <c r="BX14" s="102">
        <v>0</v>
      </c>
      <c r="BY14" s="102">
        <v>376.26692118338002</v>
      </c>
      <c r="BZ14" s="65">
        <v>0</v>
      </c>
      <c r="CA14" s="65" t="s">
        <v>678</v>
      </c>
      <c r="CB14" s="65" t="s">
        <v>678</v>
      </c>
      <c r="CC14" s="65" t="s">
        <v>678</v>
      </c>
      <c r="CD14" s="65" t="s">
        <v>678</v>
      </c>
      <c r="CE14" s="65">
        <v>0</v>
      </c>
      <c r="CF14" s="65" t="s">
        <v>678</v>
      </c>
      <c r="CG14" s="65" t="s">
        <v>678</v>
      </c>
      <c r="CH14" s="65" t="s">
        <v>678</v>
      </c>
      <c r="CI14" s="65" t="s">
        <v>678</v>
      </c>
      <c r="CJ14" s="65">
        <v>0</v>
      </c>
      <c r="CK14" s="65" t="s">
        <v>678</v>
      </c>
      <c r="CL14" s="65" t="s">
        <v>678</v>
      </c>
      <c r="CM14" s="65" t="s">
        <v>678</v>
      </c>
      <c r="CN14" s="65" t="s">
        <v>678</v>
      </c>
    </row>
    <row r="15" spans="1:92" ht="11.25" customHeight="1" x14ac:dyDescent="0.2">
      <c r="A15" s="144" t="s">
        <v>505</v>
      </c>
      <c r="B15" s="144"/>
      <c r="C15" s="84">
        <v>13707.66695551307</v>
      </c>
      <c r="D15" s="95">
        <v>10.999495411270001</v>
      </c>
      <c r="E15" s="96">
        <v>1507.7741977639635</v>
      </c>
      <c r="F15" s="84">
        <v>10752.48383107701</v>
      </c>
      <c r="G15" s="84">
        <v>16662.85007994913</v>
      </c>
      <c r="H15" s="88">
        <v>20.50217386445356</v>
      </c>
      <c r="I15" s="92">
        <v>10.66301844032</v>
      </c>
      <c r="J15" s="88">
        <v>2.1861505798338032</v>
      </c>
      <c r="K15" s="88">
        <v>16.217397463200001</v>
      </c>
      <c r="L15" s="88">
        <v>24.786950265710001</v>
      </c>
      <c r="M15" s="106">
        <v>377.19796810528328</v>
      </c>
      <c r="N15" s="107">
        <v>54.32400513871</v>
      </c>
      <c r="O15" s="108">
        <v>204.90904357661222</v>
      </c>
      <c r="P15" s="106">
        <v>0</v>
      </c>
      <c r="Q15" s="106">
        <v>778.81231362198002</v>
      </c>
      <c r="R15" s="106">
        <v>680.41664423252223</v>
      </c>
      <c r="S15" s="107">
        <v>53.84643080064</v>
      </c>
      <c r="T15" s="108">
        <v>366.38007749268189</v>
      </c>
      <c r="U15" s="106">
        <v>0</v>
      </c>
      <c r="V15" s="106">
        <v>1398.50840077115</v>
      </c>
      <c r="W15" s="83">
        <v>7433.9270017609351</v>
      </c>
      <c r="X15" s="92">
        <v>15.24566294668</v>
      </c>
      <c r="Y15" s="88">
        <v>1133.3514543903937</v>
      </c>
      <c r="Z15" s="83">
        <v>5212.5989693297397</v>
      </c>
      <c r="AA15" s="83">
        <v>9655.2550341921396</v>
      </c>
      <c r="AB15" s="117">
        <v>3116.4724745612662</v>
      </c>
      <c r="AC15" s="118">
        <v>24.250994756050002</v>
      </c>
      <c r="AD15" s="119">
        <v>755.77557637954021</v>
      </c>
      <c r="AE15" s="117">
        <v>1635.1795644624101</v>
      </c>
      <c r="AF15" s="117">
        <v>4597.7653846601197</v>
      </c>
      <c r="AG15" s="106">
        <v>840.99610987956817</v>
      </c>
      <c r="AH15" s="107">
        <v>47.984518382179999</v>
      </c>
      <c r="AI15" s="108">
        <v>403.54793293860251</v>
      </c>
      <c r="AJ15" s="106">
        <v>50.056695284340002</v>
      </c>
      <c r="AK15" s="106">
        <v>1631.9355244747901</v>
      </c>
      <c r="AL15" s="106">
        <v>145.55500000000001</v>
      </c>
      <c r="AM15" s="107">
        <v>99.646880957210001</v>
      </c>
      <c r="AN15" s="108">
        <v>145.04101757727025</v>
      </c>
      <c r="AO15" s="106">
        <v>0</v>
      </c>
      <c r="AP15" s="106">
        <v>429.83017073247998</v>
      </c>
      <c r="AQ15" s="106">
        <v>1113.101756973492</v>
      </c>
      <c r="AR15" s="107">
        <v>36.969071392410001</v>
      </c>
      <c r="AS15" s="108">
        <v>411.50338320571745</v>
      </c>
      <c r="AT15" s="106">
        <v>306.56994637392</v>
      </c>
      <c r="AU15" s="106">
        <v>1919.63356757306</v>
      </c>
      <c r="AV15" s="106">
        <v>283.38400000000001</v>
      </c>
      <c r="AW15" s="107">
        <v>70.399353508339999</v>
      </c>
      <c r="AX15" s="108">
        <v>199.50050394606427</v>
      </c>
      <c r="AY15" s="106">
        <v>0</v>
      </c>
      <c r="AZ15" s="106">
        <v>674.39780263187004</v>
      </c>
      <c r="BA15" s="106">
        <v>236.898427027027</v>
      </c>
      <c r="BB15" s="107">
        <v>62.828607873620001</v>
      </c>
      <c r="BC15" s="108">
        <v>148.83998377557288</v>
      </c>
      <c r="BD15" s="106">
        <v>0</v>
      </c>
      <c r="BE15" s="106">
        <v>528.61943468667005</v>
      </c>
      <c r="BF15" s="106">
        <v>421.21300000000002</v>
      </c>
      <c r="BG15" s="107">
        <v>57.406954243770002</v>
      </c>
      <c r="BH15" s="108">
        <v>241.80555417882184</v>
      </c>
      <c r="BI15" s="106">
        <v>0</v>
      </c>
      <c r="BJ15" s="106">
        <v>895.14317745223002</v>
      </c>
      <c r="BK15" s="83">
        <v>0</v>
      </c>
      <c r="BL15" s="83" t="s">
        <v>678</v>
      </c>
      <c r="BM15" s="83" t="s">
        <v>678</v>
      </c>
      <c r="BN15" s="83" t="s">
        <v>678</v>
      </c>
      <c r="BO15" s="83" t="s">
        <v>678</v>
      </c>
      <c r="BP15" s="83">
        <v>11276.04364595379</v>
      </c>
      <c r="BQ15" s="92">
        <v>12.313234689690001</v>
      </c>
      <c r="BR15" s="88">
        <v>1388.4457178378427</v>
      </c>
      <c r="BS15" s="83">
        <v>8554.7400445028306</v>
      </c>
      <c r="BT15" s="83">
        <v>13997.34724740475</v>
      </c>
      <c r="BU15" s="106">
        <v>709.24158706631306</v>
      </c>
      <c r="BV15" s="107">
        <v>53.804907318429997</v>
      </c>
      <c r="BW15" s="108">
        <v>381.60677858478721</v>
      </c>
      <c r="BX15" s="106">
        <v>0</v>
      </c>
      <c r="BY15" s="106">
        <v>1457.17712934883</v>
      </c>
      <c r="BZ15" s="106">
        <v>780.88629546593438</v>
      </c>
      <c r="CA15" s="107">
        <v>46.973872742730002</v>
      </c>
      <c r="CB15" s="108">
        <v>366.81253469762061</v>
      </c>
      <c r="CC15" s="106">
        <v>61.94693838077</v>
      </c>
      <c r="CD15" s="106">
        <v>1499.8256525510999</v>
      </c>
      <c r="CE15" s="83">
        <v>0</v>
      </c>
      <c r="CF15" s="83" t="s">
        <v>678</v>
      </c>
      <c r="CG15" s="83" t="s">
        <v>678</v>
      </c>
      <c r="CH15" s="83" t="s">
        <v>678</v>
      </c>
      <c r="CI15" s="83" t="s">
        <v>678</v>
      </c>
      <c r="CJ15" s="83">
        <v>0</v>
      </c>
      <c r="CK15" s="83" t="s">
        <v>678</v>
      </c>
      <c r="CL15" s="83" t="s">
        <v>678</v>
      </c>
      <c r="CM15" s="83" t="s">
        <v>678</v>
      </c>
      <c r="CN15" s="83" t="s">
        <v>678</v>
      </c>
    </row>
    <row r="16" spans="1:92" s="21" customFormat="1" ht="11.25" customHeight="1" x14ac:dyDescent="0.2"/>
    <row r="17" spans="1:130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130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130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130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130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130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130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130" s="21" customFormat="1" ht="11.25" customHeight="1" thickTop="1" x14ac:dyDescent="0.2"/>
    <row r="25" spans="1:130" s="33" customFormat="1" ht="11.25" customHeight="1" x14ac:dyDescent="0.2">
      <c r="A25" s="9" t="s">
        <v>604</v>
      </c>
    </row>
    <row r="26" spans="1:130" s="33" customFormat="1" ht="11.25" customHeight="1" x14ac:dyDescent="0.2"/>
    <row r="27" spans="1:130" s="33" customFormat="1" ht="11.25" customHeight="1" x14ac:dyDescent="0.2">
      <c r="A27" s="29"/>
    </row>
    <row r="28" spans="1:130" s="33" customFormat="1" ht="11.25" customHeight="1" x14ac:dyDescent="0.2">
      <c r="A28" s="29"/>
    </row>
    <row r="29" spans="1:130" s="33" customFormat="1" ht="11.25" customHeight="1" x14ac:dyDescent="0.2"/>
    <row r="30" spans="1:130" s="33" customFormat="1" ht="11.25" customHeight="1" x14ac:dyDescent="0.2"/>
    <row r="31" spans="1:130" s="15" customFormat="1" ht="11.25" customHeight="1" x14ac:dyDescent="0.25">
      <c r="H31" s="28" t="s">
        <v>520</v>
      </c>
      <c r="I31" s="28"/>
      <c r="J31" s="28"/>
      <c r="K31" s="28"/>
      <c r="L31" s="28"/>
    </row>
    <row r="32" spans="1:130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</row>
    <row r="33" spans="3:130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</row>
    <row r="34" spans="3:130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</row>
    <row r="35" spans="3:130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</row>
    <row r="36" spans="3:130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</row>
    <row r="37" spans="3:130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</row>
    <row r="38" spans="3:130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</row>
    <row r="39" spans="3:130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</row>
    <row r="40" spans="3:130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</row>
    <row r="50" spans="48:57" ht="11.25" customHeight="1" x14ac:dyDescent="0.2">
      <c r="AV50" s="9"/>
      <c r="AW50" s="9"/>
      <c r="AX50" s="9"/>
      <c r="AY50" s="9"/>
      <c r="AZ50" s="9"/>
      <c r="BA50" s="9"/>
      <c r="BB50" s="9"/>
      <c r="BC50" s="9"/>
      <c r="BD50" s="9"/>
      <c r="BE50" s="9"/>
    </row>
    <row r="51" spans="48:57" ht="11.25" customHeight="1" x14ac:dyDescent="0.2">
      <c r="AV51" s="9"/>
      <c r="AW51" s="9"/>
      <c r="AX51" s="9"/>
      <c r="AY51" s="9"/>
      <c r="AZ51" s="9"/>
      <c r="BA51" s="9"/>
      <c r="BB51" s="9"/>
      <c r="BC51" s="9"/>
      <c r="BD51" s="9"/>
      <c r="BE51" s="9"/>
    </row>
    <row r="52" spans="48:57" ht="11.25" customHeight="1" x14ac:dyDescent="0.2">
      <c r="AV52" s="9"/>
      <c r="AW52" s="9"/>
      <c r="AX52" s="9"/>
      <c r="AY52" s="9"/>
      <c r="AZ52" s="9"/>
      <c r="BA52" s="9"/>
      <c r="BB52" s="9"/>
      <c r="BC52" s="9"/>
      <c r="BD52" s="9"/>
      <c r="BE52" s="9"/>
    </row>
    <row r="53" spans="48:57" ht="11.25" customHeight="1" x14ac:dyDescent="0.2">
      <c r="AV53" s="9"/>
      <c r="AW53" s="9"/>
      <c r="AX53" s="9"/>
      <c r="AY53" s="9"/>
      <c r="AZ53" s="9"/>
      <c r="BA53" s="9"/>
      <c r="BB53" s="9"/>
      <c r="BC53" s="9"/>
      <c r="BD53" s="9"/>
      <c r="BE53" s="9"/>
    </row>
    <row r="54" spans="48:57" ht="11.25" customHeight="1" x14ac:dyDescent="0.2">
      <c r="AV54" s="9"/>
      <c r="AW54" s="9"/>
      <c r="AX54" s="9"/>
      <c r="AY54" s="9"/>
      <c r="AZ54" s="9"/>
      <c r="BA54" s="9"/>
      <c r="BB54" s="9"/>
      <c r="BC54" s="9"/>
      <c r="BD54" s="9"/>
      <c r="BE54" s="9"/>
    </row>
    <row r="55" spans="48:57" ht="11.25" customHeight="1" x14ac:dyDescent="0.2">
      <c r="AV55" s="9"/>
      <c r="AW55" s="9"/>
      <c r="AX55" s="9"/>
      <c r="AY55" s="9"/>
      <c r="AZ55" s="9"/>
      <c r="BA55" s="9"/>
      <c r="BB55" s="9"/>
      <c r="BC55" s="9"/>
      <c r="BD55" s="9"/>
      <c r="BE55" s="9"/>
    </row>
    <row r="56" spans="48:57" ht="11.25" customHeight="1" x14ac:dyDescent="0.2">
      <c r="AV56" s="9"/>
      <c r="AW56" s="9"/>
      <c r="AX56" s="9"/>
      <c r="AY56" s="9"/>
      <c r="AZ56" s="9"/>
      <c r="BA56" s="9"/>
      <c r="BB56" s="9"/>
      <c r="BC56" s="9"/>
      <c r="BD56" s="9"/>
      <c r="BE56" s="9"/>
    </row>
    <row r="57" spans="48:57" ht="11.25" customHeight="1" x14ac:dyDescent="0.2">
      <c r="AV57" s="9"/>
      <c r="AW57" s="9"/>
      <c r="AX57" s="9"/>
      <c r="AY57" s="9"/>
      <c r="AZ57" s="9"/>
      <c r="BA57" s="9"/>
      <c r="BB57" s="9"/>
      <c r="BC57" s="9"/>
      <c r="BD57" s="9"/>
      <c r="BE57" s="9"/>
    </row>
    <row r="58" spans="48:57" ht="11.25" customHeight="1" x14ac:dyDescent="0.2">
      <c r="AV58" s="9"/>
      <c r="AW58" s="9"/>
      <c r="AX58" s="9"/>
      <c r="AY58" s="9"/>
      <c r="AZ58" s="9"/>
      <c r="BA58" s="9"/>
      <c r="BB58" s="9"/>
      <c r="BC58" s="9"/>
      <c r="BD58" s="9"/>
      <c r="BE58" s="9"/>
    </row>
    <row r="59" spans="48:57" ht="11.25" customHeight="1" x14ac:dyDescent="0.2">
      <c r="AV59" s="9"/>
      <c r="AW59" s="9"/>
      <c r="AX59" s="9"/>
      <c r="AY59" s="9"/>
      <c r="AZ59" s="9"/>
      <c r="BA59" s="9"/>
      <c r="BB59" s="9"/>
      <c r="BC59" s="9"/>
      <c r="BD59" s="9"/>
      <c r="BE59" s="9"/>
    </row>
    <row r="60" spans="48:57" ht="11.25" customHeight="1" x14ac:dyDescent="0.2">
      <c r="AV60" s="9"/>
      <c r="AW60" s="9"/>
      <c r="AX60" s="9"/>
      <c r="AY60" s="9"/>
      <c r="AZ60" s="9"/>
      <c r="BA60" s="9"/>
      <c r="BB60" s="9"/>
      <c r="BC60" s="9"/>
      <c r="BD60" s="9"/>
      <c r="BE60" s="9"/>
    </row>
    <row r="61" spans="48:57" ht="11.25" customHeight="1" x14ac:dyDescent="0.2">
      <c r="AV61" s="9"/>
      <c r="AW61" s="9"/>
      <c r="AX61" s="9"/>
      <c r="AY61" s="9"/>
      <c r="AZ61" s="9"/>
      <c r="BA61" s="9"/>
      <c r="BB61" s="9"/>
      <c r="BC61" s="9"/>
      <c r="BD61" s="9"/>
      <c r="BE61" s="9"/>
    </row>
    <row r="62" spans="48:57" ht="11.25" customHeight="1" x14ac:dyDescent="0.2">
      <c r="AV62" s="9"/>
      <c r="AW62" s="9"/>
      <c r="AX62" s="9"/>
      <c r="AY62" s="9"/>
      <c r="AZ62" s="9"/>
      <c r="BA62" s="9"/>
      <c r="BB62" s="9"/>
      <c r="BC62" s="9"/>
      <c r="BD62" s="9"/>
      <c r="BE62" s="9"/>
    </row>
    <row r="63" spans="48:57" ht="11.25" customHeight="1" x14ac:dyDescent="0.2">
      <c r="AV63" s="9"/>
      <c r="AW63" s="9"/>
      <c r="AX63" s="9"/>
      <c r="AY63" s="9"/>
      <c r="AZ63" s="9"/>
      <c r="BA63" s="9"/>
      <c r="BB63" s="9"/>
      <c r="BC63" s="9"/>
      <c r="BD63" s="9"/>
      <c r="BE63" s="9"/>
    </row>
    <row r="64" spans="48:57" ht="11.25" customHeight="1" x14ac:dyDescent="0.2">
      <c r="AV64" s="9"/>
      <c r="AW64" s="9"/>
      <c r="AX64" s="9"/>
      <c r="AY64" s="9"/>
      <c r="AZ64" s="9"/>
      <c r="BA64" s="9"/>
      <c r="BB64" s="9"/>
      <c r="BC64" s="9"/>
      <c r="BD64" s="9"/>
      <c r="BE64" s="9"/>
    </row>
    <row r="65" spans="48:57" ht="11.25" customHeight="1" x14ac:dyDescent="0.2">
      <c r="AV65" s="9"/>
      <c r="AW65" s="9"/>
      <c r="AX65" s="9"/>
      <c r="AY65" s="9"/>
      <c r="AZ65" s="9"/>
      <c r="BA65" s="9"/>
      <c r="BB65" s="9"/>
      <c r="BC65" s="9"/>
      <c r="BD65" s="9"/>
      <c r="BE65" s="9"/>
    </row>
    <row r="66" spans="48:57" ht="11.25" customHeight="1" x14ac:dyDescent="0.2">
      <c r="AV66" s="9"/>
      <c r="AW66" s="9"/>
      <c r="AX66" s="9"/>
      <c r="AY66" s="9"/>
      <c r="AZ66" s="9"/>
      <c r="BA66" s="9"/>
      <c r="BB66" s="9"/>
      <c r="BC66" s="9"/>
      <c r="BD66" s="9"/>
      <c r="BE66" s="9"/>
    </row>
    <row r="67" spans="48:57" ht="11.25" customHeight="1" x14ac:dyDescent="0.2">
      <c r="AV67" s="9"/>
      <c r="AW67" s="9"/>
      <c r="AX67" s="9"/>
      <c r="AY67" s="9"/>
      <c r="AZ67" s="9"/>
      <c r="BA67" s="9"/>
      <c r="BB67" s="9"/>
      <c r="BC67" s="9"/>
      <c r="BD67" s="9"/>
      <c r="BE67" s="9"/>
    </row>
    <row r="68" spans="48:57" ht="11.25" customHeight="1" x14ac:dyDescent="0.2">
      <c r="AV68" s="9"/>
      <c r="AW68" s="9"/>
      <c r="AX68" s="9"/>
      <c r="AY68" s="9"/>
      <c r="AZ68" s="9"/>
      <c r="BA68" s="9"/>
      <c r="BB68" s="9"/>
      <c r="BC68" s="9"/>
      <c r="BD68" s="9"/>
      <c r="BE68" s="9"/>
    </row>
    <row r="69" spans="48:57" ht="11.25" customHeight="1" x14ac:dyDescent="0.2">
      <c r="AV69" s="9"/>
      <c r="AW69" s="9"/>
      <c r="AX69" s="9"/>
      <c r="AY69" s="9"/>
      <c r="AZ69" s="9"/>
      <c r="BA69" s="9"/>
      <c r="BB69" s="9"/>
      <c r="BC69" s="9"/>
      <c r="BD69" s="9"/>
      <c r="BE69" s="9"/>
    </row>
    <row r="70" spans="48:57" ht="11.25" customHeight="1" x14ac:dyDescent="0.2">
      <c r="AV70" s="9"/>
      <c r="AW70" s="9"/>
      <c r="AX70" s="9"/>
      <c r="AY70" s="9"/>
      <c r="AZ70" s="9"/>
      <c r="BA70" s="9"/>
      <c r="BB70" s="9"/>
      <c r="BC70" s="9"/>
      <c r="BD70" s="9"/>
      <c r="BE70" s="9"/>
    </row>
    <row r="71" spans="48:57" ht="11.25" customHeight="1" x14ac:dyDescent="0.2">
      <c r="AV71" s="9"/>
      <c r="AW71" s="9"/>
      <c r="AX71" s="9"/>
      <c r="AY71" s="9"/>
      <c r="AZ71" s="9"/>
      <c r="BA71" s="9"/>
      <c r="BB71" s="9"/>
      <c r="BC71" s="9"/>
      <c r="BD71" s="9"/>
      <c r="BE71" s="9"/>
    </row>
    <row r="72" spans="48:57" ht="11.25" customHeight="1" x14ac:dyDescent="0.2">
      <c r="AV72" s="9"/>
      <c r="AW72" s="9"/>
      <c r="AX72" s="9"/>
      <c r="AY72" s="9"/>
      <c r="AZ72" s="9"/>
      <c r="BA72" s="9"/>
      <c r="BB72" s="9"/>
      <c r="BC72" s="9"/>
      <c r="BD72" s="9"/>
      <c r="BE72" s="9"/>
    </row>
    <row r="73" spans="48:57" ht="11.25" customHeight="1" x14ac:dyDescent="0.2">
      <c r="AV73" s="9"/>
      <c r="AW73" s="9"/>
      <c r="AX73" s="9"/>
      <c r="AY73" s="9"/>
      <c r="AZ73" s="9"/>
      <c r="BA73" s="9"/>
      <c r="BB73" s="9"/>
      <c r="BC73" s="9"/>
      <c r="BD73" s="9"/>
      <c r="BE73" s="9"/>
    </row>
    <row r="74" spans="48:57" ht="11.25" customHeight="1" x14ac:dyDescent="0.2">
      <c r="AV74" s="9"/>
      <c r="AW74" s="9"/>
      <c r="AX74" s="9"/>
      <c r="AY74" s="9"/>
      <c r="AZ74" s="9"/>
      <c r="BA74" s="9"/>
      <c r="BB74" s="9"/>
      <c r="BC74" s="9"/>
      <c r="BD74" s="9"/>
      <c r="BE74" s="9"/>
    </row>
    <row r="75" spans="48:57" ht="11.25" customHeight="1" x14ac:dyDescent="0.2">
      <c r="AV75" s="9"/>
      <c r="AW75" s="9"/>
      <c r="AX75" s="9"/>
      <c r="AY75" s="9"/>
      <c r="AZ75" s="9"/>
      <c r="BA75" s="9"/>
      <c r="BB75" s="9"/>
      <c r="BC75" s="9"/>
      <c r="BD75" s="9"/>
      <c r="BE75" s="9"/>
    </row>
    <row r="76" spans="48:57" ht="11.25" customHeight="1" x14ac:dyDescent="0.2">
      <c r="AV76" s="9"/>
      <c r="AW76" s="9"/>
      <c r="AX76" s="9"/>
      <c r="AY76" s="9"/>
      <c r="AZ76" s="9"/>
      <c r="BA76" s="9"/>
      <c r="BB76" s="9"/>
      <c r="BC76" s="9"/>
      <c r="BD76" s="9"/>
      <c r="BE76" s="9"/>
    </row>
    <row r="77" spans="48:57" ht="11.25" customHeight="1" x14ac:dyDescent="0.2">
      <c r="AV77" s="9"/>
      <c r="AW77" s="9"/>
      <c r="AX77" s="9"/>
      <c r="AY77" s="9"/>
      <c r="AZ77" s="9"/>
      <c r="BA77" s="9"/>
      <c r="BB77" s="9"/>
      <c r="BC77" s="9"/>
      <c r="BD77" s="9"/>
      <c r="BE77" s="9"/>
    </row>
    <row r="78" spans="48:57" ht="11.25" customHeight="1" x14ac:dyDescent="0.2">
      <c r="AV78" s="9"/>
      <c r="AW78" s="9"/>
      <c r="AX78" s="9"/>
      <c r="AY78" s="9"/>
      <c r="AZ78" s="9"/>
      <c r="BA78" s="9"/>
      <c r="BB78" s="9"/>
      <c r="BC78" s="9"/>
      <c r="BD78" s="9"/>
      <c r="BE78" s="9"/>
    </row>
    <row r="79" spans="48:57" ht="11.25" customHeight="1" x14ac:dyDescent="0.2">
      <c r="AV79" s="9"/>
      <c r="AW79" s="9"/>
      <c r="AX79" s="9"/>
      <c r="AY79" s="9"/>
      <c r="AZ79" s="9"/>
      <c r="BA79" s="9"/>
      <c r="BB79" s="9"/>
      <c r="BC79" s="9"/>
      <c r="BD79" s="9"/>
      <c r="BE79" s="9"/>
    </row>
    <row r="80" spans="48:57" ht="11.25" customHeight="1" x14ac:dyDescent="0.2">
      <c r="AV80" s="9"/>
      <c r="AW80" s="9"/>
      <c r="AX80" s="9"/>
      <c r="AY80" s="9"/>
      <c r="AZ80" s="9"/>
      <c r="BA80" s="9"/>
      <c r="BB80" s="9"/>
      <c r="BC80" s="9"/>
      <c r="BD80" s="9"/>
      <c r="BE80" s="9"/>
    </row>
    <row r="81" spans="48:57" ht="11.25" customHeight="1" x14ac:dyDescent="0.2">
      <c r="AV81" s="9"/>
      <c r="AW81" s="9"/>
      <c r="AX81" s="9"/>
      <c r="AY81" s="9"/>
      <c r="AZ81" s="9"/>
      <c r="BA81" s="9"/>
      <c r="BB81" s="9"/>
      <c r="BC81" s="9"/>
      <c r="BD81" s="9"/>
      <c r="BE81" s="9"/>
    </row>
    <row r="82" spans="48:57" ht="11.25" customHeight="1" x14ac:dyDescent="0.2">
      <c r="AV82" s="9"/>
      <c r="AW82" s="9"/>
      <c r="AX82" s="9"/>
      <c r="AY82" s="9"/>
      <c r="AZ82" s="9"/>
      <c r="BA82" s="9"/>
      <c r="BB82" s="9"/>
      <c r="BC82" s="9"/>
      <c r="BD82" s="9"/>
      <c r="BE82" s="9"/>
    </row>
    <row r="83" spans="48:57" ht="11.25" customHeight="1" x14ac:dyDescent="0.2">
      <c r="AV83" s="9"/>
      <c r="AW83" s="9"/>
      <c r="AX83" s="9"/>
      <c r="AY83" s="9"/>
      <c r="AZ83" s="9"/>
      <c r="BA83" s="9"/>
      <c r="BB83" s="9"/>
      <c r="BC83" s="9"/>
      <c r="BD83" s="9"/>
      <c r="BE83" s="9"/>
    </row>
    <row r="84" spans="48:57" ht="11.25" customHeight="1" x14ac:dyDescent="0.2">
      <c r="AV84" s="9"/>
      <c r="AW84" s="9"/>
      <c r="AX84" s="9"/>
      <c r="AY84" s="9"/>
      <c r="AZ84" s="9"/>
      <c r="BA84" s="9"/>
      <c r="BB84" s="9"/>
      <c r="BC84" s="9"/>
      <c r="BD84" s="9"/>
      <c r="BE84" s="9"/>
    </row>
    <row r="85" spans="48:57" ht="11.25" customHeight="1" x14ac:dyDescent="0.2">
      <c r="AV85" s="9"/>
      <c r="AW85" s="9"/>
      <c r="AX85" s="9"/>
      <c r="AY85" s="9"/>
      <c r="AZ85" s="9"/>
      <c r="BA85" s="9"/>
      <c r="BB85" s="9"/>
      <c r="BC85" s="9"/>
      <c r="BD85" s="9"/>
      <c r="BE85" s="9"/>
    </row>
    <row r="86" spans="48:57" ht="11.25" customHeight="1" x14ac:dyDescent="0.2">
      <c r="AV86" s="9"/>
      <c r="AW86" s="9"/>
      <c r="AX86" s="9"/>
      <c r="AY86" s="9"/>
      <c r="AZ86" s="9"/>
      <c r="BA86" s="9"/>
      <c r="BB86" s="9"/>
      <c r="BC86" s="9"/>
      <c r="BD86" s="9"/>
      <c r="BE86" s="9"/>
    </row>
    <row r="87" spans="48:57" ht="11.25" customHeight="1" x14ac:dyDescent="0.2">
      <c r="AV87" s="9"/>
      <c r="AW87" s="9"/>
      <c r="AX87" s="9"/>
      <c r="AY87" s="9"/>
      <c r="AZ87" s="9"/>
      <c r="BA87" s="9"/>
      <c r="BB87" s="9"/>
      <c r="BC87" s="9"/>
      <c r="BD87" s="9"/>
      <c r="BE87" s="9"/>
    </row>
    <row r="88" spans="48:57" ht="11.25" customHeight="1" x14ac:dyDescent="0.2">
      <c r="AV88" s="9"/>
      <c r="AW88" s="9"/>
      <c r="AX88" s="9"/>
      <c r="AY88" s="9"/>
      <c r="AZ88" s="9"/>
      <c r="BA88" s="9"/>
      <c r="BB88" s="9"/>
      <c r="BC88" s="9"/>
      <c r="BD88" s="9"/>
      <c r="BE88" s="9"/>
    </row>
    <row r="89" spans="48:57" ht="11.25" customHeight="1" x14ac:dyDescent="0.2">
      <c r="AV89" s="9"/>
      <c r="AW89" s="9"/>
      <c r="AX89" s="9"/>
      <c r="AY89" s="9"/>
      <c r="AZ89" s="9"/>
      <c r="BA89" s="9"/>
      <c r="BB89" s="9"/>
      <c r="BC89" s="9"/>
      <c r="BD89" s="9"/>
      <c r="BE89" s="9"/>
    </row>
    <row r="90" spans="48:57" ht="11.25" customHeight="1" x14ac:dyDescent="0.2">
      <c r="AV90" s="9"/>
      <c r="AW90" s="9"/>
      <c r="AX90" s="9"/>
      <c r="AY90" s="9"/>
      <c r="AZ90" s="9"/>
      <c r="BA90" s="9"/>
      <c r="BB90" s="9"/>
      <c r="BC90" s="9"/>
      <c r="BD90" s="9"/>
      <c r="BE90" s="9"/>
    </row>
    <row r="91" spans="48:57" ht="11.25" customHeight="1" x14ac:dyDescent="0.2">
      <c r="AV91" s="9"/>
      <c r="AW91" s="9"/>
      <c r="AX91" s="9"/>
      <c r="AY91" s="9"/>
      <c r="AZ91" s="9"/>
      <c r="BA91" s="9"/>
      <c r="BB91" s="9"/>
      <c r="BC91" s="9"/>
      <c r="BD91" s="9"/>
      <c r="BE91" s="9"/>
    </row>
    <row r="92" spans="48:57" ht="11.25" customHeight="1" x14ac:dyDescent="0.2">
      <c r="AV92" s="9"/>
      <c r="AW92" s="9"/>
      <c r="AX92" s="9"/>
      <c r="AY92" s="9"/>
      <c r="AZ92" s="9"/>
      <c r="BA92" s="9"/>
      <c r="BB92" s="9"/>
      <c r="BC92" s="9"/>
      <c r="BD92" s="9"/>
      <c r="BE92" s="9"/>
    </row>
    <row r="93" spans="48:57" ht="11.25" customHeight="1" x14ac:dyDescent="0.2">
      <c r="AV93" s="9"/>
      <c r="AW93" s="9"/>
      <c r="AX93" s="9"/>
      <c r="AY93" s="9"/>
      <c r="AZ93" s="9"/>
      <c r="BA93" s="9"/>
      <c r="BB93" s="9"/>
      <c r="BC93" s="9"/>
      <c r="BD93" s="9"/>
      <c r="BE93" s="9"/>
    </row>
    <row r="94" spans="48:57" ht="11.25" customHeight="1" x14ac:dyDescent="0.2">
      <c r="AV94" s="9"/>
      <c r="AW94" s="9"/>
      <c r="AX94" s="9"/>
      <c r="AY94" s="9"/>
      <c r="AZ94" s="9"/>
      <c r="BA94" s="9"/>
      <c r="BB94" s="9"/>
      <c r="BC94" s="9"/>
      <c r="BD94" s="9"/>
      <c r="BE94" s="9"/>
    </row>
    <row r="95" spans="48:57" ht="11.25" customHeight="1" x14ac:dyDescent="0.2">
      <c r="AV95" s="9"/>
      <c r="AW95" s="9"/>
      <c r="AX95" s="9"/>
      <c r="AY95" s="9"/>
      <c r="AZ95" s="9"/>
      <c r="BA95" s="9"/>
      <c r="BB95" s="9"/>
      <c r="BC95" s="9"/>
      <c r="BD95" s="9"/>
      <c r="BE95" s="9"/>
    </row>
    <row r="96" spans="48:57" ht="11.25" customHeight="1" x14ac:dyDescent="0.2">
      <c r="AV96" s="9"/>
      <c r="AW96" s="9"/>
      <c r="AX96" s="9"/>
      <c r="AY96" s="9"/>
      <c r="AZ96" s="9"/>
      <c r="BA96" s="9"/>
      <c r="BB96" s="9"/>
      <c r="BC96" s="9"/>
      <c r="BD96" s="9"/>
      <c r="BE96" s="9"/>
    </row>
    <row r="97" spans="48:57" ht="11.25" customHeight="1" x14ac:dyDescent="0.2">
      <c r="AV97" s="9"/>
      <c r="AW97" s="9"/>
      <c r="AX97" s="9"/>
      <c r="AY97" s="9"/>
      <c r="AZ97" s="9"/>
      <c r="BA97" s="9"/>
      <c r="BB97" s="9"/>
      <c r="BC97" s="9"/>
      <c r="BD97" s="9"/>
      <c r="BE97" s="9"/>
    </row>
    <row r="98" spans="48:57" ht="11.25" customHeight="1" x14ac:dyDescent="0.2">
      <c r="AV98" s="9"/>
      <c r="AW98" s="9"/>
      <c r="AX98" s="9"/>
      <c r="AY98" s="9"/>
      <c r="AZ98" s="9"/>
      <c r="BA98" s="9"/>
      <c r="BB98" s="9"/>
      <c r="BC98" s="9"/>
      <c r="BD98" s="9"/>
      <c r="BE98" s="9"/>
    </row>
    <row r="99" spans="48:57" ht="11.25" customHeight="1" x14ac:dyDescent="0.2">
      <c r="AV99" s="9"/>
      <c r="AW99" s="9"/>
      <c r="AX99" s="9"/>
      <c r="AY99" s="9"/>
      <c r="AZ99" s="9"/>
      <c r="BA99" s="9"/>
      <c r="BB99" s="9"/>
      <c r="BC99" s="9"/>
      <c r="BD99" s="9"/>
      <c r="BE99" s="9"/>
    </row>
    <row r="100" spans="48:57" ht="11.25" customHeight="1" x14ac:dyDescent="0.2">
      <c r="AV100" s="9"/>
      <c r="AW100" s="9"/>
      <c r="AX100" s="9"/>
      <c r="AY100" s="9"/>
      <c r="AZ100" s="9"/>
      <c r="BA100" s="9"/>
      <c r="BB100" s="9"/>
      <c r="BC100" s="9"/>
      <c r="BD100" s="9"/>
      <c r="BE100" s="9"/>
    </row>
    <row r="101" spans="48:57" ht="11.25" customHeight="1" x14ac:dyDescent="0.2">
      <c r="AV101" s="9"/>
      <c r="AW101" s="9"/>
      <c r="AX101" s="9"/>
      <c r="AY101" s="9"/>
      <c r="AZ101" s="9"/>
      <c r="BA101" s="9"/>
      <c r="BB101" s="9"/>
      <c r="BC101" s="9"/>
      <c r="BD101" s="9"/>
      <c r="BE101" s="9"/>
    </row>
    <row r="102" spans="48:57" ht="11.25" customHeight="1" x14ac:dyDescent="0.2">
      <c r="AV102" s="9"/>
      <c r="AW102" s="9"/>
      <c r="AX102" s="9"/>
      <c r="AY102" s="9"/>
      <c r="AZ102" s="9"/>
      <c r="BA102" s="9"/>
      <c r="BB102" s="9"/>
      <c r="BC102" s="9"/>
      <c r="BD102" s="9"/>
      <c r="BE102" s="9"/>
    </row>
    <row r="103" spans="48:57" ht="11.25" customHeight="1" x14ac:dyDescent="0.2">
      <c r="AV103" s="9"/>
      <c r="AW103" s="9"/>
      <c r="AX103" s="9"/>
      <c r="AY103" s="9"/>
      <c r="AZ103" s="9"/>
      <c r="BA103" s="9"/>
      <c r="BB103" s="9"/>
      <c r="BC103" s="9"/>
      <c r="BD103" s="9"/>
      <c r="BE103" s="9"/>
    </row>
    <row r="104" spans="48:57" ht="11.25" customHeight="1" x14ac:dyDescent="0.2">
      <c r="AV104" s="9"/>
      <c r="AW104" s="9"/>
      <c r="AX104" s="9"/>
      <c r="AY104" s="9"/>
      <c r="AZ104" s="9"/>
      <c r="BA104" s="9"/>
      <c r="BB104" s="9"/>
      <c r="BC104" s="9"/>
      <c r="BD104" s="9"/>
      <c r="BE104" s="9"/>
    </row>
    <row r="105" spans="48:57" ht="11.25" customHeight="1" x14ac:dyDescent="0.2">
      <c r="AV105" s="9"/>
      <c r="AW105" s="9"/>
      <c r="AX105" s="9"/>
      <c r="AY105" s="9"/>
      <c r="AZ105" s="9"/>
      <c r="BA105" s="9"/>
      <c r="BB105" s="9"/>
      <c r="BC105" s="9"/>
      <c r="BD105" s="9"/>
      <c r="BE105" s="9"/>
    </row>
    <row r="106" spans="48:57" ht="11.25" customHeight="1" x14ac:dyDescent="0.2">
      <c r="AV106" s="9"/>
      <c r="AW106" s="9"/>
      <c r="AX106" s="9"/>
      <c r="AY106" s="9"/>
      <c r="AZ106" s="9"/>
      <c r="BA106" s="9"/>
      <c r="BB106" s="9"/>
      <c r="BC106" s="9"/>
      <c r="BD106" s="9"/>
      <c r="BE106" s="9"/>
    </row>
    <row r="107" spans="48:57" ht="11.25" customHeight="1" x14ac:dyDescent="0.2">
      <c r="AV107" s="9"/>
      <c r="AW107" s="9"/>
      <c r="AX107" s="9"/>
      <c r="AY107" s="9"/>
      <c r="AZ107" s="9"/>
      <c r="BA107" s="9"/>
      <c r="BB107" s="9"/>
      <c r="BC107" s="9"/>
      <c r="BD107" s="9"/>
      <c r="BE107" s="9"/>
    </row>
    <row r="108" spans="48:57" ht="11.25" customHeight="1" x14ac:dyDescent="0.2">
      <c r="AV108" s="9"/>
      <c r="AW108" s="9"/>
      <c r="AX108" s="9"/>
      <c r="AY108" s="9"/>
      <c r="AZ108" s="9"/>
      <c r="BA108" s="9"/>
      <c r="BB108" s="9"/>
      <c r="BC108" s="9"/>
      <c r="BD108" s="9"/>
      <c r="BE108" s="9"/>
    </row>
    <row r="109" spans="48:57" ht="11.25" customHeight="1" x14ac:dyDescent="0.2">
      <c r="AV109" s="9"/>
      <c r="AW109" s="9"/>
      <c r="AX109" s="9"/>
      <c r="AY109" s="9"/>
      <c r="AZ109" s="9"/>
      <c r="BA109" s="9"/>
      <c r="BB109" s="9"/>
      <c r="BC109" s="9"/>
      <c r="BD109" s="9"/>
      <c r="BE109" s="9"/>
    </row>
    <row r="110" spans="48:57" ht="11.25" customHeight="1" x14ac:dyDescent="0.2">
      <c r="AV110" s="9"/>
      <c r="AW110" s="9"/>
      <c r="AX110" s="9"/>
      <c r="AY110" s="9"/>
      <c r="AZ110" s="9"/>
      <c r="BA110" s="9"/>
      <c r="BB110" s="9"/>
      <c r="BC110" s="9"/>
      <c r="BD110" s="9"/>
      <c r="BE110" s="9"/>
    </row>
    <row r="111" spans="48:57" ht="11.25" customHeight="1" x14ac:dyDescent="0.2">
      <c r="AV111" s="9"/>
      <c r="AW111" s="9"/>
      <c r="AX111" s="9"/>
      <c r="AY111" s="9"/>
      <c r="AZ111" s="9"/>
      <c r="BA111" s="9"/>
      <c r="BB111" s="9"/>
      <c r="BC111" s="9"/>
      <c r="BD111" s="9"/>
      <c r="BE111" s="9"/>
    </row>
    <row r="112" spans="48:57" ht="11.25" customHeight="1" x14ac:dyDescent="0.2">
      <c r="AV112" s="9"/>
      <c r="AW112" s="9"/>
      <c r="AX112" s="9"/>
      <c r="AY112" s="9"/>
      <c r="AZ112" s="9"/>
      <c r="BA112" s="9"/>
      <c r="BB112" s="9"/>
      <c r="BC112" s="9"/>
      <c r="BD112" s="9"/>
      <c r="BE112" s="9"/>
    </row>
    <row r="113" spans="48:57" ht="11.25" customHeight="1" x14ac:dyDescent="0.2">
      <c r="AV113" s="9"/>
      <c r="AW113" s="9"/>
      <c r="AX113" s="9"/>
      <c r="AY113" s="9"/>
      <c r="AZ113" s="9"/>
      <c r="BA113" s="9"/>
      <c r="BB113" s="9"/>
      <c r="BC113" s="9"/>
      <c r="BD113" s="9"/>
      <c r="BE113" s="9"/>
    </row>
    <row r="114" spans="48:57" ht="11.25" customHeight="1" x14ac:dyDescent="0.2">
      <c r="AV114" s="9"/>
      <c r="AW114" s="9"/>
      <c r="AX114" s="9"/>
      <c r="AY114" s="9"/>
      <c r="AZ114" s="9"/>
      <c r="BA114" s="9"/>
      <c r="BB114" s="9"/>
      <c r="BC114" s="9"/>
      <c r="BD114" s="9"/>
      <c r="BE114" s="9"/>
    </row>
    <row r="115" spans="48:57" ht="11.25" customHeight="1" x14ac:dyDescent="0.2">
      <c r="AV115" s="9"/>
      <c r="AW115" s="9"/>
      <c r="AX115" s="9"/>
      <c r="AY115" s="9"/>
      <c r="AZ115" s="9"/>
      <c r="BA115" s="9"/>
      <c r="BB115" s="9"/>
      <c r="BC115" s="9"/>
      <c r="BD115" s="9"/>
      <c r="BE115" s="9"/>
    </row>
  </sheetData>
  <mergeCells count="108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4:B14"/>
    <mergeCell ref="A15:B15"/>
    <mergeCell ref="A12:B12"/>
    <mergeCell ref="A13:B13"/>
    <mergeCell ref="A11:B11"/>
    <mergeCell ref="AV6:CN6"/>
    <mergeCell ref="CJ7:CN8"/>
    <mergeCell ref="CJ9:CJ10"/>
    <mergeCell ref="CK9:CK10"/>
    <mergeCell ref="CL9:CL10"/>
    <mergeCell ref="CM9:CN9"/>
    <mergeCell ref="CE7:CI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BU9:BU10"/>
    <mergeCell ref="BV9:BV10"/>
    <mergeCell ref="BW9:BW10"/>
    <mergeCell ref="BX9:BY9"/>
    <mergeCell ref="BP7:BT8"/>
    <mergeCell ref="BP9:BP10"/>
    <mergeCell ref="BQ9:BQ10"/>
    <mergeCell ref="BR9:BR10"/>
    <mergeCell ref="BS9:BT9"/>
    <mergeCell ref="BU7:BY8"/>
    <mergeCell ref="BK9:BK10"/>
    <mergeCell ref="BL9:BL10"/>
    <mergeCell ref="BM9:BM10"/>
    <mergeCell ref="BN9:BO9"/>
    <mergeCell ref="BF7:BJ8"/>
    <mergeCell ref="BF9:BF10"/>
    <mergeCell ref="BG9:BG10"/>
    <mergeCell ref="BH9:BH10"/>
    <mergeCell ref="BI9:BJ9"/>
    <mergeCell ref="BK7:BO8"/>
    <mergeCell ref="BA9:BA10"/>
    <mergeCell ref="BB9:BB10"/>
    <mergeCell ref="BC9:BC10"/>
    <mergeCell ref="BD9:BE9"/>
    <mergeCell ref="AV7:AZ8"/>
    <mergeCell ref="AV9:AV10"/>
    <mergeCell ref="AW9:AW10"/>
    <mergeCell ref="AX9:AX10"/>
    <mergeCell ref="AY9:AZ9"/>
    <mergeCell ref="BA7:BE8"/>
    <mergeCell ref="M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W7:AA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M7:Q8"/>
    <mergeCell ref="M9:M10"/>
    <mergeCell ref="N9:N10"/>
    <mergeCell ref="O9:O10"/>
    <mergeCell ref="P9:Q9"/>
    <mergeCell ref="H6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/>
  <dimension ref="A1:CQ5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57" width="8.28515625" style="7" customWidth="1"/>
    <col min="58" max="16384" width="15.7109375" style="7"/>
  </cols>
  <sheetData>
    <row r="1" spans="1:57" ht="11.25" customHeight="1" x14ac:dyDescent="0.2">
      <c r="A1" s="8" t="s">
        <v>816</v>
      </c>
      <c r="B1" s="7"/>
      <c r="BA1" s="2"/>
      <c r="BB1" s="2"/>
      <c r="BC1" s="2"/>
      <c r="BD1" s="2"/>
      <c r="BE1" s="2" t="s">
        <v>554</v>
      </c>
    </row>
    <row r="2" spans="1:57" ht="11.25" customHeight="1" x14ac:dyDescent="0.2">
      <c r="A2" s="5" t="s">
        <v>578</v>
      </c>
    </row>
    <row r="3" spans="1:57" ht="11.25" customHeight="1" x14ac:dyDescent="0.2">
      <c r="A3" s="1" t="s">
        <v>506</v>
      </c>
    </row>
    <row r="4" spans="1:57" ht="11.25" customHeight="1" x14ac:dyDescent="0.2">
      <c r="A4" s="1"/>
    </row>
    <row r="5" spans="1:57" ht="11.25" customHeight="1" x14ac:dyDescent="0.2">
      <c r="A5" s="1"/>
    </row>
    <row r="6" spans="1:5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188</v>
      </c>
      <c r="I6" s="188"/>
      <c r="J6" s="188"/>
      <c r="K6" s="188"/>
      <c r="L6" s="188"/>
      <c r="M6" s="181" t="s">
        <v>419</v>
      </c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</row>
    <row r="7" spans="1:5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2" t="s">
        <v>195</v>
      </c>
      <c r="N7" s="182"/>
      <c r="O7" s="182"/>
      <c r="P7" s="182"/>
      <c r="Q7" s="182"/>
      <c r="R7" s="182" t="s">
        <v>196</v>
      </c>
      <c r="S7" s="182"/>
      <c r="T7" s="182"/>
      <c r="U7" s="182"/>
      <c r="V7" s="182"/>
      <c r="W7" s="182" t="s">
        <v>197</v>
      </c>
      <c r="X7" s="182"/>
      <c r="Y7" s="182"/>
      <c r="Z7" s="182"/>
      <c r="AA7" s="182"/>
      <c r="AB7" s="182" t="s">
        <v>198</v>
      </c>
      <c r="AC7" s="182"/>
      <c r="AD7" s="182"/>
      <c r="AE7" s="182"/>
      <c r="AF7" s="182"/>
      <c r="AG7" s="182" t="s">
        <v>199</v>
      </c>
      <c r="AH7" s="182"/>
      <c r="AI7" s="182"/>
      <c r="AJ7" s="182"/>
      <c r="AK7" s="182"/>
      <c r="AL7" s="182" t="s">
        <v>200</v>
      </c>
      <c r="AM7" s="182"/>
      <c r="AN7" s="182"/>
      <c r="AO7" s="182"/>
      <c r="AP7" s="182"/>
      <c r="AQ7" s="182" t="s">
        <v>201</v>
      </c>
      <c r="AR7" s="182"/>
      <c r="AS7" s="182"/>
      <c r="AT7" s="182"/>
      <c r="AU7" s="182"/>
      <c r="AV7" s="182" t="s">
        <v>202</v>
      </c>
      <c r="AW7" s="182"/>
      <c r="AX7" s="182"/>
      <c r="AY7" s="182"/>
      <c r="AZ7" s="182"/>
      <c r="BA7" s="182" t="s">
        <v>37</v>
      </c>
      <c r="BB7" s="182"/>
      <c r="BC7" s="182"/>
      <c r="BD7" s="182"/>
      <c r="BE7" s="182"/>
    </row>
    <row r="8" spans="1:5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</row>
    <row r="9" spans="1:5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55" t="s">
        <v>658</v>
      </c>
      <c r="BE9" s="155"/>
    </row>
    <row r="10" spans="1:5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</row>
    <row r="11" spans="1:57" s="6" customFormat="1" ht="11.25" customHeight="1" x14ac:dyDescent="0.2">
      <c r="A11" s="145" t="s">
        <v>1</v>
      </c>
      <c r="B11" s="145"/>
      <c r="C11" s="64">
        <v>78082.148075130579</v>
      </c>
      <c r="D11" s="94">
        <v>3.5186153566199998</v>
      </c>
      <c r="E11" s="68">
        <v>2747.4104529519864</v>
      </c>
      <c r="F11" s="64">
        <v>72697.322536596155</v>
      </c>
      <c r="G11" s="64">
        <v>83466.973613665396</v>
      </c>
      <c r="H11" s="68">
        <v>20.87597866858772</v>
      </c>
      <c r="I11" s="94">
        <v>3.3366490695</v>
      </c>
      <c r="J11" s="68">
        <v>0.6965581479937285</v>
      </c>
      <c r="K11" s="68">
        <v>19.51074978538</v>
      </c>
      <c r="L11" s="68">
        <v>22.241207551790001</v>
      </c>
      <c r="M11" s="120">
        <v>2014.964651957695</v>
      </c>
      <c r="N11" s="121">
        <v>24.239324240369999</v>
      </c>
      <c r="O11" s="122">
        <v>488.41381531683805</v>
      </c>
      <c r="P11" s="120">
        <v>1057.6911643849201</v>
      </c>
      <c r="Q11" s="120">
        <v>2972.2381395304701</v>
      </c>
      <c r="R11" s="99">
        <v>591.67366115212315</v>
      </c>
      <c r="S11" s="109">
        <v>41.101449630460003</v>
      </c>
      <c r="T11" s="110">
        <v>243.18645181515919</v>
      </c>
      <c r="U11" s="99">
        <v>115.03697406633999</v>
      </c>
      <c r="V11" s="99">
        <v>1068.3103482379099</v>
      </c>
      <c r="W11" s="99">
        <v>454.38887088208003</v>
      </c>
      <c r="X11" s="109">
        <v>41.394888427079998</v>
      </c>
      <c r="Y11" s="110">
        <v>188.09376612669212</v>
      </c>
      <c r="Z11" s="99">
        <v>85.731863557270003</v>
      </c>
      <c r="AA11" s="99">
        <v>823.04587820689005</v>
      </c>
      <c r="AB11" s="99">
        <v>248.32753333333301</v>
      </c>
      <c r="AC11" s="109">
        <v>99.616402005569995</v>
      </c>
      <c r="AD11" s="110">
        <v>247.374953895847</v>
      </c>
      <c r="AE11" s="99">
        <v>0</v>
      </c>
      <c r="AF11" s="99">
        <v>733.17353364643998</v>
      </c>
      <c r="AG11" s="64">
        <v>70963.456935578492</v>
      </c>
      <c r="AH11" s="94">
        <v>3.73691089741</v>
      </c>
      <c r="AI11" s="68">
        <v>2651.8411554016902</v>
      </c>
      <c r="AJ11" s="64">
        <v>65765.943778270273</v>
      </c>
      <c r="AK11" s="64">
        <v>76160.970092886768</v>
      </c>
      <c r="AL11" s="120">
        <v>2212.626933939935</v>
      </c>
      <c r="AM11" s="121">
        <v>23.183181044129999</v>
      </c>
      <c r="AN11" s="122">
        <v>512.9573079265748</v>
      </c>
      <c r="AO11" s="120">
        <v>1207.2490847972499</v>
      </c>
      <c r="AP11" s="120">
        <v>3218.0047830826202</v>
      </c>
      <c r="AQ11" s="99">
        <v>273.00128124999998</v>
      </c>
      <c r="AR11" s="109">
        <v>43.659849822429997</v>
      </c>
      <c r="AS11" s="110">
        <v>119.19194940705825</v>
      </c>
      <c r="AT11" s="99">
        <v>39.389353165049997</v>
      </c>
      <c r="AU11" s="99">
        <v>506.61320933495</v>
      </c>
      <c r="AV11" s="99">
        <v>691.07055875882679</v>
      </c>
      <c r="AW11" s="109">
        <v>45.182144162429999</v>
      </c>
      <c r="AX11" s="110">
        <v>312.24049612252736</v>
      </c>
      <c r="AY11" s="99">
        <v>79.090431843770006</v>
      </c>
      <c r="AZ11" s="99">
        <v>1303.05068567388</v>
      </c>
      <c r="BA11" s="99">
        <v>632.63764827824093</v>
      </c>
      <c r="BB11" s="109">
        <v>51.930729669980003</v>
      </c>
      <c r="BC11" s="110">
        <v>328.53334691789604</v>
      </c>
      <c r="BD11" s="99">
        <v>0</v>
      </c>
      <c r="BE11" s="99">
        <v>1276.5511759577</v>
      </c>
    </row>
    <row r="12" spans="1:57" ht="11.25" customHeight="1" x14ac:dyDescent="0.2">
      <c r="A12" s="146" t="s">
        <v>502</v>
      </c>
      <c r="B12" s="146"/>
      <c r="C12" s="64">
        <v>4053.1652462247521</v>
      </c>
      <c r="D12" s="94">
        <v>8.3932561913600008</v>
      </c>
      <c r="E12" s="68">
        <v>340.19254297489744</v>
      </c>
      <c r="F12" s="64">
        <v>3386.4001141848798</v>
      </c>
      <c r="G12" s="64">
        <v>4719.9303782646302</v>
      </c>
      <c r="H12" s="69">
        <v>18.827414294640551</v>
      </c>
      <c r="I12" s="90">
        <v>7.7671476788399998</v>
      </c>
      <c r="J12" s="69">
        <v>1.4623530723715583</v>
      </c>
      <c r="K12" s="69">
        <v>15.961254940110001</v>
      </c>
      <c r="L12" s="69">
        <v>21.693573649169998</v>
      </c>
      <c r="M12" s="102">
        <v>129.93713243727601</v>
      </c>
      <c r="N12" s="100">
        <v>58.038922776269999</v>
      </c>
      <c r="O12" s="101">
        <v>75.414111952965641</v>
      </c>
      <c r="P12" s="102">
        <v>0</v>
      </c>
      <c r="Q12" s="102">
        <v>277.74607579116002</v>
      </c>
      <c r="R12" s="102">
        <v>117.9311264705882</v>
      </c>
      <c r="S12" s="100">
        <v>56.623972172599998</v>
      </c>
      <c r="T12" s="101">
        <v>66.77728823554007</v>
      </c>
      <c r="U12" s="102">
        <v>0</v>
      </c>
      <c r="V12" s="102">
        <v>248.81220639749</v>
      </c>
      <c r="W12" s="102">
        <v>24.275749999999999</v>
      </c>
      <c r="X12" s="100">
        <v>98.291704812359995</v>
      </c>
      <c r="Y12" s="101">
        <v>23.861048530986473</v>
      </c>
      <c r="Z12" s="102">
        <v>0</v>
      </c>
      <c r="AA12" s="102">
        <v>71.04254575409</v>
      </c>
      <c r="AB12" s="65">
        <v>0</v>
      </c>
      <c r="AC12" s="65" t="s">
        <v>678</v>
      </c>
      <c r="AD12" s="65" t="s">
        <v>678</v>
      </c>
      <c r="AE12" s="65" t="s">
        <v>678</v>
      </c>
      <c r="AF12" s="65" t="s">
        <v>678</v>
      </c>
      <c r="AG12" s="65">
        <v>3509.4874983462992</v>
      </c>
      <c r="AH12" s="97">
        <v>9.2144947287899992</v>
      </c>
      <c r="AI12" s="98">
        <v>323.38154054269501</v>
      </c>
      <c r="AJ12" s="65">
        <v>2875.6713256175599</v>
      </c>
      <c r="AK12" s="65">
        <v>4143.3036710750403</v>
      </c>
      <c r="AL12" s="102">
        <v>149.09075772058819</v>
      </c>
      <c r="AM12" s="100">
        <v>59.113544236929997</v>
      </c>
      <c r="AN12" s="101">
        <v>88.132831018334628</v>
      </c>
      <c r="AO12" s="102">
        <v>0</v>
      </c>
      <c r="AP12" s="102">
        <v>321.82793237206999</v>
      </c>
      <c r="AQ12" s="102">
        <v>122.44298125</v>
      </c>
      <c r="AR12" s="100">
        <v>70.335405456939995</v>
      </c>
      <c r="AS12" s="101">
        <v>86.120767315749788</v>
      </c>
      <c r="AT12" s="102">
        <v>0</v>
      </c>
      <c r="AU12" s="102">
        <v>291.23658350981998</v>
      </c>
      <c r="AV12" s="65">
        <v>0</v>
      </c>
      <c r="AW12" s="65" t="s">
        <v>678</v>
      </c>
      <c r="AX12" s="65" t="s">
        <v>678</v>
      </c>
      <c r="AY12" s="65" t="s">
        <v>678</v>
      </c>
      <c r="AZ12" s="65" t="s">
        <v>678</v>
      </c>
      <c r="BA12" s="65">
        <v>0</v>
      </c>
      <c r="BB12" s="65" t="s">
        <v>678</v>
      </c>
      <c r="BC12" s="65" t="s">
        <v>678</v>
      </c>
      <c r="BD12" s="65" t="s">
        <v>678</v>
      </c>
      <c r="BE12" s="65" t="s">
        <v>678</v>
      </c>
    </row>
    <row r="13" spans="1:57" ht="11.25" customHeight="1" x14ac:dyDescent="0.2">
      <c r="A13" s="146" t="s">
        <v>503</v>
      </c>
      <c r="B13" s="146"/>
      <c r="C13" s="64">
        <v>13628.436920958949</v>
      </c>
      <c r="D13" s="94">
        <v>5.6209208986999997</v>
      </c>
      <c r="E13" s="68">
        <v>766.04365905586553</v>
      </c>
      <c r="F13" s="64">
        <v>12127.018938624209</v>
      </c>
      <c r="G13" s="64">
        <v>15129.854903293681</v>
      </c>
      <c r="H13" s="69">
        <v>20.589149341863219</v>
      </c>
      <c r="I13" s="90">
        <v>5.3542377342999998</v>
      </c>
      <c r="J13" s="69">
        <v>1.1023920032341423</v>
      </c>
      <c r="K13" s="69">
        <v>18.428500718679999</v>
      </c>
      <c r="L13" s="69">
        <v>22.74979796505</v>
      </c>
      <c r="M13" s="102">
        <v>593.74943392857142</v>
      </c>
      <c r="N13" s="100">
        <v>37.155019351180002</v>
      </c>
      <c r="O13" s="101">
        <v>220.60771707365677</v>
      </c>
      <c r="P13" s="102">
        <v>161.36625375260999</v>
      </c>
      <c r="Q13" s="102">
        <v>1026.1326141045299</v>
      </c>
      <c r="R13" s="102">
        <v>27.237823142221099</v>
      </c>
      <c r="S13" s="100">
        <v>68.093375060360003</v>
      </c>
      <c r="T13" s="101">
        <v>18.547153070509388</v>
      </c>
      <c r="U13" s="102">
        <v>0</v>
      </c>
      <c r="V13" s="102">
        <v>63.589575176170001</v>
      </c>
      <c r="W13" s="102">
        <v>153.770207142857</v>
      </c>
      <c r="X13" s="100">
        <v>70.808454181749994</v>
      </c>
      <c r="Y13" s="101">
        <v>108.88230666992894</v>
      </c>
      <c r="Z13" s="102">
        <v>0</v>
      </c>
      <c r="AA13" s="102">
        <v>367.17560676955998</v>
      </c>
      <c r="AB13" s="65">
        <v>0</v>
      </c>
      <c r="AC13" s="65" t="s">
        <v>678</v>
      </c>
      <c r="AD13" s="65" t="s">
        <v>678</v>
      </c>
      <c r="AE13" s="65" t="s">
        <v>678</v>
      </c>
      <c r="AF13" s="65" t="s">
        <v>678</v>
      </c>
      <c r="AG13" s="65">
        <v>11943.54339404745</v>
      </c>
      <c r="AH13" s="97">
        <v>6.1849479256600004</v>
      </c>
      <c r="AI13" s="98">
        <v>738.70193940103468</v>
      </c>
      <c r="AJ13" s="65">
        <v>10495.714197511559</v>
      </c>
      <c r="AK13" s="65">
        <v>13391.37259058332</v>
      </c>
      <c r="AL13" s="102">
        <v>503.77142210523471</v>
      </c>
      <c r="AM13" s="100">
        <v>31.961712352149998</v>
      </c>
      <c r="AN13" s="101">
        <v>161.01397284562938</v>
      </c>
      <c r="AO13" s="102">
        <v>188.1898343201</v>
      </c>
      <c r="AP13" s="102">
        <v>819.35300989037</v>
      </c>
      <c r="AQ13" s="102">
        <v>99.711299999999994</v>
      </c>
      <c r="AR13" s="100">
        <v>72.472157951070002</v>
      </c>
      <c r="AS13" s="101">
        <v>72.262930831061496</v>
      </c>
      <c r="AT13" s="102">
        <v>0</v>
      </c>
      <c r="AU13" s="102">
        <v>241.34404184619001</v>
      </c>
      <c r="AV13" s="102">
        <v>240.48074996761801</v>
      </c>
      <c r="AW13" s="100">
        <v>45.917385979940001</v>
      </c>
      <c r="AX13" s="101">
        <v>110.42247417009601</v>
      </c>
      <c r="AY13" s="102">
        <v>24.056677510429999</v>
      </c>
      <c r="AZ13" s="102">
        <v>456.90482242479999</v>
      </c>
      <c r="BA13" s="102">
        <v>66.172590624999998</v>
      </c>
      <c r="BB13" s="100">
        <v>69.907061435800003</v>
      </c>
      <c r="BC13" s="101">
        <v>46.259313581879702</v>
      </c>
      <c r="BD13" s="102">
        <v>0</v>
      </c>
      <c r="BE13" s="102">
        <v>156.83917919503</v>
      </c>
    </row>
    <row r="14" spans="1:57" ht="11.25" customHeight="1" x14ac:dyDescent="0.2">
      <c r="A14" s="146" t="s">
        <v>504</v>
      </c>
      <c r="B14" s="146"/>
      <c r="C14" s="64">
        <v>23060.674089827338</v>
      </c>
      <c r="D14" s="94">
        <v>6.6668634251399999</v>
      </c>
      <c r="E14" s="68">
        <v>1537.4236464864046</v>
      </c>
      <c r="F14" s="64">
        <v>20047.379113733808</v>
      </c>
      <c r="G14" s="64">
        <v>26073.969065920832</v>
      </c>
      <c r="H14" s="69">
        <v>15.04669725199475</v>
      </c>
      <c r="I14" s="90">
        <v>6.5580243559599998</v>
      </c>
      <c r="J14" s="69">
        <v>0.98676607055271603</v>
      </c>
      <c r="K14" s="69">
        <v>13.112671292550001</v>
      </c>
      <c r="L14" s="69">
        <v>16.980723211440001</v>
      </c>
      <c r="M14" s="102">
        <v>365.53178347852241</v>
      </c>
      <c r="N14" s="100">
        <v>40.80160652272</v>
      </c>
      <c r="O14" s="101">
        <v>149.14284001039954</v>
      </c>
      <c r="P14" s="102">
        <v>73.21718850613</v>
      </c>
      <c r="Q14" s="102">
        <v>657.84637845092004</v>
      </c>
      <c r="R14" s="102">
        <v>170.30028285714289</v>
      </c>
      <c r="S14" s="100">
        <v>75.7673097001</v>
      </c>
      <c r="T14" s="101">
        <v>129.03194273252433</v>
      </c>
      <c r="U14" s="102">
        <v>0</v>
      </c>
      <c r="V14" s="102">
        <v>423.19824346811998</v>
      </c>
      <c r="W14" s="65">
        <v>0</v>
      </c>
      <c r="X14" s="65" t="s">
        <v>678</v>
      </c>
      <c r="Y14" s="65" t="s">
        <v>678</v>
      </c>
      <c r="Z14" s="65" t="s">
        <v>678</v>
      </c>
      <c r="AA14" s="65" t="s">
        <v>678</v>
      </c>
      <c r="AB14" s="102">
        <v>248.32753333333301</v>
      </c>
      <c r="AC14" s="100">
        <v>99.695741387850006</v>
      </c>
      <c r="AD14" s="101">
        <v>247.5719754268232</v>
      </c>
      <c r="AE14" s="102">
        <v>0</v>
      </c>
      <c r="AF14" s="102">
        <v>733.55968875132999</v>
      </c>
      <c r="AG14" s="65">
        <v>21502.40004385561</v>
      </c>
      <c r="AH14" s="97">
        <v>6.9882242574199998</v>
      </c>
      <c r="AI14" s="98">
        <v>1502.6359357916128</v>
      </c>
      <c r="AJ14" s="65">
        <v>18557.287727828469</v>
      </c>
      <c r="AK14" s="65">
        <v>24447.512359882709</v>
      </c>
      <c r="AL14" s="102">
        <v>498.72377161290268</v>
      </c>
      <c r="AM14" s="100">
        <v>58.55767211685</v>
      </c>
      <c r="AN14" s="101">
        <v>292.04103094986107</v>
      </c>
      <c r="AO14" s="102">
        <v>0</v>
      </c>
      <c r="AP14" s="102">
        <v>1071.1136742825599</v>
      </c>
      <c r="AQ14" s="102">
        <v>50.847000000000001</v>
      </c>
      <c r="AR14" s="100">
        <v>74.534338291560005</v>
      </c>
      <c r="AS14" s="101">
        <v>37.898474991111208</v>
      </c>
      <c r="AT14" s="102">
        <v>0</v>
      </c>
      <c r="AU14" s="102">
        <v>125.12664605157001</v>
      </c>
      <c r="AV14" s="102">
        <v>109.1349230769231</v>
      </c>
      <c r="AW14" s="100">
        <v>62.965828032269997</v>
      </c>
      <c r="AX14" s="101">
        <v>68.717707987765053</v>
      </c>
      <c r="AY14" s="102">
        <v>0</v>
      </c>
      <c r="AZ14" s="102">
        <v>243.81915583308</v>
      </c>
      <c r="BA14" s="102">
        <v>115.408751612903</v>
      </c>
      <c r="BB14" s="100">
        <v>99.541719453330003</v>
      </c>
      <c r="BC14" s="101">
        <v>114.87985575511078</v>
      </c>
      <c r="BD14" s="102">
        <v>0</v>
      </c>
      <c r="BE14" s="102">
        <v>340.56913144206999</v>
      </c>
    </row>
    <row r="15" spans="1:57" ht="11.25" customHeight="1" x14ac:dyDescent="0.2">
      <c r="A15" s="144" t="s">
        <v>505</v>
      </c>
      <c r="B15" s="144"/>
      <c r="C15" s="84">
        <v>37339.87181811982</v>
      </c>
      <c r="D15" s="95">
        <v>5.4814460606499997</v>
      </c>
      <c r="E15" s="96">
        <v>2046.7649328276525</v>
      </c>
      <c r="F15" s="84">
        <v>33328.286264958107</v>
      </c>
      <c r="G15" s="84">
        <v>41351.45737128138</v>
      </c>
      <c r="H15" s="88">
        <v>24.803130988544439</v>
      </c>
      <c r="I15" s="92">
        <v>4.8163978382300003</v>
      </c>
      <c r="J15" s="88">
        <v>1.1946174647453578</v>
      </c>
      <c r="K15" s="88">
        <v>22.461723782340002</v>
      </c>
      <c r="L15" s="88">
        <v>27.144538194750002</v>
      </c>
      <c r="M15" s="106">
        <v>925.74630211332635</v>
      </c>
      <c r="N15" s="107">
        <v>43.461852887009996</v>
      </c>
      <c r="O15" s="108">
        <v>402.34649593145963</v>
      </c>
      <c r="P15" s="106">
        <v>137.16166078180001</v>
      </c>
      <c r="Q15" s="106">
        <v>1714.3309434448599</v>
      </c>
      <c r="R15" s="106">
        <v>276.204428682171</v>
      </c>
      <c r="S15" s="107">
        <v>70.373212220759996</v>
      </c>
      <c r="T15" s="108">
        <v>194.37392875964315</v>
      </c>
      <c r="U15" s="106">
        <v>0</v>
      </c>
      <c r="V15" s="106">
        <v>657.17032858462005</v>
      </c>
      <c r="W15" s="106">
        <v>276.34291373922298</v>
      </c>
      <c r="X15" s="107">
        <v>54.792910156620003</v>
      </c>
      <c r="Y15" s="108">
        <v>151.41632444931989</v>
      </c>
      <c r="Z15" s="106">
        <v>0</v>
      </c>
      <c r="AA15" s="106">
        <v>573.11345633130998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  <c r="AG15" s="83">
        <v>34008.025999329227</v>
      </c>
      <c r="AH15" s="92">
        <v>5.7617426802500002</v>
      </c>
      <c r="AI15" s="88">
        <v>1959.4549487152617</v>
      </c>
      <c r="AJ15" s="83">
        <v>30167.56487051861</v>
      </c>
      <c r="AK15" s="83">
        <v>37848.487128139779</v>
      </c>
      <c r="AL15" s="106">
        <v>1061.0409825012091</v>
      </c>
      <c r="AM15" s="107">
        <v>35.846589067300002</v>
      </c>
      <c r="AN15" s="108">
        <v>380.34700083282763</v>
      </c>
      <c r="AO15" s="106">
        <v>315.57455924106</v>
      </c>
      <c r="AP15" s="106">
        <v>1806.5074057613599</v>
      </c>
      <c r="AQ15" s="83">
        <v>0</v>
      </c>
      <c r="AR15" s="83" t="s">
        <v>678</v>
      </c>
      <c r="AS15" s="83" t="s">
        <v>678</v>
      </c>
      <c r="AT15" s="83" t="s">
        <v>678</v>
      </c>
      <c r="AU15" s="83" t="s">
        <v>678</v>
      </c>
      <c r="AV15" s="106">
        <v>341.45488571428581</v>
      </c>
      <c r="AW15" s="107">
        <v>83.175885637920004</v>
      </c>
      <c r="AX15" s="108">
        <v>284.00812524679759</v>
      </c>
      <c r="AY15" s="106">
        <v>0</v>
      </c>
      <c r="AZ15" s="106">
        <v>898.10058251473004</v>
      </c>
      <c r="BA15" s="106">
        <v>451.05630604033792</v>
      </c>
      <c r="BB15" s="107">
        <v>67.535038959450006</v>
      </c>
      <c r="BC15" s="108">
        <v>304.62105201339182</v>
      </c>
      <c r="BD15" s="106">
        <v>0</v>
      </c>
      <c r="BE15" s="106">
        <v>1048.1025969192699</v>
      </c>
    </row>
    <row r="16" spans="1:57" s="21" customFormat="1" ht="11.25" customHeight="1" x14ac:dyDescent="0.2"/>
    <row r="17" spans="1:95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95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95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95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95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95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95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95" s="21" customFormat="1" ht="11.25" customHeight="1" thickTop="1" x14ac:dyDescent="0.2"/>
    <row r="25" spans="1:95" s="33" customFormat="1" ht="11.25" customHeight="1" x14ac:dyDescent="0.2">
      <c r="A25" s="9" t="s">
        <v>604</v>
      </c>
    </row>
    <row r="26" spans="1:95" s="33" customFormat="1" ht="11.25" customHeight="1" x14ac:dyDescent="0.2"/>
    <row r="27" spans="1:95" s="33" customFormat="1" ht="11.25" customHeight="1" x14ac:dyDescent="0.2">
      <c r="A27" s="29"/>
    </row>
    <row r="28" spans="1:95" s="33" customFormat="1" ht="11.25" customHeight="1" x14ac:dyDescent="0.2">
      <c r="A28" s="29"/>
    </row>
    <row r="29" spans="1:95" s="33" customFormat="1" ht="11.25" customHeight="1" x14ac:dyDescent="0.2"/>
    <row r="30" spans="1:95" s="33" customFormat="1" ht="11.25" customHeight="1" x14ac:dyDescent="0.2"/>
    <row r="31" spans="1:95" s="15" customFormat="1" ht="11.25" customHeight="1" x14ac:dyDescent="0.25">
      <c r="H31" s="28" t="s">
        <v>520</v>
      </c>
      <c r="I31" s="28"/>
      <c r="J31" s="28"/>
      <c r="K31" s="28"/>
      <c r="L31" s="28"/>
    </row>
    <row r="32" spans="1:95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</row>
    <row r="33" spans="3:95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</row>
    <row r="34" spans="3:95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</row>
    <row r="35" spans="3:95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</row>
    <row r="36" spans="3:95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</row>
    <row r="37" spans="3:95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</row>
    <row r="38" spans="3:95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</row>
    <row r="39" spans="3:95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</row>
    <row r="40" spans="3:95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</row>
    <row r="50" spans="3:95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</row>
    <row r="51" spans="3:95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</row>
    <row r="52" spans="3:95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</row>
    <row r="53" spans="3:95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</row>
    <row r="54" spans="3:95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</row>
    <row r="55" spans="3:95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</row>
    <row r="56" spans="3:95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</row>
    <row r="57" spans="3:95" ht="11.25" customHeight="1" x14ac:dyDescent="0.2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</row>
    <row r="58" spans="3:95" ht="11.25" customHeight="1" x14ac:dyDescent="0.2"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</row>
  </sheetData>
  <mergeCells count="72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M6:BE6"/>
    <mergeCell ref="BA7:BE8"/>
    <mergeCell ref="AQ7:AU8"/>
    <mergeCell ref="A15:B15"/>
    <mergeCell ref="A13:B13"/>
    <mergeCell ref="A14:B14"/>
    <mergeCell ref="A11:B11"/>
    <mergeCell ref="A12:B12"/>
    <mergeCell ref="BA9:BA10"/>
    <mergeCell ref="BB9:BB10"/>
    <mergeCell ref="BC9:BC10"/>
    <mergeCell ref="BD9:BE9"/>
    <mergeCell ref="AV7:AZ8"/>
    <mergeCell ref="AV9:AV10"/>
    <mergeCell ref="AW9:AW10"/>
    <mergeCell ref="AX9:AX10"/>
    <mergeCell ref="AY9:AZ9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W7:AA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M7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/>
  <dimension ref="A1:EB11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92" width="8.28515625" style="7" customWidth="1"/>
    <col min="93" max="16384" width="15.7109375" style="7"/>
  </cols>
  <sheetData>
    <row r="1" spans="1:92" ht="11.25" customHeight="1" x14ac:dyDescent="0.2">
      <c r="A1" s="8" t="s">
        <v>817</v>
      </c>
      <c r="B1" s="7"/>
      <c r="R1" s="2"/>
      <c r="S1" s="2"/>
      <c r="T1" s="2"/>
      <c r="U1" s="2"/>
      <c r="V1" s="2"/>
      <c r="AL1" s="2"/>
      <c r="AM1" s="2"/>
      <c r="AN1" s="2"/>
      <c r="AO1" s="2"/>
      <c r="AP1" s="2"/>
      <c r="BF1" s="2"/>
      <c r="BG1" s="2"/>
      <c r="BH1" s="2"/>
      <c r="BI1" s="2"/>
      <c r="BJ1" s="2"/>
      <c r="BZ1" s="2"/>
      <c r="CA1" s="2"/>
      <c r="CB1" s="2"/>
      <c r="CC1" s="2"/>
      <c r="CD1" s="2"/>
      <c r="CJ1" s="2"/>
      <c r="CK1" s="2"/>
      <c r="CL1" s="2"/>
      <c r="CM1" s="2"/>
      <c r="CN1" s="2" t="s">
        <v>555</v>
      </c>
    </row>
    <row r="2" spans="1:92" ht="11.25" customHeight="1" x14ac:dyDescent="0.2">
      <c r="A2" s="1" t="s">
        <v>506</v>
      </c>
    </row>
    <row r="3" spans="1:92" ht="11.25" customHeight="1" x14ac:dyDescent="0.2">
      <c r="A3" s="50"/>
    </row>
    <row r="4" spans="1:92" ht="11.25" customHeight="1" x14ac:dyDescent="0.2">
      <c r="A4" s="50"/>
    </row>
    <row r="5" spans="1:92" ht="11.25" customHeight="1" x14ac:dyDescent="0.2">
      <c r="A5" s="50"/>
    </row>
    <row r="6" spans="1:92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188</v>
      </c>
      <c r="I6" s="188"/>
      <c r="J6" s="188"/>
      <c r="K6" s="188"/>
      <c r="L6" s="188"/>
      <c r="M6" s="181" t="s">
        <v>418</v>
      </c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419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</row>
    <row r="7" spans="1:92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2" t="s">
        <v>189</v>
      </c>
      <c r="N7" s="182"/>
      <c r="O7" s="182"/>
      <c r="P7" s="182"/>
      <c r="Q7" s="182"/>
      <c r="R7" s="182" t="s">
        <v>190</v>
      </c>
      <c r="S7" s="182"/>
      <c r="T7" s="182"/>
      <c r="U7" s="182"/>
      <c r="V7" s="182"/>
      <c r="W7" s="182" t="s">
        <v>191</v>
      </c>
      <c r="X7" s="182"/>
      <c r="Y7" s="182"/>
      <c r="Z7" s="182"/>
      <c r="AA7" s="182"/>
      <c r="AB7" s="182" t="s">
        <v>192</v>
      </c>
      <c r="AC7" s="182"/>
      <c r="AD7" s="182"/>
      <c r="AE7" s="182"/>
      <c r="AF7" s="182"/>
      <c r="AG7" s="182" t="s">
        <v>193</v>
      </c>
      <c r="AH7" s="182"/>
      <c r="AI7" s="182"/>
      <c r="AJ7" s="182"/>
      <c r="AK7" s="182"/>
      <c r="AL7" s="182" t="s">
        <v>194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195</v>
      </c>
      <c r="AW7" s="182"/>
      <c r="AX7" s="182"/>
      <c r="AY7" s="182"/>
      <c r="AZ7" s="182"/>
      <c r="BA7" s="182" t="s">
        <v>196</v>
      </c>
      <c r="BB7" s="182"/>
      <c r="BC7" s="182"/>
      <c r="BD7" s="182"/>
      <c r="BE7" s="182"/>
      <c r="BF7" s="182" t="s">
        <v>197</v>
      </c>
      <c r="BG7" s="182"/>
      <c r="BH7" s="182"/>
      <c r="BI7" s="182"/>
      <c r="BJ7" s="182"/>
      <c r="BK7" s="182" t="s">
        <v>198</v>
      </c>
      <c r="BL7" s="182"/>
      <c r="BM7" s="182"/>
      <c r="BN7" s="182"/>
      <c r="BO7" s="182"/>
      <c r="BP7" s="182" t="s">
        <v>199</v>
      </c>
      <c r="BQ7" s="182"/>
      <c r="BR7" s="182"/>
      <c r="BS7" s="182"/>
      <c r="BT7" s="182"/>
      <c r="BU7" s="182" t="s">
        <v>200</v>
      </c>
      <c r="BV7" s="182"/>
      <c r="BW7" s="182"/>
      <c r="BX7" s="182"/>
      <c r="BY7" s="182"/>
      <c r="BZ7" s="182" t="s">
        <v>201</v>
      </c>
      <c r="CA7" s="182"/>
      <c r="CB7" s="182"/>
      <c r="CC7" s="182"/>
      <c r="CD7" s="182"/>
      <c r="CE7" s="182" t="s">
        <v>202</v>
      </c>
      <c r="CF7" s="182"/>
      <c r="CG7" s="182"/>
      <c r="CH7" s="182"/>
      <c r="CI7" s="182"/>
      <c r="CJ7" s="182" t="s">
        <v>37</v>
      </c>
      <c r="CK7" s="182"/>
      <c r="CL7" s="182"/>
      <c r="CM7" s="182"/>
      <c r="CN7" s="182"/>
    </row>
    <row r="8" spans="1:92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3"/>
      <c r="CB8" s="183"/>
      <c r="CC8" s="183"/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</row>
    <row r="9" spans="1:9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55" t="s">
        <v>658</v>
      </c>
      <c r="CN9" s="155"/>
    </row>
    <row r="10" spans="1:9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</row>
    <row r="11" spans="1:92" s="6" customFormat="1" ht="11.25" customHeight="1" x14ac:dyDescent="0.2">
      <c r="A11" s="145" t="s">
        <v>1</v>
      </c>
      <c r="B11" s="145"/>
      <c r="C11" s="64">
        <v>16678.916870677331</v>
      </c>
      <c r="D11" s="94">
        <v>9.6306363768000001</v>
      </c>
      <c r="E11" s="68">
        <v>1606.2858354041314</v>
      </c>
      <c r="F11" s="64">
        <v>13530.654484408469</v>
      </c>
      <c r="G11" s="64">
        <v>19827.179256946161</v>
      </c>
      <c r="H11" s="68">
        <v>19.86367002221003</v>
      </c>
      <c r="I11" s="94">
        <v>10.46434256116</v>
      </c>
      <c r="J11" s="68">
        <v>2.07860247634183</v>
      </c>
      <c r="K11" s="68">
        <v>15.7896840304</v>
      </c>
      <c r="L11" s="68">
        <v>23.93765601402</v>
      </c>
      <c r="M11" s="99">
        <v>1553.062505542691</v>
      </c>
      <c r="N11" s="109">
        <v>32.041539276739996</v>
      </c>
      <c r="O11" s="110">
        <v>497.62513270577153</v>
      </c>
      <c r="P11" s="99">
        <v>577.73516763743999</v>
      </c>
      <c r="Q11" s="99">
        <v>2528.3898434479402</v>
      </c>
      <c r="R11" s="99">
        <v>1285.407533999562</v>
      </c>
      <c r="S11" s="109">
        <v>37.694402960090002</v>
      </c>
      <c r="T11" s="110">
        <v>484.5266955452106</v>
      </c>
      <c r="U11" s="99">
        <v>335.75266118277</v>
      </c>
      <c r="V11" s="99">
        <v>2235.0624068163502</v>
      </c>
      <c r="W11" s="64">
        <v>7618.1638886191049</v>
      </c>
      <c r="X11" s="94">
        <v>14.506767781160001</v>
      </c>
      <c r="Y11" s="68">
        <v>1105.14934451011</v>
      </c>
      <c r="Z11" s="64">
        <v>5452.1109758413004</v>
      </c>
      <c r="AA11" s="64">
        <v>9784.2168013969094</v>
      </c>
      <c r="AB11" s="64">
        <v>4267.802816866968</v>
      </c>
      <c r="AC11" s="94">
        <v>19.063746025739999</v>
      </c>
      <c r="AD11" s="68">
        <v>813.60308988676445</v>
      </c>
      <c r="AE11" s="64">
        <v>2673.17006297845</v>
      </c>
      <c r="AF11" s="64">
        <v>5862.4355707554896</v>
      </c>
      <c r="AG11" s="99">
        <v>1599.8935740360901</v>
      </c>
      <c r="AH11" s="109">
        <v>32.024028671469999</v>
      </c>
      <c r="AI11" s="110">
        <v>512.3503768623051</v>
      </c>
      <c r="AJ11" s="99">
        <v>595.70528792048003</v>
      </c>
      <c r="AK11" s="99">
        <v>2604.0818601516999</v>
      </c>
      <c r="AL11" s="99">
        <v>316.71955161290299</v>
      </c>
      <c r="AM11" s="109">
        <v>58.17515447441</v>
      </c>
      <c r="AN11" s="110">
        <v>184.25208840147158</v>
      </c>
      <c r="AO11" s="99">
        <v>0</v>
      </c>
      <c r="AP11" s="99">
        <v>677.84700895607</v>
      </c>
      <c r="AQ11" s="99">
        <v>37.866999999999997</v>
      </c>
      <c r="AR11" s="109">
        <v>76.881801564080007</v>
      </c>
      <c r="AS11" s="110">
        <v>29.112831798269365</v>
      </c>
      <c r="AT11" s="99">
        <v>0</v>
      </c>
      <c r="AU11" s="99">
        <v>94.927101812580005</v>
      </c>
      <c r="AV11" s="99">
        <v>270.72222351916372</v>
      </c>
      <c r="AW11" s="109">
        <v>62.743355778389997</v>
      </c>
      <c r="AX11" s="110">
        <v>169.86020787380232</v>
      </c>
      <c r="AY11" s="99">
        <v>0</v>
      </c>
      <c r="AZ11" s="99">
        <v>603.64211335828998</v>
      </c>
      <c r="BA11" s="99">
        <v>319.36181560638198</v>
      </c>
      <c r="BB11" s="109">
        <v>62.268054658979999</v>
      </c>
      <c r="BC11" s="110">
        <v>198.86038990169692</v>
      </c>
      <c r="BD11" s="99">
        <v>0</v>
      </c>
      <c r="BE11" s="99">
        <v>709.12101776529005</v>
      </c>
      <c r="BF11" s="99">
        <v>309.51323809523808</v>
      </c>
      <c r="BG11" s="109">
        <v>54.313884993949998</v>
      </c>
      <c r="BH11" s="110">
        <v>168.10866418008726</v>
      </c>
      <c r="BI11" s="99">
        <v>0</v>
      </c>
      <c r="BJ11" s="99">
        <v>639.00016537733995</v>
      </c>
      <c r="BK11" s="99">
        <v>544.86065316634495</v>
      </c>
      <c r="BL11" s="109">
        <v>73.654443794170007</v>
      </c>
      <c r="BM11" s="110">
        <v>401.31408354293904</v>
      </c>
      <c r="BN11" s="99">
        <v>0</v>
      </c>
      <c r="BO11" s="99">
        <v>1331.4218033991799</v>
      </c>
      <c r="BP11" s="64">
        <v>14623.21033908237</v>
      </c>
      <c r="BQ11" s="94">
        <v>10.34055047178</v>
      </c>
      <c r="BR11" s="68">
        <v>1512.1204457079039</v>
      </c>
      <c r="BS11" s="64">
        <v>11659.50872520831</v>
      </c>
      <c r="BT11" s="64">
        <v>17586.91195295643</v>
      </c>
      <c r="BU11" s="99">
        <v>116.75565</v>
      </c>
      <c r="BV11" s="109">
        <v>56.832452810989999</v>
      </c>
      <c r="BW11" s="110">
        <v>66.355099690410455</v>
      </c>
      <c r="BX11" s="99">
        <v>0</v>
      </c>
      <c r="BY11" s="99">
        <v>246.80925558377001</v>
      </c>
      <c r="BZ11" s="99">
        <v>242.75337816634499</v>
      </c>
      <c r="CA11" s="109">
        <v>80.464654185879994</v>
      </c>
      <c r="CB11" s="110">
        <v>195.33066626608013</v>
      </c>
      <c r="CC11" s="99">
        <v>0</v>
      </c>
      <c r="CD11" s="99">
        <v>625.59444912406002</v>
      </c>
      <c r="CE11" s="99">
        <v>136.3308214285714</v>
      </c>
      <c r="CF11" s="109">
        <v>57.428351591999999</v>
      </c>
      <c r="CG11" s="110">
        <v>78.292543458258081</v>
      </c>
      <c r="CH11" s="99">
        <v>0</v>
      </c>
      <c r="CI11" s="99">
        <v>289.78138686479002</v>
      </c>
      <c r="CJ11" s="99">
        <v>115.408751612903</v>
      </c>
      <c r="CK11" s="109">
        <v>99.514754314360005</v>
      </c>
      <c r="CL11" s="110">
        <v>114.84873562484529</v>
      </c>
      <c r="CM11" s="99">
        <v>0</v>
      </c>
      <c r="CN11" s="99">
        <v>340.50813710756</v>
      </c>
    </row>
    <row r="12" spans="1:92" ht="11.25" customHeight="1" x14ac:dyDescent="0.2">
      <c r="A12" s="146" t="s">
        <v>502</v>
      </c>
      <c r="B12" s="146"/>
      <c r="C12" s="63">
        <v>1127.0730420637649</v>
      </c>
      <c r="D12" s="89">
        <v>19.144467360869999</v>
      </c>
      <c r="E12" s="91">
        <v>215.77213067111643</v>
      </c>
      <c r="F12" s="63">
        <v>704.16743708091997</v>
      </c>
      <c r="G12" s="63">
        <v>1549.9786470466099</v>
      </c>
      <c r="H12" s="69">
        <v>8.9446236702659316</v>
      </c>
      <c r="I12" s="90">
        <v>17.440384547539999</v>
      </c>
      <c r="J12" s="69">
        <v>1.5599767644243405</v>
      </c>
      <c r="K12" s="69">
        <v>5.88712539527</v>
      </c>
      <c r="L12" s="69">
        <v>12.002121945260001</v>
      </c>
      <c r="M12" s="103">
        <v>53.620933333333298</v>
      </c>
      <c r="N12" s="104">
        <v>98.243991571289996</v>
      </c>
      <c r="O12" s="105">
        <v>52.67934522444515</v>
      </c>
      <c r="P12" s="103">
        <v>0</v>
      </c>
      <c r="Q12" s="103">
        <v>156.8705527024</v>
      </c>
      <c r="R12" s="103">
        <v>53.620933333333298</v>
      </c>
      <c r="S12" s="104">
        <v>98.243991571289996</v>
      </c>
      <c r="T12" s="105">
        <v>52.679345224445129</v>
      </c>
      <c r="U12" s="103">
        <v>0</v>
      </c>
      <c r="V12" s="103">
        <v>156.8705527024</v>
      </c>
      <c r="W12" s="114">
        <v>647.41907679300436</v>
      </c>
      <c r="X12" s="115">
        <v>25.59010725521</v>
      </c>
      <c r="Y12" s="116">
        <v>165.67523614201525</v>
      </c>
      <c r="Z12" s="114">
        <v>322.70158082449001</v>
      </c>
      <c r="AA12" s="114">
        <v>972.13657276151002</v>
      </c>
      <c r="AB12" s="103">
        <v>307.2593986040942</v>
      </c>
      <c r="AC12" s="104">
        <v>38.575851922470001</v>
      </c>
      <c r="AD12" s="105">
        <v>118.52793062340132</v>
      </c>
      <c r="AE12" s="103">
        <v>74.948923420170004</v>
      </c>
      <c r="AF12" s="103">
        <v>539.56987378802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103">
        <v>28.285699999999999</v>
      </c>
      <c r="AM12" s="104">
        <v>98.291704812359995</v>
      </c>
      <c r="AN12" s="105">
        <v>27.802496748109704</v>
      </c>
      <c r="AO12" s="103">
        <v>0</v>
      </c>
      <c r="AP12" s="103">
        <v>82.777592306589995</v>
      </c>
      <c r="AQ12" s="103">
        <v>36.866999999999997</v>
      </c>
      <c r="AR12" s="104">
        <v>78.501791638070003</v>
      </c>
      <c r="AS12" s="105">
        <v>28.941255523206834</v>
      </c>
      <c r="AT12" s="103">
        <v>0</v>
      </c>
      <c r="AU12" s="103">
        <v>93.590818492850005</v>
      </c>
      <c r="AV12" s="62">
        <v>0</v>
      </c>
      <c r="AW12" s="62" t="s">
        <v>678</v>
      </c>
      <c r="AX12" s="62" t="s">
        <v>678</v>
      </c>
      <c r="AY12" s="62" t="s">
        <v>678</v>
      </c>
      <c r="AZ12" s="62" t="s">
        <v>678</v>
      </c>
      <c r="BA12" s="103">
        <v>43.147100000000002</v>
      </c>
      <c r="BB12" s="104">
        <v>98.243991571289996</v>
      </c>
      <c r="BC12" s="105">
        <v>42.389433287254569</v>
      </c>
      <c r="BD12" s="103">
        <v>0</v>
      </c>
      <c r="BE12" s="103">
        <v>126.22886256808</v>
      </c>
      <c r="BF12" s="103">
        <v>106.5594333333333</v>
      </c>
      <c r="BG12" s="104">
        <v>69.703246604200004</v>
      </c>
      <c r="BH12" s="105">
        <v>74.275384596371097</v>
      </c>
      <c r="BI12" s="103">
        <v>0</v>
      </c>
      <c r="BJ12" s="103">
        <v>252.13651208008</v>
      </c>
      <c r="BK12" s="62">
        <v>0</v>
      </c>
      <c r="BL12" s="62" t="s">
        <v>678</v>
      </c>
      <c r="BM12" s="62" t="s">
        <v>678</v>
      </c>
      <c r="BN12" s="62" t="s">
        <v>678</v>
      </c>
      <c r="BO12" s="62" t="s">
        <v>678</v>
      </c>
      <c r="BP12" s="114">
        <v>843.50735873043186</v>
      </c>
      <c r="BQ12" s="115">
        <v>22.158295556020001</v>
      </c>
      <c r="BR12" s="116">
        <v>186.90685358427231</v>
      </c>
      <c r="BS12" s="114">
        <v>477.17665724157001</v>
      </c>
      <c r="BT12" s="114">
        <v>1209.8380602192999</v>
      </c>
      <c r="BU12" s="103">
        <v>38.344850000000001</v>
      </c>
      <c r="BV12" s="104">
        <v>98.291704812359995</v>
      </c>
      <c r="BW12" s="105">
        <v>37.689806772742209</v>
      </c>
      <c r="BX12" s="103">
        <v>0</v>
      </c>
      <c r="BY12" s="103">
        <v>112.21551385885</v>
      </c>
      <c r="BZ12" s="103">
        <v>53.938499999999998</v>
      </c>
      <c r="CA12" s="104">
        <v>97.093255666709993</v>
      </c>
      <c r="CB12" s="105">
        <v>52.370645707786991</v>
      </c>
      <c r="CC12" s="103">
        <v>0</v>
      </c>
      <c r="CD12" s="103">
        <v>156.58307943437001</v>
      </c>
      <c r="CE12" s="103">
        <v>41.575800000000001</v>
      </c>
      <c r="CF12" s="104">
        <v>98.243991571289996</v>
      </c>
      <c r="CG12" s="105">
        <v>40.845725447694925</v>
      </c>
      <c r="CH12" s="103">
        <v>0</v>
      </c>
      <c r="CI12" s="103">
        <v>121.63195079989001</v>
      </c>
      <c r="CJ12" s="62">
        <v>0</v>
      </c>
      <c r="CK12" s="62" t="s">
        <v>678</v>
      </c>
      <c r="CL12" s="62" t="s">
        <v>678</v>
      </c>
      <c r="CM12" s="62" t="s">
        <v>678</v>
      </c>
      <c r="CN12" s="62" t="s">
        <v>678</v>
      </c>
    </row>
    <row r="13" spans="1:92" ht="11.25" customHeight="1" x14ac:dyDescent="0.2">
      <c r="A13" s="146" t="s">
        <v>503</v>
      </c>
      <c r="B13" s="146"/>
      <c r="C13" s="63">
        <v>2979.7390246647942</v>
      </c>
      <c r="D13" s="89">
        <v>17.148136600729998</v>
      </c>
      <c r="E13" s="91">
        <v>510.96971829489735</v>
      </c>
      <c r="F13" s="63">
        <v>1978.25677961625</v>
      </c>
      <c r="G13" s="63">
        <v>3981.22126971334</v>
      </c>
      <c r="H13" s="69">
        <v>28.406923022426351</v>
      </c>
      <c r="I13" s="90">
        <v>13.792087316050001</v>
      </c>
      <c r="J13" s="69">
        <v>3.9179076270569273</v>
      </c>
      <c r="K13" s="69">
        <v>20.727965178640002</v>
      </c>
      <c r="L13" s="69">
        <v>36.085880866209997</v>
      </c>
      <c r="M13" s="103">
        <v>178.81985923344939</v>
      </c>
      <c r="N13" s="104">
        <v>57.629632712199999</v>
      </c>
      <c r="O13" s="105">
        <v>103.0532280927015</v>
      </c>
      <c r="P13" s="103">
        <v>0</v>
      </c>
      <c r="Q13" s="103">
        <v>380.80047478572999</v>
      </c>
      <c r="R13" s="103">
        <v>263.97169895580271</v>
      </c>
      <c r="S13" s="104">
        <v>61.527386359600001</v>
      </c>
      <c r="T13" s="105">
        <v>162.4148870965374</v>
      </c>
      <c r="U13" s="103">
        <v>0</v>
      </c>
      <c r="V13" s="103">
        <v>582.29902821815006</v>
      </c>
      <c r="W13" s="114">
        <v>1587.26513265124</v>
      </c>
      <c r="X13" s="115">
        <v>22.903229797310001</v>
      </c>
      <c r="Y13" s="116">
        <v>363.53498082367128</v>
      </c>
      <c r="Z13" s="114">
        <v>874.74966311641003</v>
      </c>
      <c r="AA13" s="114">
        <v>2299.7806021860802</v>
      </c>
      <c r="AB13" s="103">
        <v>863.80548382430061</v>
      </c>
      <c r="AC13" s="104">
        <v>35.485552138480003</v>
      </c>
      <c r="AD13" s="105">
        <v>306.52614533755502</v>
      </c>
      <c r="AE13" s="103">
        <v>263.02527864282001</v>
      </c>
      <c r="AF13" s="103">
        <v>1464.5856890057801</v>
      </c>
      <c r="AG13" s="103">
        <v>85.876850000000005</v>
      </c>
      <c r="AH13" s="104">
        <v>98.098087886970006</v>
      </c>
      <c r="AI13" s="105">
        <v>84.243547787560971</v>
      </c>
      <c r="AJ13" s="103">
        <v>0</v>
      </c>
      <c r="AK13" s="103">
        <v>250.99116959349001</v>
      </c>
      <c r="AL13" s="62">
        <v>0</v>
      </c>
      <c r="AM13" s="62" t="s">
        <v>678</v>
      </c>
      <c r="AN13" s="62" t="s">
        <v>678</v>
      </c>
      <c r="AO13" s="62" t="s">
        <v>678</v>
      </c>
      <c r="AP13" s="62" t="s">
        <v>678</v>
      </c>
      <c r="AQ13" s="62">
        <v>0</v>
      </c>
      <c r="AR13" s="62" t="s">
        <v>678</v>
      </c>
      <c r="AS13" s="62" t="s">
        <v>678</v>
      </c>
      <c r="AT13" s="62" t="s">
        <v>678</v>
      </c>
      <c r="AU13" s="62" t="s">
        <v>678</v>
      </c>
      <c r="AV13" s="103">
        <v>125.1672235191637</v>
      </c>
      <c r="AW13" s="104">
        <v>70.744216613510005</v>
      </c>
      <c r="AX13" s="105">
        <v>88.548571735513207</v>
      </c>
      <c r="AY13" s="103">
        <v>0</v>
      </c>
      <c r="AZ13" s="103">
        <v>298.71923500322998</v>
      </c>
      <c r="BA13" s="103">
        <v>146.61025074151701</v>
      </c>
      <c r="BB13" s="104">
        <v>99.328764876799994</v>
      </c>
      <c r="BC13" s="105">
        <v>145.62615124432173</v>
      </c>
      <c r="BD13" s="103">
        <v>0</v>
      </c>
      <c r="BE13" s="103">
        <v>432.03226238756002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2">
        <v>0</v>
      </c>
      <c r="BL13" s="62" t="s">
        <v>678</v>
      </c>
      <c r="BM13" s="62" t="s">
        <v>678</v>
      </c>
      <c r="BN13" s="62" t="s">
        <v>678</v>
      </c>
      <c r="BO13" s="62" t="s">
        <v>678</v>
      </c>
      <c r="BP13" s="62">
        <v>2615.478714689827</v>
      </c>
      <c r="BQ13" s="90">
        <v>18.375854314120001</v>
      </c>
      <c r="BR13" s="69">
        <v>480.6165582282751</v>
      </c>
      <c r="BS13" s="62">
        <v>1673.48757018884</v>
      </c>
      <c r="BT13" s="62">
        <v>3557.46985919082</v>
      </c>
      <c r="BU13" s="103">
        <v>37.830199999999998</v>
      </c>
      <c r="BV13" s="104">
        <v>98.644623367419996</v>
      </c>
      <c r="BW13" s="105">
        <v>37.317458309140321</v>
      </c>
      <c r="BX13" s="103">
        <v>0</v>
      </c>
      <c r="BY13" s="103">
        <v>110.97107428049</v>
      </c>
      <c r="BZ13" s="62">
        <v>0</v>
      </c>
      <c r="CA13" s="62" t="s">
        <v>678</v>
      </c>
      <c r="CB13" s="62" t="s">
        <v>678</v>
      </c>
      <c r="CC13" s="62" t="s">
        <v>678</v>
      </c>
      <c r="CD13" s="62" t="s">
        <v>678</v>
      </c>
      <c r="CE13" s="103">
        <v>54.652635714285701</v>
      </c>
      <c r="CF13" s="104">
        <v>97.447948684569994</v>
      </c>
      <c r="CG13" s="105">
        <v>53.25787240562024</v>
      </c>
      <c r="CH13" s="103">
        <v>0</v>
      </c>
      <c r="CI13" s="103">
        <v>159.03614752253</v>
      </c>
      <c r="CJ13" s="62">
        <v>0</v>
      </c>
      <c r="CK13" s="62" t="s">
        <v>678</v>
      </c>
      <c r="CL13" s="62" t="s">
        <v>678</v>
      </c>
      <c r="CM13" s="62" t="s">
        <v>678</v>
      </c>
      <c r="CN13" s="62" t="s">
        <v>678</v>
      </c>
    </row>
    <row r="14" spans="1:92" ht="11.25" customHeight="1" x14ac:dyDescent="0.2">
      <c r="A14" s="146" t="s">
        <v>504</v>
      </c>
      <c r="B14" s="146"/>
      <c r="C14" s="63">
        <v>5238.8232650321052</v>
      </c>
      <c r="D14" s="89">
        <v>17.184473521729998</v>
      </c>
      <c r="E14" s="91">
        <v>900.26419682957794</v>
      </c>
      <c r="F14" s="63">
        <v>3474.3378626753001</v>
      </c>
      <c r="G14" s="63">
        <v>7003.3086673889102</v>
      </c>
      <c r="H14" s="116">
        <v>18.218077755695301</v>
      </c>
      <c r="I14" s="115">
        <v>21.152673302019998</v>
      </c>
      <c r="J14" s="116">
        <v>3.8536104695698099</v>
      </c>
      <c r="K14" s="116">
        <v>10.66514002489</v>
      </c>
      <c r="L14" s="116">
        <v>25.771015486500001</v>
      </c>
      <c r="M14" s="103">
        <v>923.02458991372896</v>
      </c>
      <c r="N14" s="104">
        <v>45.825346202779997</v>
      </c>
      <c r="O14" s="105">
        <v>422.97921386471666</v>
      </c>
      <c r="P14" s="103">
        <v>94.000564529840005</v>
      </c>
      <c r="Q14" s="103">
        <v>1752.04861529762</v>
      </c>
      <c r="R14" s="103">
        <v>304.22362977924797</v>
      </c>
      <c r="S14" s="104">
        <v>72.488205327900005</v>
      </c>
      <c r="T14" s="105">
        <v>220.52624941038647</v>
      </c>
      <c r="U14" s="103">
        <v>0</v>
      </c>
      <c r="V14" s="103">
        <v>736.44713626929001</v>
      </c>
      <c r="W14" s="103">
        <v>1529.3502974872031</v>
      </c>
      <c r="X14" s="104">
        <v>31.83519257847</v>
      </c>
      <c r="Y14" s="105">
        <v>486.87161240439991</v>
      </c>
      <c r="Z14" s="103">
        <v>575.09947207966002</v>
      </c>
      <c r="AA14" s="103">
        <v>2483.60112289475</v>
      </c>
      <c r="AB14" s="103">
        <v>1144.0146567399279</v>
      </c>
      <c r="AC14" s="104">
        <v>34.513266836420001</v>
      </c>
      <c r="AD14" s="105">
        <v>394.83683112844471</v>
      </c>
      <c r="AE14" s="103">
        <v>370.14868795826999</v>
      </c>
      <c r="AF14" s="103">
        <v>1917.88062552158</v>
      </c>
      <c r="AG14" s="103">
        <v>1187.6052394990941</v>
      </c>
      <c r="AH14" s="104">
        <v>39.083449432279998</v>
      </c>
      <c r="AI14" s="105">
        <v>464.15709323470372</v>
      </c>
      <c r="AJ14" s="103">
        <v>277.87405359029998</v>
      </c>
      <c r="AK14" s="103">
        <v>2097.3364254078901</v>
      </c>
      <c r="AL14" s="103">
        <v>150.60485161290299</v>
      </c>
      <c r="AM14" s="104">
        <v>79.691449847170006</v>
      </c>
      <c r="AN14" s="105">
        <v>120.01918979049556</v>
      </c>
      <c r="AO14" s="103">
        <v>0</v>
      </c>
      <c r="AP14" s="103">
        <v>385.83814105595002</v>
      </c>
      <c r="AQ14" s="62">
        <v>0</v>
      </c>
      <c r="AR14" s="62" t="s">
        <v>678</v>
      </c>
      <c r="AS14" s="62" t="s">
        <v>678</v>
      </c>
      <c r="AT14" s="62" t="s">
        <v>678</v>
      </c>
      <c r="AU14" s="62" t="s">
        <v>678</v>
      </c>
      <c r="AV14" s="62">
        <v>0</v>
      </c>
      <c r="AW14" s="62" t="s">
        <v>678</v>
      </c>
      <c r="AX14" s="62" t="s">
        <v>678</v>
      </c>
      <c r="AY14" s="62" t="s">
        <v>678</v>
      </c>
      <c r="AZ14" s="62" t="s">
        <v>678</v>
      </c>
      <c r="BA14" s="62">
        <v>0</v>
      </c>
      <c r="BB14" s="62" t="s">
        <v>678</v>
      </c>
      <c r="BC14" s="62" t="s">
        <v>678</v>
      </c>
      <c r="BD14" s="62" t="s">
        <v>678</v>
      </c>
      <c r="BE14" s="62" t="s">
        <v>678</v>
      </c>
      <c r="BF14" s="103">
        <v>57.398804761904799</v>
      </c>
      <c r="BG14" s="104">
        <v>71.158111202750007</v>
      </c>
      <c r="BH14" s="105">
        <v>40.843905321526456</v>
      </c>
      <c r="BI14" s="103">
        <v>0</v>
      </c>
      <c r="BJ14" s="103">
        <v>137.45138818006001</v>
      </c>
      <c r="BK14" s="103">
        <v>188.81487816634501</v>
      </c>
      <c r="BL14" s="104">
        <v>99.695741387850006</v>
      </c>
      <c r="BM14" s="105">
        <v>188.24039263850153</v>
      </c>
      <c r="BN14" s="103">
        <v>0</v>
      </c>
      <c r="BO14" s="103">
        <v>557.75926817348</v>
      </c>
      <c r="BP14" s="62">
        <v>4688.3859523246056</v>
      </c>
      <c r="BQ14" s="90">
        <v>18.284987242709999</v>
      </c>
      <c r="BR14" s="69">
        <v>857.27077327150539</v>
      </c>
      <c r="BS14" s="62">
        <v>3008.1661117137</v>
      </c>
      <c r="BT14" s="62">
        <v>6368.6057929355102</v>
      </c>
      <c r="BU14" s="62">
        <v>0</v>
      </c>
      <c r="BV14" s="62" t="s">
        <v>678</v>
      </c>
      <c r="BW14" s="62" t="s">
        <v>678</v>
      </c>
      <c r="BX14" s="62" t="s">
        <v>678</v>
      </c>
      <c r="BY14" s="62" t="s">
        <v>678</v>
      </c>
      <c r="BZ14" s="103">
        <v>188.81487816634501</v>
      </c>
      <c r="CA14" s="104">
        <v>99.695741387850006</v>
      </c>
      <c r="CB14" s="105">
        <v>188.24039263850119</v>
      </c>
      <c r="CC14" s="103">
        <v>0</v>
      </c>
      <c r="CD14" s="103">
        <v>557.75926817348</v>
      </c>
      <c r="CE14" s="62">
        <v>0</v>
      </c>
      <c r="CF14" s="62" t="s">
        <v>678</v>
      </c>
      <c r="CG14" s="62" t="s">
        <v>678</v>
      </c>
      <c r="CH14" s="62" t="s">
        <v>678</v>
      </c>
      <c r="CI14" s="62" t="s">
        <v>678</v>
      </c>
      <c r="CJ14" s="103">
        <v>115.408751612903</v>
      </c>
      <c r="CK14" s="104">
        <v>99.541719453330003</v>
      </c>
      <c r="CL14" s="105">
        <v>114.87985575511073</v>
      </c>
      <c r="CM14" s="103">
        <v>0</v>
      </c>
      <c r="CN14" s="103">
        <v>340.56913144206999</v>
      </c>
    </row>
    <row r="15" spans="1:92" ht="11.25" customHeight="1" x14ac:dyDescent="0.2">
      <c r="A15" s="144" t="s">
        <v>505</v>
      </c>
      <c r="B15" s="144"/>
      <c r="C15" s="84">
        <v>7333.2815389166544</v>
      </c>
      <c r="D15" s="95">
        <v>16.46926366528</v>
      </c>
      <c r="E15" s="96">
        <v>1207.7374719613524</v>
      </c>
      <c r="F15" s="84">
        <v>4966.15959109302</v>
      </c>
      <c r="G15" s="84">
        <v>9700.4034867402897</v>
      </c>
      <c r="H15" s="88">
        <v>19.246056406886758</v>
      </c>
      <c r="I15" s="92">
        <v>17.637928970619999</v>
      </c>
      <c r="J15" s="88">
        <v>3.3946057586922604</v>
      </c>
      <c r="K15" s="88">
        <v>12.592751378139999</v>
      </c>
      <c r="L15" s="88">
        <v>25.899361435639999</v>
      </c>
      <c r="M15" s="106">
        <v>397.59712306217938</v>
      </c>
      <c r="N15" s="107">
        <v>58.923949419129997</v>
      </c>
      <c r="O15" s="108">
        <v>234.27992768507272</v>
      </c>
      <c r="P15" s="106">
        <v>0</v>
      </c>
      <c r="Q15" s="106">
        <v>856.77734362555998</v>
      </c>
      <c r="R15" s="106">
        <v>663.59127193117797</v>
      </c>
      <c r="S15" s="107">
        <v>59.795424648409998</v>
      </c>
      <c r="T15" s="108">
        <v>396.7972189810198</v>
      </c>
      <c r="U15" s="106">
        <v>0</v>
      </c>
      <c r="V15" s="106">
        <v>1441.2995302996101</v>
      </c>
      <c r="W15" s="117">
        <v>3854.129381687655</v>
      </c>
      <c r="X15" s="118">
        <v>23.575492247829999</v>
      </c>
      <c r="Y15" s="119">
        <v>908.62997360098598</v>
      </c>
      <c r="Z15" s="117">
        <v>2073.2473581561899</v>
      </c>
      <c r="AA15" s="117">
        <v>5635.0114052191202</v>
      </c>
      <c r="AB15" s="106">
        <v>1952.723277698645</v>
      </c>
      <c r="AC15" s="107">
        <v>32.320966255400002</v>
      </c>
      <c r="AD15" s="108">
        <v>631.13903164627322</v>
      </c>
      <c r="AE15" s="106">
        <v>715.7135064345</v>
      </c>
      <c r="AF15" s="106">
        <v>3189.7330489627898</v>
      </c>
      <c r="AG15" s="106">
        <v>326.41148453699623</v>
      </c>
      <c r="AH15" s="107">
        <v>60.179001531750004</v>
      </c>
      <c r="AI15" s="108">
        <v>196.43117227932976</v>
      </c>
      <c r="AJ15" s="106">
        <v>0</v>
      </c>
      <c r="AK15" s="106">
        <v>711.40950764545005</v>
      </c>
      <c r="AL15" s="106">
        <v>137.82900000000001</v>
      </c>
      <c r="AM15" s="107">
        <v>99.646880957210001</v>
      </c>
      <c r="AN15" s="108">
        <v>137.34229955451721</v>
      </c>
      <c r="AO15" s="106">
        <v>0</v>
      </c>
      <c r="AP15" s="106">
        <v>407.01496068076</v>
      </c>
      <c r="AQ15" s="106">
        <v>1</v>
      </c>
      <c r="AR15" s="107">
        <v>99.694141587299995</v>
      </c>
      <c r="AS15" s="108">
        <v>0.99694141587296947</v>
      </c>
      <c r="AT15" s="106">
        <v>0</v>
      </c>
      <c r="AU15" s="106">
        <v>2.95396926981</v>
      </c>
      <c r="AV15" s="106">
        <v>145.55500000000001</v>
      </c>
      <c r="AW15" s="107">
        <v>99.646880957210001</v>
      </c>
      <c r="AX15" s="108">
        <v>145.04101757726988</v>
      </c>
      <c r="AY15" s="106">
        <v>0</v>
      </c>
      <c r="AZ15" s="106">
        <v>429.83017073247998</v>
      </c>
      <c r="BA15" s="106">
        <v>129.60446486486501</v>
      </c>
      <c r="BB15" s="107">
        <v>98.881019200439994</v>
      </c>
      <c r="BC15" s="108">
        <v>128.15421578765591</v>
      </c>
      <c r="BD15" s="106">
        <v>0</v>
      </c>
      <c r="BE15" s="106">
        <v>380.78211227563997</v>
      </c>
      <c r="BF15" s="106">
        <v>145.55500000000001</v>
      </c>
      <c r="BG15" s="107">
        <v>99.646880957210001</v>
      </c>
      <c r="BH15" s="108">
        <v>145.04101757726983</v>
      </c>
      <c r="BI15" s="106">
        <v>0</v>
      </c>
      <c r="BJ15" s="106">
        <v>429.83017073247998</v>
      </c>
      <c r="BK15" s="106">
        <v>356.04577499999999</v>
      </c>
      <c r="BL15" s="107">
        <v>99.694141587299995</v>
      </c>
      <c r="BM15" s="108">
        <v>354.95677904409331</v>
      </c>
      <c r="BN15" s="106">
        <v>0</v>
      </c>
      <c r="BO15" s="106">
        <v>1051.74827799475</v>
      </c>
      <c r="BP15" s="83">
        <v>6475.8383133375037</v>
      </c>
      <c r="BQ15" s="92">
        <v>17.482734278639999</v>
      </c>
      <c r="BR15" s="88">
        <v>1132.1536046351659</v>
      </c>
      <c r="BS15" s="83">
        <v>4256.8580232854401</v>
      </c>
      <c r="BT15" s="83">
        <v>8694.8186033895709</v>
      </c>
      <c r="BU15" s="106">
        <v>40.580599999999997</v>
      </c>
      <c r="BV15" s="107">
        <v>98.459423313390005</v>
      </c>
      <c r="BW15" s="108">
        <v>39.955424737113205</v>
      </c>
      <c r="BX15" s="106">
        <v>0</v>
      </c>
      <c r="BY15" s="106">
        <v>118.89179347174</v>
      </c>
      <c r="BZ15" s="83">
        <v>0</v>
      </c>
      <c r="CA15" s="83" t="s">
        <v>678</v>
      </c>
      <c r="CB15" s="83" t="s">
        <v>678</v>
      </c>
      <c r="CC15" s="83" t="s">
        <v>678</v>
      </c>
      <c r="CD15" s="83" t="s">
        <v>678</v>
      </c>
      <c r="CE15" s="106">
        <v>40.102385714285703</v>
      </c>
      <c r="CF15" s="107">
        <v>98.459423313390005</v>
      </c>
      <c r="CG15" s="108">
        <v>39.484577709196742</v>
      </c>
      <c r="CH15" s="106">
        <v>0</v>
      </c>
      <c r="CI15" s="106">
        <v>117.49073596908001</v>
      </c>
      <c r="CJ15" s="83">
        <v>0</v>
      </c>
      <c r="CK15" s="83" t="s">
        <v>678</v>
      </c>
      <c r="CL15" s="83" t="s">
        <v>678</v>
      </c>
      <c r="CM15" s="83" t="s">
        <v>678</v>
      </c>
      <c r="CN15" s="83" t="s">
        <v>678</v>
      </c>
    </row>
    <row r="16" spans="1:92" s="21" customFormat="1" ht="11.25" customHeight="1" x14ac:dyDescent="0.2"/>
    <row r="17" spans="1:130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130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130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130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130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130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130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130" s="21" customFormat="1" ht="11.25" customHeight="1" thickTop="1" x14ac:dyDescent="0.2"/>
    <row r="25" spans="1:130" s="33" customFormat="1" ht="11.25" customHeight="1" x14ac:dyDescent="0.2">
      <c r="A25" s="9" t="s">
        <v>604</v>
      </c>
    </row>
    <row r="26" spans="1:130" s="33" customFormat="1" ht="11.25" customHeight="1" x14ac:dyDescent="0.2"/>
    <row r="27" spans="1:130" s="33" customFormat="1" ht="11.25" customHeight="1" x14ac:dyDescent="0.2">
      <c r="A27" s="29"/>
    </row>
    <row r="28" spans="1:130" s="33" customFormat="1" ht="11.25" customHeight="1" x14ac:dyDescent="0.2">
      <c r="A28" s="29"/>
    </row>
    <row r="29" spans="1:130" s="33" customFormat="1" ht="11.25" customHeight="1" x14ac:dyDescent="0.2"/>
    <row r="30" spans="1:130" s="33" customFormat="1" ht="11.25" customHeight="1" x14ac:dyDescent="0.2"/>
    <row r="31" spans="1:130" s="15" customFormat="1" ht="11.25" customHeight="1" x14ac:dyDescent="0.25">
      <c r="H31" s="28" t="s">
        <v>520</v>
      </c>
      <c r="I31" s="28"/>
      <c r="J31" s="28"/>
      <c r="K31" s="28"/>
      <c r="L31" s="28"/>
    </row>
    <row r="32" spans="1:130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</row>
    <row r="33" spans="3:130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</row>
    <row r="34" spans="3:130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</row>
    <row r="35" spans="3:130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</row>
    <row r="36" spans="3:130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</row>
    <row r="37" spans="3:130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</row>
    <row r="38" spans="3:130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</row>
    <row r="39" spans="3:130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</row>
    <row r="40" spans="3:130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</row>
    <row r="50" spans="3:132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</row>
    <row r="51" spans="3:132" ht="11.25" customHeight="1" x14ac:dyDescent="0.2">
      <c r="AV51" s="9"/>
      <c r="AW51" s="9"/>
      <c r="AX51" s="9"/>
      <c r="AY51" s="9"/>
      <c r="AZ51" s="9"/>
      <c r="BA51" s="9"/>
      <c r="BB51" s="9"/>
      <c r="BC51" s="9"/>
      <c r="BD51" s="9"/>
      <c r="BE51" s="9"/>
    </row>
    <row r="52" spans="3:132" ht="11.25" customHeight="1" x14ac:dyDescent="0.2">
      <c r="AV52" s="9"/>
      <c r="AW52" s="9"/>
      <c r="AX52" s="9"/>
      <c r="AY52" s="9"/>
      <c r="AZ52" s="9"/>
      <c r="BA52" s="9"/>
      <c r="BB52" s="9"/>
      <c r="BC52" s="9"/>
      <c r="BD52" s="9"/>
      <c r="BE52" s="9"/>
    </row>
    <row r="53" spans="3:132" ht="11.25" customHeight="1" x14ac:dyDescent="0.2">
      <c r="AV53" s="9"/>
      <c r="AW53" s="9"/>
      <c r="AX53" s="9"/>
      <c r="AY53" s="9"/>
      <c r="AZ53" s="9"/>
      <c r="BA53" s="9"/>
      <c r="BB53" s="9"/>
      <c r="BC53" s="9"/>
      <c r="BD53" s="9"/>
      <c r="BE53" s="9"/>
    </row>
    <row r="54" spans="3:132" ht="11.25" customHeight="1" x14ac:dyDescent="0.2">
      <c r="AV54" s="9"/>
      <c r="AW54" s="9"/>
      <c r="AX54" s="9"/>
      <c r="AY54" s="9"/>
      <c r="AZ54" s="9"/>
      <c r="BA54" s="9"/>
      <c r="BB54" s="9"/>
      <c r="BC54" s="9"/>
      <c r="BD54" s="9"/>
      <c r="BE54" s="9"/>
    </row>
    <row r="55" spans="3:132" ht="11.25" customHeight="1" x14ac:dyDescent="0.2">
      <c r="AV55" s="9"/>
      <c r="AW55" s="9"/>
      <c r="AX55" s="9"/>
      <c r="AY55" s="9"/>
      <c r="AZ55" s="9"/>
      <c r="BA55" s="9"/>
      <c r="BB55" s="9"/>
      <c r="BC55" s="9"/>
      <c r="BD55" s="9"/>
      <c r="BE55" s="9"/>
    </row>
    <row r="56" spans="3:132" ht="11.25" customHeight="1" x14ac:dyDescent="0.2">
      <c r="AV56" s="9"/>
      <c r="AW56" s="9"/>
      <c r="AX56" s="9"/>
      <c r="AY56" s="9"/>
      <c r="AZ56" s="9"/>
      <c r="BA56" s="9"/>
      <c r="BB56" s="9"/>
      <c r="BC56" s="9"/>
      <c r="BD56" s="9"/>
      <c r="BE56" s="9"/>
    </row>
    <row r="57" spans="3:132" ht="11.25" customHeight="1" x14ac:dyDescent="0.2">
      <c r="AV57" s="9"/>
      <c r="AW57" s="9"/>
      <c r="AX57" s="9"/>
      <c r="AY57" s="9"/>
      <c r="AZ57" s="9"/>
      <c r="BA57" s="9"/>
      <c r="BB57" s="9"/>
      <c r="BC57" s="9"/>
      <c r="BD57" s="9"/>
      <c r="BE57" s="9"/>
    </row>
    <row r="58" spans="3:132" ht="11.25" customHeight="1" x14ac:dyDescent="0.2">
      <c r="AV58" s="9"/>
      <c r="AW58" s="9"/>
      <c r="AX58" s="9"/>
      <c r="AY58" s="9"/>
      <c r="AZ58" s="9"/>
      <c r="BA58" s="9"/>
      <c r="BB58" s="9"/>
      <c r="BC58" s="9"/>
      <c r="BD58" s="9"/>
      <c r="BE58" s="9"/>
    </row>
    <row r="59" spans="3:132" ht="11.25" customHeight="1" x14ac:dyDescent="0.2">
      <c r="AV59" s="9"/>
      <c r="AW59" s="9"/>
      <c r="AX59" s="9"/>
      <c r="AY59" s="9"/>
      <c r="AZ59" s="9"/>
      <c r="BA59" s="9"/>
      <c r="BB59" s="9"/>
      <c r="BC59" s="9"/>
      <c r="BD59" s="9"/>
      <c r="BE59" s="9"/>
    </row>
    <row r="60" spans="3:132" ht="11.25" customHeight="1" x14ac:dyDescent="0.2">
      <c r="AV60" s="9"/>
      <c r="AW60" s="9"/>
      <c r="AX60" s="9"/>
      <c r="AY60" s="9"/>
      <c r="AZ60" s="9"/>
      <c r="BA60" s="9"/>
      <c r="BB60" s="9"/>
      <c r="BC60" s="9"/>
      <c r="BD60" s="9"/>
      <c r="BE60" s="9"/>
    </row>
    <row r="61" spans="3:132" ht="11.25" customHeight="1" x14ac:dyDescent="0.2">
      <c r="AV61" s="9"/>
      <c r="AW61" s="9"/>
      <c r="AX61" s="9"/>
      <c r="AY61" s="9"/>
      <c r="AZ61" s="9"/>
      <c r="BA61" s="9"/>
      <c r="BB61" s="9"/>
      <c r="BC61" s="9"/>
      <c r="BD61" s="9"/>
      <c r="BE61" s="9"/>
    </row>
    <row r="62" spans="3:132" ht="11.25" customHeight="1" x14ac:dyDescent="0.2">
      <c r="AV62" s="9"/>
      <c r="AW62" s="9"/>
      <c r="AX62" s="9"/>
      <c r="AY62" s="9"/>
      <c r="AZ62" s="9"/>
      <c r="BA62" s="9"/>
      <c r="BB62" s="9"/>
      <c r="BC62" s="9"/>
      <c r="BD62" s="9"/>
      <c r="BE62" s="9"/>
    </row>
    <row r="63" spans="3:132" ht="11.25" customHeight="1" x14ac:dyDescent="0.2">
      <c r="AV63" s="9"/>
      <c r="AW63" s="9"/>
      <c r="AX63" s="9"/>
      <c r="AY63" s="9"/>
      <c r="AZ63" s="9"/>
      <c r="BA63" s="9"/>
      <c r="BB63" s="9"/>
      <c r="BC63" s="9"/>
      <c r="BD63" s="9"/>
      <c r="BE63" s="9"/>
    </row>
    <row r="64" spans="3:132" ht="11.25" customHeight="1" x14ac:dyDescent="0.2">
      <c r="AV64" s="9"/>
      <c r="AW64" s="9"/>
      <c r="AX64" s="9"/>
      <c r="AY64" s="9"/>
      <c r="AZ64" s="9"/>
      <c r="BA64" s="9"/>
      <c r="BB64" s="9"/>
      <c r="BC64" s="9"/>
      <c r="BD64" s="9"/>
      <c r="BE64" s="9"/>
    </row>
    <row r="65" spans="48:57" ht="11.25" customHeight="1" x14ac:dyDescent="0.2">
      <c r="AV65" s="9"/>
      <c r="AW65" s="9"/>
      <c r="AX65" s="9"/>
      <c r="AY65" s="9"/>
      <c r="AZ65" s="9"/>
      <c r="BA65" s="9"/>
      <c r="BB65" s="9"/>
      <c r="BC65" s="9"/>
      <c r="BD65" s="9"/>
      <c r="BE65" s="9"/>
    </row>
    <row r="66" spans="48:57" ht="11.25" customHeight="1" x14ac:dyDescent="0.2">
      <c r="AV66" s="9"/>
      <c r="AW66" s="9"/>
      <c r="AX66" s="9"/>
      <c r="AY66" s="9"/>
      <c r="AZ66" s="9"/>
      <c r="BA66" s="9"/>
      <c r="BB66" s="9"/>
      <c r="BC66" s="9"/>
      <c r="BD66" s="9"/>
      <c r="BE66" s="9"/>
    </row>
    <row r="67" spans="48:57" ht="11.25" customHeight="1" x14ac:dyDescent="0.2">
      <c r="AV67" s="9"/>
      <c r="AW67" s="9"/>
      <c r="AX67" s="9"/>
      <c r="AY67" s="9"/>
      <c r="AZ67" s="9"/>
      <c r="BA67" s="9"/>
      <c r="BB67" s="9"/>
      <c r="BC67" s="9"/>
      <c r="BD67" s="9"/>
      <c r="BE67" s="9"/>
    </row>
    <row r="68" spans="48:57" ht="11.25" customHeight="1" x14ac:dyDescent="0.2">
      <c r="AV68" s="9"/>
      <c r="AW68" s="9"/>
      <c r="AX68" s="9"/>
      <c r="AY68" s="9"/>
      <c r="AZ68" s="9"/>
      <c r="BA68" s="9"/>
      <c r="BB68" s="9"/>
      <c r="BC68" s="9"/>
      <c r="BD68" s="9"/>
      <c r="BE68" s="9"/>
    </row>
    <row r="69" spans="48:57" ht="11.25" customHeight="1" x14ac:dyDescent="0.2">
      <c r="AV69" s="9"/>
      <c r="AW69" s="9"/>
      <c r="AX69" s="9"/>
      <c r="AY69" s="9"/>
      <c r="AZ69" s="9"/>
      <c r="BA69" s="9"/>
      <c r="BB69" s="9"/>
      <c r="BC69" s="9"/>
      <c r="BD69" s="9"/>
      <c r="BE69" s="9"/>
    </row>
    <row r="70" spans="48:57" ht="11.25" customHeight="1" x14ac:dyDescent="0.2">
      <c r="AV70" s="9"/>
      <c r="AW70" s="9"/>
      <c r="AX70" s="9"/>
      <c r="AY70" s="9"/>
      <c r="AZ70" s="9"/>
      <c r="BA70" s="9"/>
      <c r="BB70" s="9"/>
      <c r="BC70" s="9"/>
      <c r="BD70" s="9"/>
      <c r="BE70" s="9"/>
    </row>
    <row r="71" spans="48:57" ht="11.25" customHeight="1" x14ac:dyDescent="0.2">
      <c r="AV71" s="9"/>
      <c r="AW71" s="9"/>
      <c r="AX71" s="9"/>
      <c r="AY71" s="9"/>
      <c r="AZ71" s="9"/>
      <c r="BA71" s="9"/>
      <c r="BB71" s="9"/>
      <c r="BC71" s="9"/>
      <c r="BD71" s="9"/>
      <c r="BE71" s="9"/>
    </row>
    <row r="72" spans="48:57" ht="11.25" customHeight="1" x14ac:dyDescent="0.2">
      <c r="AV72" s="9"/>
      <c r="AW72" s="9"/>
      <c r="AX72" s="9"/>
      <c r="AY72" s="9"/>
      <c r="AZ72" s="9"/>
      <c r="BA72" s="9"/>
      <c r="BB72" s="9"/>
      <c r="BC72" s="9"/>
      <c r="BD72" s="9"/>
      <c r="BE72" s="9"/>
    </row>
    <row r="73" spans="48:57" ht="11.25" customHeight="1" x14ac:dyDescent="0.2">
      <c r="AV73" s="9"/>
      <c r="AW73" s="9"/>
      <c r="AX73" s="9"/>
      <c r="AY73" s="9"/>
      <c r="AZ73" s="9"/>
      <c r="BA73" s="9"/>
      <c r="BB73" s="9"/>
      <c r="BC73" s="9"/>
      <c r="BD73" s="9"/>
      <c r="BE73" s="9"/>
    </row>
    <row r="74" spans="48:57" ht="11.25" customHeight="1" x14ac:dyDescent="0.2">
      <c r="AV74" s="9"/>
      <c r="AW74" s="9"/>
      <c r="AX74" s="9"/>
      <c r="AY74" s="9"/>
      <c r="AZ74" s="9"/>
      <c r="BA74" s="9"/>
      <c r="BB74" s="9"/>
      <c r="BC74" s="9"/>
      <c r="BD74" s="9"/>
      <c r="BE74" s="9"/>
    </row>
    <row r="75" spans="48:57" ht="11.25" customHeight="1" x14ac:dyDescent="0.2">
      <c r="AV75" s="9"/>
      <c r="AW75" s="9"/>
      <c r="AX75" s="9"/>
      <c r="AY75" s="9"/>
      <c r="AZ75" s="9"/>
      <c r="BA75" s="9"/>
      <c r="BB75" s="9"/>
      <c r="BC75" s="9"/>
      <c r="BD75" s="9"/>
      <c r="BE75" s="9"/>
    </row>
    <row r="76" spans="48:57" ht="11.25" customHeight="1" x14ac:dyDescent="0.2">
      <c r="AV76" s="9"/>
      <c r="AW76" s="9"/>
      <c r="AX76" s="9"/>
      <c r="AY76" s="9"/>
      <c r="AZ76" s="9"/>
      <c r="BA76" s="9"/>
      <c r="BB76" s="9"/>
      <c r="BC76" s="9"/>
      <c r="BD76" s="9"/>
      <c r="BE76" s="9"/>
    </row>
    <row r="77" spans="48:57" ht="11.25" customHeight="1" x14ac:dyDescent="0.2">
      <c r="AV77" s="9"/>
      <c r="AW77" s="9"/>
      <c r="AX77" s="9"/>
      <c r="AY77" s="9"/>
      <c r="AZ77" s="9"/>
      <c r="BA77" s="9"/>
      <c r="BB77" s="9"/>
      <c r="BC77" s="9"/>
      <c r="BD77" s="9"/>
      <c r="BE77" s="9"/>
    </row>
    <row r="78" spans="48:57" ht="11.25" customHeight="1" x14ac:dyDescent="0.2">
      <c r="AV78" s="9"/>
      <c r="AW78" s="9"/>
      <c r="AX78" s="9"/>
      <c r="AY78" s="9"/>
      <c r="AZ78" s="9"/>
      <c r="BA78" s="9"/>
      <c r="BB78" s="9"/>
      <c r="BC78" s="9"/>
      <c r="BD78" s="9"/>
      <c r="BE78" s="9"/>
    </row>
    <row r="79" spans="48:57" ht="11.25" customHeight="1" x14ac:dyDescent="0.2">
      <c r="AV79" s="9"/>
      <c r="AW79" s="9"/>
      <c r="AX79" s="9"/>
      <c r="AY79" s="9"/>
      <c r="AZ79" s="9"/>
      <c r="BA79" s="9"/>
      <c r="BB79" s="9"/>
      <c r="BC79" s="9"/>
      <c r="BD79" s="9"/>
      <c r="BE79" s="9"/>
    </row>
    <row r="80" spans="48:57" ht="11.25" customHeight="1" x14ac:dyDescent="0.2">
      <c r="AV80" s="9"/>
      <c r="AW80" s="9"/>
      <c r="AX80" s="9"/>
      <c r="AY80" s="9"/>
      <c r="AZ80" s="9"/>
      <c r="BA80" s="9"/>
      <c r="BB80" s="9"/>
      <c r="BC80" s="9"/>
      <c r="BD80" s="9"/>
      <c r="BE80" s="9"/>
    </row>
    <row r="81" spans="48:57" ht="11.25" customHeight="1" x14ac:dyDescent="0.2">
      <c r="AV81" s="9"/>
      <c r="AW81" s="9"/>
      <c r="AX81" s="9"/>
      <c r="AY81" s="9"/>
      <c r="AZ81" s="9"/>
      <c r="BA81" s="9"/>
      <c r="BB81" s="9"/>
      <c r="BC81" s="9"/>
      <c r="BD81" s="9"/>
      <c r="BE81" s="9"/>
    </row>
    <row r="82" spans="48:57" ht="11.25" customHeight="1" x14ac:dyDescent="0.2">
      <c r="AV82" s="9"/>
      <c r="AW82" s="9"/>
      <c r="AX82" s="9"/>
      <c r="AY82" s="9"/>
      <c r="AZ82" s="9"/>
      <c r="BA82" s="9"/>
      <c r="BB82" s="9"/>
      <c r="BC82" s="9"/>
      <c r="BD82" s="9"/>
      <c r="BE82" s="9"/>
    </row>
    <row r="83" spans="48:57" ht="11.25" customHeight="1" x14ac:dyDescent="0.2">
      <c r="AV83" s="9"/>
      <c r="AW83" s="9"/>
      <c r="AX83" s="9"/>
      <c r="AY83" s="9"/>
      <c r="AZ83" s="9"/>
      <c r="BA83" s="9"/>
      <c r="BB83" s="9"/>
      <c r="BC83" s="9"/>
      <c r="BD83" s="9"/>
      <c r="BE83" s="9"/>
    </row>
    <row r="84" spans="48:57" ht="11.25" customHeight="1" x14ac:dyDescent="0.2">
      <c r="AV84" s="9"/>
      <c r="AW84" s="9"/>
      <c r="AX84" s="9"/>
      <c r="AY84" s="9"/>
      <c r="AZ84" s="9"/>
      <c r="BA84" s="9"/>
      <c r="BB84" s="9"/>
      <c r="BC84" s="9"/>
      <c r="BD84" s="9"/>
      <c r="BE84" s="9"/>
    </row>
    <row r="85" spans="48:57" ht="11.25" customHeight="1" x14ac:dyDescent="0.2">
      <c r="AV85" s="9"/>
      <c r="AW85" s="9"/>
      <c r="AX85" s="9"/>
      <c r="AY85" s="9"/>
      <c r="AZ85" s="9"/>
      <c r="BA85" s="9"/>
      <c r="BB85" s="9"/>
      <c r="BC85" s="9"/>
      <c r="BD85" s="9"/>
      <c r="BE85" s="9"/>
    </row>
    <row r="86" spans="48:57" ht="11.25" customHeight="1" x14ac:dyDescent="0.2">
      <c r="AV86" s="9"/>
      <c r="AW86" s="9"/>
      <c r="AX86" s="9"/>
      <c r="AY86" s="9"/>
      <c r="AZ86" s="9"/>
      <c r="BA86" s="9"/>
      <c r="BB86" s="9"/>
      <c r="BC86" s="9"/>
      <c r="BD86" s="9"/>
      <c r="BE86" s="9"/>
    </row>
    <row r="87" spans="48:57" ht="11.25" customHeight="1" x14ac:dyDescent="0.2">
      <c r="AV87" s="9"/>
      <c r="AW87" s="9"/>
      <c r="AX87" s="9"/>
      <c r="AY87" s="9"/>
      <c r="AZ87" s="9"/>
      <c r="BA87" s="9"/>
      <c r="BB87" s="9"/>
      <c r="BC87" s="9"/>
      <c r="BD87" s="9"/>
      <c r="BE87" s="9"/>
    </row>
    <row r="88" spans="48:57" ht="11.25" customHeight="1" x14ac:dyDescent="0.2">
      <c r="AV88" s="9"/>
      <c r="AW88" s="9"/>
      <c r="AX88" s="9"/>
      <c r="AY88" s="9"/>
      <c r="AZ88" s="9"/>
      <c r="BA88" s="9"/>
      <c r="BB88" s="9"/>
      <c r="BC88" s="9"/>
      <c r="BD88" s="9"/>
      <c r="BE88" s="9"/>
    </row>
    <row r="89" spans="48:57" ht="11.25" customHeight="1" x14ac:dyDescent="0.2">
      <c r="AV89" s="9"/>
      <c r="AW89" s="9"/>
      <c r="AX89" s="9"/>
      <c r="AY89" s="9"/>
      <c r="AZ89" s="9"/>
      <c r="BA89" s="9"/>
      <c r="BB89" s="9"/>
      <c r="BC89" s="9"/>
      <c r="BD89" s="9"/>
      <c r="BE89" s="9"/>
    </row>
    <row r="90" spans="48:57" ht="11.25" customHeight="1" x14ac:dyDescent="0.2">
      <c r="AV90" s="9"/>
      <c r="AW90" s="9"/>
      <c r="AX90" s="9"/>
      <c r="AY90" s="9"/>
      <c r="AZ90" s="9"/>
      <c r="BA90" s="9"/>
      <c r="BB90" s="9"/>
      <c r="BC90" s="9"/>
      <c r="BD90" s="9"/>
      <c r="BE90" s="9"/>
    </row>
    <row r="91" spans="48:57" ht="11.25" customHeight="1" x14ac:dyDescent="0.2">
      <c r="AV91" s="9"/>
      <c r="AW91" s="9"/>
      <c r="AX91" s="9"/>
      <c r="AY91" s="9"/>
      <c r="AZ91" s="9"/>
      <c r="BA91" s="9"/>
      <c r="BB91" s="9"/>
      <c r="BC91" s="9"/>
      <c r="BD91" s="9"/>
      <c r="BE91" s="9"/>
    </row>
    <row r="92" spans="48:57" ht="11.25" customHeight="1" x14ac:dyDescent="0.2">
      <c r="AV92" s="9"/>
      <c r="AW92" s="9"/>
      <c r="AX92" s="9"/>
      <c r="AY92" s="9"/>
      <c r="AZ92" s="9"/>
      <c r="BA92" s="9"/>
      <c r="BB92" s="9"/>
      <c r="BC92" s="9"/>
      <c r="BD92" s="9"/>
      <c r="BE92" s="9"/>
    </row>
    <row r="93" spans="48:57" ht="11.25" customHeight="1" x14ac:dyDescent="0.2">
      <c r="AV93" s="9"/>
      <c r="AW93" s="9"/>
      <c r="AX93" s="9"/>
      <c r="AY93" s="9"/>
      <c r="AZ93" s="9"/>
      <c r="BA93" s="9"/>
      <c r="BB93" s="9"/>
      <c r="BC93" s="9"/>
      <c r="BD93" s="9"/>
      <c r="BE93" s="9"/>
    </row>
    <row r="94" spans="48:57" ht="11.25" customHeight="1" x14ac:dyDescent="0.2">
      <c r="AV94" s="9"/>
      <c r="AW94" s="9"/>
      <c r="AX94" s="9"/>
      <c r="AY94" s="9"/>
      <c r="AZ94" s="9"/>
      <c r="BA94" s="9"/>
      <c r="BB94" s="9"/>
      <c r="BC94" s="9"/>
      <c r="BD94" s="9"/>
      <c r="BE94" s="9"/>
    </row>
    <row r="95" spans="48:57" ht="11.25" customHeight="1" x14ac:dyDescent="0.2">
      <c r="AV95" s="9"/>
      <c r="AW95" s="9"/>
      <c r="AX95" s="9"/>
      <c r="AY95" s="9"/>
      <c r="AZ95" s="9"/>
      <c r="BA95" s="9"/>
      <c r="BB95" s="9"/>
      <c r="BC95" s="9"/>
      <c r="BD95" s="9"/>
      <c r="BE95" s="9"/>
    </row>
    <row r="96" spans="48:57" ht="11.25" customHeight="1" x14ac:dyDescent="0.2">
      <c r="AV96" s="9"/>
      <c r="AW96" s="9"/>
      <c r="AX96" s="9"/>
      <c r="AY96" s="9"/>
      <c r="AZ96" s="9"/>
      <c r="BA96" s="9"/>
      <c r="BB96" s="9"/>
      <c r="BC96" s="9"/>
      <c r="BD96" s="9"/>
      <c r="BE96" s="9"/>
    </row>
    <row r="97" spans="48:57" ht="11.25" customHeight="1" x14ac:dyDescent="0.2">
      <c r="AV97" s="9"/>
      <c r="AW97" s="9"/>
      <c r="AX97" s="9"/>
      <c r="AY97" s="9"/>
      <c r="AZ97" s="9"/>
      <c r="BA97" s="9"/>
      <c r="BB97" s="9"/>
      <c r="BC97" s="9"/>
      <c r="BD97" s="9"/>
      <c r="BE97" s="9"/>
    </row>
    <row r="98" spans="48:57" ht="11.25" customHeight="1" x14ac:dyDescent="0.2">
      <c r="AV98" s="9"/>
      <c r="AW98" s="9"/>
      <c r="AX98" s="9"/>
      <c r="AY98" s="9"/>
      <c r="AZ98" s="9"/>
      <c r="BA98" s="9"/>
      <c r="BB98" s="9"/>
      <c r="BC98" s="9"/>
      <c r="BD98" s="9"/>
      <c r="BE98" s="9"/>
    </row>
    <row r="99" spans="48:57" ht="11.25" customHeight="1" x14ac:dyDescent="0.2">
      <c r="AV99" s="9"/>
      <c r="AW99" s="9"/>
      <c r="AX99" s="9"/>
      <c r="AY99" s="9"/>
      <c r="AZ99" s="9"/>
      <c r="BA99" s="9"/>
      <c r="BB99" s="9"/>
      <c r="BC99" s="9"/>
      <c r="BD99" s="9"/>
      <c r="BE99" s="9"/>
    </row>
    <row r="100" spans="48:57" ht="11.25" customHeight="1" x14ac:dyDescent="0.2">
      <c r="AV100" s="9"/>
      <c r="AW100" s="9"/>
      <c r="AX100" s="9"/>
      <c r="AY100" s="9"/>
      <c r="AZ100" s="9"/>
      <c r="BA100" s="9"/>
      <c r="BB100" s="9"/>
      <c r="BC100" s="9"/>
      <c r="BD100" s="9"/>
      <c r="BE100" s="9"/>
    </row>
    <row r="101" spans="48:57" ht="11.25" customHeight="1" x14ac:dyDescent="0.2">
      <c r="AV101" s="9"/>
      <c r="AW101" s="9"/>
      <c r="AX101" s="9"/>
      <c r="AY101" s="9"/>
      <c r="AZ101" s="9"/>
      <c r="BA101" s="9"/>
      <c r="BB101" s="9"/>
      <c r="BC101" s="9"/>
      <c r="BD101" s="9"/>
      <c r="BE101" s="9"/>
    </row>
    <row r="102" spans="48:57" ht="11.25" customHeight="1" x14ac:dyDescent="0.2">
      <c r="AV102" s="9"/>
      <c r="AW102" s="9"/>
      <c r="AX102" s="9"/>
      <c r="AY102" s="9"/>
      <c r="AZ102" s="9"/>
      <c r="BA102" s="9"/>
      <c r="BB102" s="9"/>
      <c r="BC102" s="9"/>
      <c r="BD102" s="9"/>
      <c r="BE102" s="9"/>
    </row>
    <row r="103" spans="48:57" ht="11.25" customHeight="1" x14ac:dyDescent="0.2">
      <c r="AV103" s="9"/>
      <c r="AW103" s="9"/>
      <c r="AX103" s="9"/>
      <c r="AY103" s="9"/>
      <c r="AZ103" s="9"/>
      <c r="BA103" s="9"/>
      <c r="BB103" s="9"/>
      <c r="BC103" s="9"/>
      <c r="BD103" s="9"/>
      <c r="BE103" s="9"/>
    </row>
    <row r="104" spans="48:57" ht="11.25" customHeight="1" x14ac:dyDescent="0.2">
      <c r="AV104" s="9"/>
      <c r="AW104" s="9"/>
      <c r="AX104" s="9"/>
      <c r="AY104" s="9"/>
      <c r="AZ104" s="9"/>
      <c r="BA104" s="9"/>
      <c r="BB104" s="9"/>
      <c r="BC104" s="9"/>
      <c r="BD104" s="9"/>
      <c r="BE104" s="9"/>
    </row>
    <row r="105" spans="48:57" ht="11.25" customHeight="1" x14ac:dyDescent="0.2">
      <c r="AV105" s="9"/>
      <c r="AW105" s="9"/>
      <c r="AX105" s="9"/>
      <c r="AY105" s="9"/>
      <c r="AZ105" s="9"/>
      <c r="BA105" s="9"/>
      <c r="BB105" s="9"/>
      <c r="BC105" s="9"/>
      <c r="BD105" s="9"/>
      <c r="BE105" s="9"/>
    </row>
    <row r="106" spans="48:57" ht="11.25" customHeight="1" x14ac:dyDescent="0.2">
      <c r="AV106" s="9"/>
      <c r="AW106" s="9"/>
      <c r="AX106" s="9"/>
      <c r="AY106" s="9"/>
      <c r="AZ106" s="9"/>
      <c r="BA106" s="9"/>
      <c r="BB106" s="9"/>
      <c r="BC106" s="9"/>
      <c r="BD106" s="9"/>
      <c r="BE106" s="9"/>
    </row>
    <row r="107" spans="48:57" ht="11.25" customHeight="1" x14ac:dyDescent="0.2">
      <c r="AV107" s="9"/>
      <c r="AW107" s="9"/>
      <c r="AX107" s="9"/>
      <c r="AY107" s="9"/>
      <c r="AZ107" s="9"/>
      <c r="BA107" s="9"/>
      <c r="BB107" s="9"/>
      <c r="BC107" s="9"/>
      <c r="BD107" s="9"/>
      <c r="BE107" s="9"/>
    </row>
    <row r="108" spans="48:57" ht="11.25" customHeight="1" x14ac:dyDescent="0.2">
      <c r="AV108" s="9"/>
      <c r="AW108" s="9"/>
      <c r="AX108" s="9"/>
      <c r="AY108" s="9"/>
      <c r="AZ108" s="9"/>
      <c r="BA108" s="9"/>
      <c r="BB108" s="9"/>
      <c r="BC108" s="9"/>
      <c r="BD108" s="9"/>
      <c r="BE108" s="9"/>
    </row>
    <row r="109" spans="48:57" ht="11.25" customHeight="1" x14ac:dyDescent="0.2">
      <c r="AV109" s="9"/>
      <c r="AW109" s="9"/>
      <c r="AX109" s="9"/>
      <c r="AY109" s="9"/>
      <c r="AZ109" s="9"/>
      <c r="BA109" s="9"/>
      <c r="BB109" s="9"/>
      <c r="BC109" s="9"/>
      <c r="BD109" s="9"/>
      <c r="BE109" s="9"/>
    </row>
    <row r="110" spans="48:57" ht="11.25" customHeight="1" x14ac:dyDescent="0.2">
      <c r="AV110" s="9"/>
      <c r="AW110" s="9"/>
      <c r="AX110" s="9"/>
      <c r="AY110" s="9"/>
      <c r="AZ110" s="9"/>
      <c r="BA110" s="9"/>
      <c r="BB110" s="9"/>
      <c r="BC110" s="9"/>
      <c r="BD110" s="9"/>
      <c r="BE110" s="9"/>
    </row>
    <row r="111" spans="48:57" ht="11.25" customHeight="1" x14ac:dyDescent="0.2">
      <c r="AV111" s="9"/>
      <c r="AW111" s="9"/>
      <c r="AX111" s="9"/>
      <c r="AY111" s="9"/>
      <c r="AZ111" s="9"/>
      <c r="BA111" s="9"/>
      <c r="BB111" s="9"/>
      <c r="BC111" s="9"/>
      <c r="BD111" s="9"/>
      <c r="BE111" s="9"/>
    </row>
    <row r="112" spans="48:57" ht="11.25" customHeight="1" x14ac:dyDescent="0.2">
      <c r="AV112" s="9"/>
      <c r="AW112" s="9"/>
      <c r="AX112" s="9"/>
      <c r="AY112" s="9"/>
      <c r="AZ112" s="9"/>
      <c r="BA112" s="9"/>
      <c r="BB112" s="9"/>
      <c r="BC112" s="9"/>
      <c r="BD112" s="9"/>
      <c r="BE112" s="9"/>
    </row>
    <row r="113" spans="48:57" ht="11.25" customHeight="1" x14ac:dyDescent="0.2">
      <c r="AV113" s="9"/>
      <c r="AW113" s="9"/>
      <c r="AX113" s="9"/>
      <c r="AY113" s="9"/>
      <c r="AZ113" s="9"/>
      <c r="BA113" s="9"/>
      <c r="BB113" s="9"/>
      <c r="BC113" s="9"/>
      <c r="BD113" s="9"/>
      <c r="BE113" s="9"/>
    </row>
    <row r="114" spans="48:57" ht="11.25" customHeight="1" x14ac:dyDescent="0.2">
      <c r="AV114" s="9"/>
      <c r="AW114" s="9"/>
      <c r="AX114" s="9"/>
      <c r="AY114" s="9"/>
      <c r="AZ114" s="9"/>
      <c r="BA114" s="9"/>
      <c r="BB114" s="9"/>
      <c r="BC114" s="9"/>
      <c r="BD114" s="9"/>
      <c r="BE114" s="9"/>
    </row>
    <row r="115" spans="48:57" ht="11.25" customHeight="1" x14ac:dyDescent="0.2">
      <c r="AV115" s="9"/>
      <c r="AW115" s="9"/>
      <c r="AX115" s="9"/>
      <c r="AY115" s="9"/>
      <c r="AZ115" s="9"/>
      <c r="BA115" s="9"/>
      <c r="BB115" s="9"/>
      <c r="BC115" s="9"/>
      <c r="BD115" s="9"/>
      <c r="BE115" s="9"/>
    </row>
    <row r="116" spans="48:57" ht="11.25" customHeight="1" x14ac:dyDescent="0.2">
      <c r="AV116" s="9"/>
      <c r="AW116" s="9"/>
      <c r="AX116" s="9"/>
      <c r="AY116" s="9"/>
      <c r="AZ116" s="9"/>
      <c r="BA116" s="9"/>
      <c r="BB116" s="9"/>
      <c r="BC116" s="9"/>
      <c r="BD116" s="9"/>
      <c r="BE116" s="9"/>
    </row>
    <row r="117" spans="48:57" ht="11.25" customHeight="1" x14ac:dyDescent="0.2">
      <c r="AV117" s="9"/>
      <c r="AW117" s="9"/>
      <c r="AX117" s="9"/>
      <c r="AY117" s="9"/>
      <c r="AZ117" s="9"/>
      <c r="BA117" s="9"/>
      <c r="BB117" s="9"/>
      <c r="BC117" s="9"/>
      <c r="BD117" s="9"/>
      <c r="BE117" s="9"/>
    </row>
    <row r="118" spans="48:57" ht="11.25" customHeight="1" x14ac:dyDescent="0.2">
      <c r="AV118" s="9"/>
      <c r="AW118" s="9"/>
      <c r="AX118" s="9"/>
      <c r="AY118" s="9"/>
      <c r="AZ118" s="9"/>
      <c r="BA118" s="9"/>
      <c r="BB118" s="9"/>
      <c r="BC118" s="9"/>
      <c r="BD118" s="9"/>
      <c r="BE118" s="9"/>
    </row>
  </sheetData>
  <mergeCells count="108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4:B14"/>
    <mergeCell ref="A15:B15"/>
    <mergeCell ref="A12:B12"/>
    <mergeCell ref="A13:B13"/>
    <mergeCell ref="A11:B11"/>
    <mergeCell ref="AV6:CN6"/>
    <mergeCell ref="CJ7:CN8"/>
    <mergeCell ref="CJ9:CJ10"/>
    <mergeCell ref="CK9:CK10"/>
    <mergeCell ref="CL9:CL10"/>
    <mergeCell ref="CM9:CN9"/>
    <mergeCell ref="CE7:CI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BU9:BU10"/>
    <mergeCell ref="BV9:BV10"/>
    <mergeCell ref="BW9:BW10"/>
    <mergeCell ref="BX9:BY9"/>
    <mergeCell ref="BP7:BT8"/>
    <mergeCell ref="BP9:BP10"/>
    <mergeCell ref="BQ9:BQ10"/>
    <mergeCell ref="BR9:BR10"/>
    <mergeCell ref="BS9:BT9"/>
    <mergeCell ref="BU7:BY8"/>
    <mergeCell ref="BK9:BK10"/>
    <mergeCell ref="BL9:BL10"/>
    <mergeCell ref="BM9:BM10"/>
    <mergeCell ref="BN9:BO9"/>
    <mergeCell ref="BF7:BJ8"/>
    <mergeCell ref="BF9:BF10"/>
    <mergeCell ref="BG9:BG10"/>
    <mergeCell ref="BH9:BH10"/>
    <mergeCell ref="BI9:BJ9"/>
    <mergeCell ref="BK7:BO8"/>
    <mergeCell ref="BA9:BA10"/>
    <mergeCell ref="BB9:BB10"/>
    <mergeCell ref="BC9:BC10"/>
    <mergeCell ref="BD9:BE9"/>
    <mergeCell ref="AV7:AZ8"/>
    <mergeCell ref="AV9:AV10"/>
    <mergeCell ref="AW9:AW10"/>
    <mergeCell ref="AX9:AX10"/>
    <mergeCell ref="AY9:AZ9"/>
    <mergeCell ref="BA7:BE8"/>
    <mergeCell ref="M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W7:AA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M7:Q8"/>
    <mergeCell ref="M9:M10"/>
    <mergeCell ref="N9:N10"/>
    <mergeCell ref="O9:O10"/>
    <mergeCell ref="P9:Q9"/>
    <mergeCell ref="H6:L8"/>
    <mergeCell ref="H9:H10"/>
    <mergeCell ref="I9:I10"/>
    <mergeCell ref="J9:J10"/>
    <mergeCell ref="K9:L9"/>
  </mergeCells>
  <hyperlinks>
    <hyperlink ref="H31" location="Indice!A1" display="Indice"/>
    <hyperlink ref="H80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4"/>
  <dimension ref="A1:DZ116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92" width="8.28515625" style="7" customWidth="1"/>
    <col min="93" max="16384" width="15.7109375" style="7"/>
  </cols>
  <sheetData>
    <row r="1" spans="1:92" ht="11.25" customHeight="1" x14ac:dyDescent="0.2">
      <c r="A1" s="8" t="s">
        <v>818</v>
      </c>
      <c r="B1" s="7"/>
      <c r="R1" s="2"/>
      <c r="S1" s="2"/>
      <c r="T1" s="2"/>
      <c r="U1" s="2"/>
      <c r="V1" s="2"/>
      <c r="AL1" s="2"/>
      <c r="AM1" s="2"/>
      <c r="AN1" s="2"/>
      <c r="AO1" s="2"/>
      <c r="AP1" s="2"/>
      <c r="BF1" s="2"/>
      <c r="BG1" s="2"/>
      <c r="BH1" s="2"/>
      <c r="BI1" s="2"/>
      <c r="BJ1" s="2"/>
      <c r="BZ1" s="2"/>
      <c r="CA1" s="2"/>
      <c r="CB1" s="2"/>
      <c r="CC1" s="2"/>
      <c r="CD1" s="2"/>
      <c r="CJ1" s="2"/>
      <c r="CK1" s="2"/>
      <c r="CL1" s="2"/>
      <c r="CM1" s="2"/>
      <c r="CN1" s="2" t="s">
        <v>556</v>
      </c>
    </row>
    <row r="2" spans="1:92" ht="11.25" customHeight="1" x14ac:dyDescent="0.2">
      <c r="A2" s="1" t="s">
        <v>578</v>
      </c>
    </row>
    <row r="3" spans="1:92" ht="11.25" customHeight="1" x14ac:dyDescent="0.2">
      <c r="A3" s="1" t="s">
        <v>506</v>
      </c>
    </row>
    <row r="4" spans="1:92" ht="11.25" customHeight="1" x14ac:dyDescent="0.2">
      <c r="A4" s="50"/>
    </row>
    <row r="5" spans="1:92" ht="11.25" customHeight="1" x14ac:dyDescent="0.2">
      <c r="A5" s="50"/>
    </row>
    <row r="6" spans="1:92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188</v>
      </c>
      <c r="I6" s="188"/>
      <c r="J6" s="188"/>
      <c r="K6" s="188"/>
      <c r="L6" s="188"/>
      <c r="M6" s="181" t="s">
        <v>418</v>
      </c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419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</row>
    <row r="7" spans="1:92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2" t="s">
        <v>189</v>
      </c>
      <c r="N7" s="182"/>
      <c r="O7" s="182"/>
      <c r="P7" s="182"/>
      <c r="Q7" s="182"/>
      <c r="R7" s="182" t="s">
        <v>190</v>
      </c>
      <c r="S7" s="182"/>
      <c r="T7" s="182"/>
      <c r="U7" s="182"/>
      <c r="V7" s="182"/>
      <c r="W7" s="182" t="s">
        <v>191</v>
      </c>
      <c r="X7" s="182"/>
      <c r="Y7" s="182"/>
      <c r="Z7" s="182"/>
      <c r="AA7" s="182"/>
      <c r="AB7" s="182" t="s">
        <v>192</v>
      </c>
      <c r="AC7" s="182"/>
      <c r="AD7" s="182"/>
      <c r="AE7" s="182"/>
      <c r="AF7" s="182"/>
      <c r="AG7" s="182" t="s">
        <v>193</v>
      </c>
      <c r="AH7" s="182"/>
      <c r="AI7" s="182"/>
      <c r="AJ7" s="182"/>
      <c r="AK7" s="182"/>
      <c r="AL7" s="182" t="s">
        <v>194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195</v>
      </c>
      <c r="AW7" s="182"/>
      <c r="AX7" s="182"/>
      <c r="AY7" s="182"/>
      <c r="AZ7" s="182"/>
      <c r="BA7" s="182" t="s">
        <v>196</v>
      </c>
      <c r="BB7" s="182"/>
      <c r="BC7" s="182"/>
      <c r="BD7" s="182"/>
      <c r="BE7" s="182"/>
      <c r="BF7" s="182" t="s">
        <v>197</v>
      </c>
      <c r="BG7" s="182"/>
      <c r="BH7" s="182"/>
      <c r="BI7" s="182"/>
      <c r="BJ7" s="182"/>
      <c r="BK7" s="182" t="s">
        <v>198</v>
      </c>
      <c r="BL7" s="182"/>
      <c r="BM7" s="182"/>
      <c r="BN7" s="182"/>
      <c r="BO7" s="182"/>
      <c r="BP7" s="182" t="s">
        <v>199</v>
      </c>
      <c r="BQ7" s="182"/>
      <c r="BR7" s="182"/>
      <c r="BS7" s="182"/>
      <c r="BT7" s="182"/>
      <c r="BU7" s="182" t="s">
        <v>200</v>
      </c>
      <c r="BV7" s="182"/>
      <c r="BW7" s="182"/>
      <c r="BX7" s="182"/>
      <c r="BY7" s="182"/>
      <c r="BZ7" s="182" t="s">
        <v>201</v>
      </c>
      <c r="CA7" s="182"/>
      <c r="CB7" s="182"/>
      <c r="CC7" s="182"/>
      <c r="CD7" s="182"/>
      <c r="CE7" s="182" t="s">
        <v>202</v>
      </c>
      <c r="CF7" s="182"/>
      <c r="CG7" s="182"/>
      <c r="CH7" s="182"/>
      <c r="CI7" s="182"/>
      <c r="CJ7" s="182" t="s">
        <v>37</v>
      </c>
      <c r="CK7" s="182"/>
      <c r="CL7" s="182"/>
      <c r="CM7" s="182"/>
      <c r="CN7" s="182"/>
    </row>
    <row r="8" spans="1:92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3"/>
      <c r="CB8" s="183"/>
      <c r="CC8" s="183"/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</row>
    <row r="9" spans="1:9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55" t="s">
        <v>658</v>
      </c>
      <c r="CN9" s="155"/>
    </row>
    <row r="10" spans="1:9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</row>
    <row r="11" spans="1:92" s="6" customFormat="1" ht="11.25" customHeight="1" x14ac:dyDescent="0.2">
      <c r="A11" s="145" t="s">
        <v>1</v>
      </c>
      <c r="B11" s="145"/>
      <c r="C11" s="64">
        <v>183759.64627111121</v>
      </c>
      <c r="D11" s="94">
        <v>1.4587430558400001</v>
      </c>
      <c r="E11" s="68">
        <v>2680.5810794081099</v>
      </c>
      <c r="F11" s="64">
        <v>178505.803897834</v>
      </c>
      <c r="G11" s="64">
        <v>189013.488644392</v>
      </c>
      <c r="H11" s="68">
        <v>55.581751647723507</v>
      </c>
      <c r="I11" s="94">
        <v>1.5061681587</v>
      </c>
      <c r="J11" s="68">
        <v>0.83715464536446904</v>
      </c>
      <c r="K11" s="68">
        <v>53.940958693319999</v>
      </c>
      <c r="L11" s="68">
        <v>57.22254460213</v>
      </c>
      <c r="M11" s="64">
        <v>21337.070589714651</v>
      </c>
      <c r="N11" s="94">
        <v>8.0416913570100004</v>
      </c>
      <c r="O11" s="68">
        <v>1715.86136145151</v>
      </c>
      <c r="P11" s="64">
        <v>17974.044118805901</v>
      </c>
      <c r="Q11" s="64">
        <v>24700.0970606234</v>
      </c>
      <c r="R11" s="64">
        <v>7645.1360676170016</v>
      </c>
      <c r="S11" s="94">
        <v>13.510312209549999</v>
      </c>
      <c r="T11" s="68">
        <v>1032.8817515802</v>
      </c>
      <c r="U11" s="64">
        <v>5620.72503423121</v>
      </c>
      <c r="V11" s="64">
        <v>9669.5471010027904</v>
      </c>
      <c r="W11" s="64">
        <v>98631.858325301699</v>
      </c>
      <c r="X11" s="94">
        <v>2.8995613951000001</v>
      </c>
      <c r="Y11" s="68">
        <v>2859.8912872675901</v>
      </c>
      <c r="Z11" s="64">
        <v>93026.574402557497</v>
      </c>
      <c r="AA11" s="64">
        <v>104237.142248046</v>
      </c>
      <c r="AB11" s="64">
        <v>17215.259114862991</v>
      </c>
      <c r="AC11" s="94">
        <v>9.3824673058499997</v>
      </c>
      <c r="AD11" s="68">
        <v>1615.2160580699499</v>
      </c>
      <c r="AE11" s="64">
        <v>14049.493813795199</v>
      </c>
      <c r="AF11" s="64">
        <v>20381.024415930799</v>
      </c>
      <c r="AG11" s="64">
        <v>26334.730424124889</v>
      </c>
      <c r="AH11" s="94">
        <v>7.4977298756800002</v>
      </c>
      <c r="AI11" s="68">
        <v>1974.5069506906</v>
      </c>
      <c r="AJ11" s="64">
        <v>22464.767913547399</v>
      </c>
      <c r="AK11" s="64">
        <v>30204.692934702402</v>
      </c>
      <c r="AL11" s="64">
        <v>5509.6259828287139</v>
      </c>
      <c r="AM11" s="94">
        <v>15.29474709626</v>
      </c>
      <c r="AN11" s="68">
        <v>842.68336002338299</v>
      </c>
      <c r="AO11" s="64">
        <v>3857.9969468117301</v>
      </c>
      <c r="AP11" s="64">
        <v>7161.2550188456999</v>
      </c>
      <c r="AQ11" s="64">
        <v>7085.9657666629009</v>
      </c>
      <c r="AR11" s="94">
        <v>14.20091905254</v>
      </c>
      <c r="AS11" s="68">
        <v>1006.27226261422</v>
      </c>
      <c r="AT11" s="64">
        <v>5113.7083732974597</v>
      </c>
      <c r="AU11" s="64">
        <v>9058.2231600283503</v>
      </c>
      <c r="AV11" s="120">
        <v>2897.119477239477</v>
      </c>
      <c r="AW11" s="121">
        <v>21.431031808789999</v>
      </c>
      <c r="AX11" s="122">
        <v>620.882596705727</v>
      </c>
      <c r="AY11" s="120">
        <v>1680.21194906858</v>
      </c>
      <c r="AZ11" s="120">
        <v>4114.0270054103803</v>
      </c>
      <c r="BA11" s="120">
        <v>3134.849590797603</v>
      </c>
      <c r="BB11" s="121">
        <v>21.302357039290001</v>
      </c>
      <c r="BC11" s="122">
        <v>667.79685247641601</v>
      </c>
      <c r="BD11" s="120">
        <v>1825.99181095466</v>
      </c>
      <c r="BE11" s="120">
        <v>4443.7073706405499</v>
      </c>
      <c r="BF11" s="120">
        <v>2406.712103644114</v>
      </c>
      <c r="BG11" s="121">
        <v>24.27761003593</v>
      </c>
      <c r="BH11" s="122">
        <v>584.29217921025997</v>
      </c>
      <c r="BI11" s="120">
        <v>1261.5204759436101</v>
      </c>
      <c r="BJ11" s="120">
        <v>3551.9037313446202</v>
      </c>
      <c r="BK11" s="99">
        <v>1576.3532764444631</v>
      </c>
      <c r="BL11" s="109">
        <v>38.501339998059997</v>
      </c>
      <c r="BM11" s="110">
        <v>606.91713453449995</v>
      </c>
      <c r="BN11" s="99">
        <v>386.81755115662997</v>
      </c>
      <c r="BO11" s="99">
        <v>2765.8890017323001</v>
      </c>
      <c r="BP11" s="64">
        <v>161770.6319503868</v>
      </c>
      <c r="BQ11" s="94">
        <v>1.7859294747000001</v>
      </c>
      <c r="BR11" s="68">
        <v>2889.10939740812</v>
      </c>
      <c r="BS11" s="64">
        <v>156108.081584072</v>
      </c>
      <c r="BT11" s="64">
        <v>167433.18231670401</v>
      </c>
      <c r="BU11" s="64">
        <v>6923.2796541148537</v>
      </c>
      <c r="BV11" s="94">
        <v>14.045164752670001</v>
      </c>
      <c r="BW11" s="68">
        <v>972.38603370879002</v>
      </c>
      <c r="BX11" s="64">
        <v>5017.4380489759296</v>
      </c>
      <c r="BY11" s="64">
        <v>8829.1212592537795</v>
      </c>
      <c r="BZ11" s="120">
        <v>2177.863923730049</v>
      </c>
      <c r="CA11" s="121">
        <v>24.320848920109999</v>
      </c>
      <c r="CB11" s="122">
        <v>529.67499457602605</v>
      </c>
      <c r="CC11" s="120">
        <v>1139.7200108496199</v>
      </c>
      <c r="CD11" s="120">
        <v>3216.0078366104799</v>
      </c>
      <c r="CE11" s="120">
        <v>2094.2265075752462</v>
      </c>
      <c r="CF11" s="121">
        <v>27.43069416718</v>
      </c>
      <c r="CG11" s="122">
        <v>574.46086846092396</v>
      </c>
      <c r="CH11" s="120">
        <v>968.30389486426998</v>
      </c>
      <c r="CI11" s="120">
        <v>3220.1491202862298</v>
      </c>
      <c r="CJ11" s="99">
        <v>778.60978717923319</v>
      </c>
      <c r="CK11" s="109">
        <v>30.452962233819999</v>
      </c>
      <c r="CL11" s="110">
        <v>237.109744438539</v>
      </c>
      <c r="CM11" s="99">
        <v>313.88322769620999</v>
      </c>
      <c r="CN11" s="99">
        <v>1243.33634666225</v>
      </c>
    </row>
    <row r="12" spans="1:92" ht="11.25" customHeight="1" x14ac:dyDescent="0.2">
      <c r="A12" s="146" t="s">
        <v>502</v>
      </c>
      <c r="B12" s="146"/>
      <c r="C12" s="63">
        <v>9828.0095984987765</v>
      </c>
      <c r="D12" s="89">
        <v>2.2785834412799999</v>
      </c>
      <c r="E12" s="91">
        <v>223.939399318439</v>
      </c>
      <c r="F12" s="63">
        <v>9389.0964411150999</v>
      </c>
      <c r="G12" s="63">
        <v>10266.9227558824</v>
      </c>
      <c r="H12" s="69">
        <v>56.43399303131244</v>
      </c>
      <c r="I12" s="90">
        <v>3.2882630369600001</v>
      </c>
      <c r="J12" s="69">
        <v>1.8556981331273099</v>
      </c>
      <c r="K12" s="69">
        <v>52.796891524199999</v>
      </c>
      <c r="L12" s="69">
        <v>60.071094538419999</v>
      </c>
      <c r="M12" s="62">
        <v>1130.7659756242181</v>
      </c>
      <c r="N12" s="90">
        <v>17.791189193400001</v>
      </c>
      <c r="O12" s="69">
        <v>201.176714057894</v>
      </c>
      <c r="P12" s="62">
        <v>736.46686154264</v>
      </c>
      <c r="Q12" s="62">
        <v>1525.0650897057899</v>
      </c>
      <c r="R12" s="103">
        <v>268.09669853264307</v>
      </c>
      <c r="S12" s="104">
        <v>43.590346579619997</v>
      </c>
      <c r="T12" s="105">
        <v>116.86428005889501</v>
      </c>
      <c r="U12" s="103">
        <v>39.046918538009997</v>
      </c>
      <c r="V12" s="103">
        <v>497.14647852727001</v>
      </c>
      <c r="W12" s="62">
        <v>5799.576652183242</v>
      </c>
      <c r="X12" s="90">
        <v>5.9533602372300001</v>
      </c>
      <c r="Y12" s="69">
        <v>345.26969033903902</v>
      </c>
      <c r="Z12" s="62">
        <v>5122.8604941654503</v>
      </c>
      <c r="AA12" s="62">
        <v>6476.2928102010401</v>
      </c>
      <c r="AB12" s="114">
        <v>480.06822479838712</v>
      </c>
      <c r="AC12" s="115">
        <v>27.344874351240001</v>
      </c>
      <c r="AD12" s="116">
        <v>131.274052871332</v>
      </c>
      <c r="AE12" s="114">
        <v>222.77580906598001</v>
      </c>
      <c r="AF12" s="114">
        <v>737.36064053079997</v>
      </c>
      <c r="AG12" s="62">
        <v>1454.1543525557611</v>
      </c>
      <c r="AH12" s="90">
        <v>15.672416827179999</v>
      </c>
      <c r="AI12" s="69">
        <v>227.90113144310499</v>
      </c>
      <c r="AJ12" s="62">
        <v>1007.47634289136</v>
      </c>
      <c r="AK12" s="62">
        <v>1900.8323622201699</v>
      </c>
      <c r="AL12" s="103">
        <v>267.68900824461713</v>
      </c>
      <c r="AM12" s="104">
        <v>40.712728885030003</v>
      </c>
      <c r="AN12" s="105">
        <v>108.983500181652</v>
      </c>
      <c r="AO12" s="103">
        <v>54.085272979469998</v>
      </c>
      <c r="AP12" s="103">
        <v>481.29274350975999</v>
      </c>
      <c r="AQ12" s="103">
        <v>427.65868655990329</v>
      </c>
      <c r="AR12" s="104">
        <v>30.781157976479999</v>
      </c>
      <c r="AS12" s="105">
        <v>131.63829591012899</v>
      </c>
      <c r="AT12" s="103">
        <v>169.65236758982999</v>
      </c>
      <c r="AU12" s="103">
        <v>685.66500552998002</v>
      </c>
      <c r="AV12" s="103">
        <v>241.11815723566309</v>
      </c>
      <c r="AW12" s="104">
        <v>44.530017957760002</v>
      </c>
      <c r="AX12" s="105">
        <v>107.369958716455</v>
      </c>
      <c r="AY12" s="103">
        <v>30.676905129870001</v>
      </c>
      <c r="AZ12" s="103">
        <v>451.55940934146003</v>
      </c>
      <c r="BA12" s="103">
        <v>80.539476470588198</v>
      </c>
      <c r="BB12" s="104">
        <v>68.882550056729997</v>
      </c>
      <c r="BC12" s="105">
        <v>55.477645195284403</v>
      </c>
      <c r="BD12" s="103">
        <v>0</v>
      </c>
      <c r="BE12" s="103">
        <v>189.27366300042999</v>
      </c>
      <c r="BF12" s="103">
        <v>211.79581458333331</v>
      </c>
      <c r="BG12" s="104">
        <v>48.803689536989999</v>
      </c>
      <c r="BH12" s="105">
        <v>103.364171801583</v>
      </c>
      <c r="BI12" s="103">
        <v>9.2057605604300008</v>
      </c>
      <c r="BJ12" s="103">
        <v>414.38586860624002</v>
      </c>
      <c r="BK12" s="103">
        <v>1.7244714285714</v>
      </c>
      <c r="BL12" s="104">
        <v>98.288097275059997</v>
      </c>
      <c r="BM12" s="105">
        <v>1.69495015519491</v>
      </c>
      <c r="BN12" s="103">
        <v>0</v>
      </c>
      <c r="BO12" s="103">
        <v>5.04651268834</v>
      </c>
      <c r="BP12" s="62">
        <v>8435.6121990618558</v>
      </c>
      <c r="BQ12" s="90">
        <v>3.4431789232200001</v>
      </c>
      <c r="BR12" s="69">
        <v>290.453221282431</v>
      </c>
      <c r="BS12" s="62">
        <v>7866.3343461546701</v>
      </c>
      <c r="BT12" s="62">
        <v>9004.8900519690505</v>
      </c>
      <c r="BU12" s="103">
        <v>499.57928625908409</v>
      </c>
      <c r="BV12" s="104">
        <v>30.000790707650001</v>
      </c>
      <c r="BW12" s="105">
        <v>149.87773608934501</v>
      </c>
      <c r="BX12" s="103">
        <v>205.82432143957999</v>
      </c>
      <c r="BY12" s="103">
        <v>793.33425107859</v>
      </c>
      <c r="BZ12" s="103">
        <v>239.2710479166667</v>
      </c>
      <c r="CA12" s="104">
        <v>45.653156770389998</v>
      </c>
      <c r="CB12" s="105">
        <v>109.23478661154201</v>
      </c>
      <c r="CC12" s="103">
        <v>25.174800299129998</v>
      </c>
      <c r="CD12" s="103">
        <v>453.36729553420003</v>
      </c>
      <c r="CE12" s="103">
        <v>42.575800000000001</v>
      </c>
      <c r="CF12" s="104">
        <v>95.826062791669997</v>
      </c>
      <c r="CG12" s="105">
        <v>40.798712842054897</v>
      </c>
      <c r="CH12" s="103">
        <v>0</v>
      </c>
      <c r="CI12" s="103">
        <v>122.53980778602001</v>
      </c>
      <c r="CJ12" s="103">
        <v>75.793345543004193</v>
      </c>
      <c r="CK12" s="104">
        <v>69.737421259629997</v>
      </c>
      <c r="CL12" s="105">
        <v>52.856324668091801</v>
      </c>
      <c r="CM12" s="103">
        <v>0</v>
      </c>
      <c r="CN12" s="103">
        <v>179.38983824761999</v>
      </c>
    </row>
    <row r="13" spans="1:92" ht="11.25" customHeight="1" x14ac:dyDescent="0.2">
      <c r="A13" s="146" t="s">
        <v>503</v>
      </c>
      <c r="B13" s="146"/>
      <c r="C13" s="63">
        <v>28602.424589079641</v>
      </c>
      <c r="D13" s="89">
        <v>1.98690669956</v>
      </c>
      <c r="E13" s="91">
        <v>568.303490397259</v>
      </c>
      <c r="F13" s="63">
        <v>27488.570215612599</v>
      </c>
      <c r="G13" s="63">
        <v>29716.278962546599</v>
      </c>
      <c r="H13" s="69">
        <v>57.110749625140279</v>
      </c>
      <c r="I13" s="90">
        <v>2.5517359545199998</v>
      </c>
      <c r="J13" s="69">
        <v>1.45731553207965</v>
      </c>
      <c r="K13" s="69">
        <v>54.254463668150002</v>
      </c>
      <c r="L13" s="69">
        <v>59.967035582130002</v>
      </c>
      <c r="M13" s="62">
        <v>2540.9307694037848</v>
      </c>
      <c r="N13" s="90">
        <v>15.642076521010001</v>
      </c>
      <c r="O13" s="69">
        <v>397.45433529591901</v>
      </c>
      <c r="P13" s="62">
        <v>1761.9345867244999</v>
      </c>
      <c r="Q13" s="62">
        <v>3319.9269520830699</v>
      </c>
      <c r="R13" s="114">
        <v>954.63742826366183</v>
      </c>
      <c r="S13" s="115">
        <v>24.532338195840001</v>
      </c>
      <c r="T13" s="116">
        <v>234.19488244566901</v>
      </c>
      <c r="U13" s="114">
        <v>495.62389330656998</v>
      </c>
      <c r="V13" s="114">
        <v>1413.6509632207501</v>
      </c>
      <c r="W13" s="62">
        <v>17950.99456812939</v>
      </c>
      <c r="X13" s="90">
        <v>4.4048636429099997</v>
      </c>
      <c r="Y13" s="69">
        <v>790.71683327158303</v>
      </c>
      <c r="Z13" s="62">
        <v>16401.218052947501</v>
      </c>
      <c r="AA13" s="62">
        <v>19500.7710833112</v>
      </c>
      <c r="AB13" s="62">
        <v>2355.8397482184282</v>
      </c>
      <c r="AC13" s="90">
        <v>16.35661650099</v>
      </c>
      <c r="AD13" s="69">
        <v>385.33567299402802</v>
      </c>
      <c r="AE13" s="62">
        <v>1600.59570719165</v>
      </c>
      <c r="AF13" s="62">
        <v>3111.08378924521</v>
      </c>
      <c r="AG13" s="62">
        <v>2744.929915782061</v>
      </c>
      <c r="AH13" s="90">
        <v>17.810913841200001</v>
      </c>
      <c r="AI13" s="69">
        <v>488.89710230137598</v>
      </c>
      <c r="AJ13" s="62">
        <v>1786.7092031254001</v>
      </c>
      <c r="AK13" s="62">
        <v>3703.1506284387301</v>
      </c>
      <c r="AL13" s="114">
        <v>777.32102553557991</v>
      </c>
      <c r="AM13" s="115">
        <v>27.14213134425</v>
      </c>
      <c r="AN13" s="116">
        <v>210.98149371732899</v>
      </c>
      <c r="AO13" s="114">
        <v>363.80489644516001</v>
      </c>
      <c r="AP13" s="114">
        <v>1190.837154626</v>
      </c>
      <c r="AQ13" s="114">
        <v>1277.7711337466931</v>
      </c>
      <c r="AR13" s="115">
        <v>27.569832876989999</v>
      </c>
      <c r="AS13" s="116">
        <v>352.27936612439601</v>
      </c>
      <c r="AT13" s="114">
        <v>587.31626364629994</v>
      </c>
      <c r="AU13" s="114">
        <v>1968.2260038470899</v>
      </c>
      <c r="AV13" s="103">
        <v>415.14606455357142</v>
      </c>
      <c r="AW13" s="104">
        <v>35.937550982360001</v>
      </c>
      <c r="AX13" s="105">
        <v>149.19332860019401</v>
      </c>
      <c r="AY13" s="103">
        <v>122.73251376355</v>
      </c>
      <c r="AZ13" s="103">
        <v>707.55961534359005</v>
      </c>
      <c r="BA13" s="103">
        <v>305.45715790412578</v>
      </c>
      <c r="BB13" s="104">
        <v>41.809941775029998</v>
      </c>
      <c r="BC13" s="105">
        <v>127.711459867377</v>
      </c>
      <c r="BD13" s="103">
        <v>55.147296151040003</v>
      </c>
      <c r="BE13" s="103">
        <v>555.76701965720997</v>
      </c>
      <c r="BF13" s="103">
        <v>315.39020806285589</v>
      </c>
      <c r="BG13" s="104">
        <v>48.040278221400001</v>
      </c>
      <c r="BH13" s="105">
        <v>151.514333436442</v>
      </c>
      <c r="BI13" s="103">
        <v>18.42757138584</v>
      </c>
      <c r="BJ13" s="103">
        <v>612.35284473986997</v>
      </c>
      <c r="BK13" s="103">
        <v>1</v>
      </c>
      <c r="BL13" s="104">
        <v>99.415994142900004</v>
      </c>
      <c r="BM13" s="105">
        <v>0.99415994142900099</v>
      </c>
      <c r="BN13" s="103">
        <v>0</v>
      </c>
      <c r="BO13" s="103">
        <v>2.9485176800700001</v>
      </c>
      <c r="BP13" s="62">
        <v>25579.481363452742</v>
      </c>
      <c r="BQ13" s="90">
        <v>2.69489157833</v>
      </c>
      <c r="BR13" s="69">
        <v>689.33928904422396</v>
      </c>
      <c r="BS13" s="62">
        <v>24228.4011837976</v>
      </c>
      <c r="BT13" s="62">
        <v>26930.5615431078</v>
      </c>
      <c r="BU13" s="114">
        <v>1235.032604669906</v>
      </c>
      <c r="BV13" s="115">
        <v>20.797428715039999</v>
      </c>
      <c r="BW13" s="116">
        <v>256.85502556373098</v>
      </c>
      <c r="BX13" s="114">
        <v>731.60600531688999</v>
      </c>
      <c r="BY13" s="114">
        <v>1738.4592040229199</v>
      </c>
      <c r="BZ13" s="103">
        <v>278.09623651046388</v>
      </c>
      <c r="CA13" s="104">
        <v>52.15731725565</v>
      </c>
      <c r="CB13" s="105">
        <v>145.04753635278399</v>
      </c>
      <c r="CC13" s="103">
        <v>0</v>
      </c>
      <c r="CD13" s="103">
        <v>562.38418380817996</v>
      </c>
      <c r="CE13" s="103">
        <v>204.78934996761791</v>
      </c>
      <c r="CF13" s="104">
        <v>50.970225316990003</v>
      </c>
      <c r="CG13" s="105">
        <v>104.38159310370099</v>
      </c>
      <c r="CH13" s="103">
        <v>0.20518683544999999</v>
      </c>
      <c r="CI13" s="103">
        <v>409.37351309977998</v>
      </c>
      <c r="CJ13" s="103">
        <v>268.03160395833328</v>
      </c>
      <c r="CK13" s="104">
        <v>50.716228114510002</v>
      </c>
      <c r="CL13" s="105">
        <v>135.9355196825</v>
      </c>
      <c r="CM13" s="103">
        <v>1.60288116091</v>
      </c>
      <c r="CN13" s="103">
        <v>534.46032675575998</v>
      </c>
    </row>
    <row r="14" spans="1:92" ht="11.25" customHeight="1" x14ac:dyDescent="0.2">
      <c r="A14" s="146" t="s">
        <v>504</v>
      </c>
      <c r="B14" s="146"/>
      <c r="C14" s="63">
        <v>56298.916945330122</v>
      </c>
      <c r="D14" s="89">
        <v>1.82371384401</v>
      </c>
      <c r="E14" s="91">
        <v>1026.7311423573001</v>
      </c>
      <c r="F14" s="63">
        <v>54286.560884504201</v>
      </c>
      <c r="G14" s="63">
        <v>58311.273006156101</v>
      </c>
      <c r="H14" s="69">
        <v>59.456331866032322</v>
      </c>
      <c r="I14" s="90">
        <v>2.5328202588500002</v>
      </c>
      <c r="J14" s="69">
        <v>1.5059220186715701</v>
      </c>
      <c r="K14" s="69">
        <v>56.504778945909997</v>
      </c>
      <c r="L14" s="69">
        <v>62.407884786149999</v>
      </c>
      <c r="M14" s="62">
        <v>5183.2203532613657</v>
      </c>
      <c r="N14" s="90">
        <v>15.90066089347</v>
      </c>
      <c r="O14" s="69">
        <v>824.16629173356898</v>
      </c>
      <c r="P14" s="62">
        <v>3567.8841041916799</v>
      </c>
      <c r="Q14" s="62">
        <v>6798.5566023310503</v>
      </c>
      <c r="R14" s="114">
        <v>2293.1349653276402</v>
      </c>
      <c r="S14" s="115">
        <v>25.477736680109999</v>
      </c>
      <c r="T14" s="116">
        <v>584.23888818580497</v>
      </c>
      <c r="U14" s="114">
        <v>1148.0477861157699</v>
      </c>
      <c r="V14" s="114">
        <v>3438.2221445395098</v>
      </c>
      <c r="W14" s="62">
        <v>35614.680764631586</v>
      </c>
      <c r="X14" s="90">
        <v>4.3846385649300004</v>
      </c>
      <c r="Y14" s="69">
        <v>1561.5750275821399</v>
      </c>
      <c r="Z14" s="62">
        <v>32554.049951413501</v>
      </c>
      <c r="AA14" s="62">
        <v>38675.311577849599</v>
      </c>
      <c r="AB14" s="114">
        <v>3253.7741808517289</v>
      </c>
      <c r="AC14" s="115">
        <v>22.788765671589999</v>
      </c>
      <c r="AD14" s="116">
        <v>741.49497355700601</v>
      </c>
      <c r="AE14" s="114">
        <v>1800.47073796256</v>
      </c>
      <c r="AF14" s="114">
        <v>4707.0776237409</v>
      </c>
      <c r="AG14" s="62">
        <v>7377.2042380212788</v>
      </c>
      <c r="AH14" s="90">
        <v>14.313196957960001</v>
      </c>
      <c r="AI14" s="69">
        <v>1055.91377257917</v>
      </c>
      <c r="AJ14" s="62">
        <v>5307.6512729863498</v>
      </c>
      <c r="AK14" s="62">
        <v>9446.7572030562005</v>
      </c>
      <c r="AL14" s="103">
        <v>1231.238941665865</v>
      </c>
      <c r="AM14" s="104">
        <v>32.228982292269997</v>
      </c>
      <c r="AN14" s="105">
        <v>396.81578048497801</v>
      </c>
      <c r="AO14" s="103">
        <v>453.49430341817998</v>
      </c>
      <c r="AP14" s="103">
        <v>2008.9835799135501</v>
      </c>
      <c r="AQ14" s="103">
        <v>1345.663501570677</v>
      </c>
      <c r="AR14" s="104">
        <v>31.23016758108</v>
      </c>
      <c r="AS14" s="105">
        <v>420.252966617906</v>
      </c>
      <c r="AT14" s="103">
        <v>521.98282260349004</v>
      </c>
      <c r="AU14" s="103">
        <v>2169.3441805378602</v>
      </c>
      <c r="AV14" s="103">
        <v>349.76714439560459</v>
      </c>
      <c r="AW14" s="104">
        <v>50.894761450079997</v>
      </c>
      <c r="AX14" s="105">
        <v>178.013153770906</v>
      </c>
      <c r="AY14" s="103">
        <v>0.86777423025</v>
      </c>
      <c r="AZ14" s="103">
        <v>698.66651456095997</v>
      </c>
      <c r="BA14" s="103">
        <v>1547.60183323054</v>
      </c>
      <c r="BB14" s="104">
        <v>32.454079807719999</v>
      </c>
      <c r="BC14" s="105">
        <v>502.259934062301</v>
      </c>
      <c r="BD14" s="103">
        <v>563.19045159099005</v>
      </c>
      <c r="BE14" s="103">
        <v>2532.01321487009</v>
      </c>
      <c r="BF14" s="103">
        <v>748.45610459164004</v>
      </c>
      <c r="BG14" s="104">
        <v>51.471764934859998</v>
      </c>
      <c r="BH14" s="105">
        <v>385.24356679603301</v>
      </c>
      <c r="BI14" s="103">
        <v>0</v>
      </c>
      <c r="BJ14" s="103">
        <v>1503.5196207875899</v>
      </c>
      <c r="BK14" s="103">
        <v>188.81487816634501</v>
      </c>
      <c r="BL14" s="104">
        <v>99.725721789619996</v>
      </c>
      <c r="BM14" s="105">
        <v>188.29700009758599</v>
      </c>
      <c r="BN14" s="103">
        <v>0</v>
      </c>
      <c r="BO14" s="103">
        <v>557.87021675454002</v>
      </c>
      <c r="BP14" s="62">
        <v>50156.562891587069</v>
      </c>
      <c r="BQ14" s="90">
        <v>2.58451664672</v>
      </c>
      <c r="BR14" s="69">
        <v>1296.3047173565501</v>
      </c>
      <c r="BS14" s="62">
        <v>47615.852332579001</v>
      </c>
      <c r="BT14" s="62">
        <v>52697.273450595203</v>
      </c>
      <c r="BU14" s="114">
        <v>1692.631326720644</v>
      </c>
      <c r="BV14" s="115">
        <v>29.85952964566</v>
      </c>
      <c r="BW14" s="116">
        <v>505.41175279380701</v>
      </c>
      <c r="BX14" s="114">
        <v>702.04249388154994</v>
      </c>
      <c r="BY14" s="114">
        <v>2683.2201595597398</v>
      </c>
      <c r="BZ14" s="103">
        <v>650.53185616164615</v>
      </c>
      <c r="CA14" s="104">
        <v>48.935092081930001</v>
      </c>
      <c r="CB14" s="105">
        <v>318.33836283501802</v>
      </c>
      <c r="CC14" s="103">
        <v>26.60013010758</v>
      </c>
      <c r="CD14" s="103">
        <v>1274.4635822157099</v>
      </c>
      <c r="CE14" s="103">
        <v>759.69080160878809</v>
      </c>
      <c r="CF14" s="104">
        <v>45.449378412809999</v>
      </c>
      <c r="CG14" s="105">
        <v>345.27474719047399</v>
      </c>
      <c r="CH14" s="103">
        <v>82.964732344309994</v>
      </c>
      <c r="CI14" s="103">
        <v>1436.41687087327</v>
      </c>
      <c r="CJ14" s="103">
        <v>204.860108867805</v>
      </c>
      <c r="CK14" s="104">
        <v>61.768774605620003</v>
      </c>
      <c r="CL14" s="105">
        <v>126.539578903392</v>
      </c>
      <c r="CM14" s="103">
        <v>0</v>
      </c>
      <c r="CN14" s="103">
        <v>452.87312613731001</v>
      </c>
    </row>
    <row r="15" spans="1:92" ht="11.25" customHeight="1" x14ac:dyDescent="0.2">
      <c r="A15" s="144" t="s">
        <v>505</v>
      </c>
      <c r="B15" s="144"/>
      <c r="C15" s="84">
        <v>89030.295138204412</v>
      </c>
      <c r="D15" s="95">
        <v>1.9009016734999999</v>
      </c>
      <c r="E15" s="96">
        <v>1692.37837020607</v>
      </c>
      <c r="F15" s="84">
        <v>85713.294484386002</v>
      </c>
      <c r="G15" s="84">
        <v>92347.295792022793</v>
      </c>
      <c r="H15" s="88">
        <v>52.54634043928894</v>
      </c>
      <c r="I15" s="92">
        <v>2.5445157265099998</v>
      </c>
      <c r="J15" s="88">
        <v>1.3370498961816899</v>
      </c>
      <c r="K15" s="88">
        <v>49.925770797239998</v>
      </c>
      <c r="L15" s="88">
        <v>55.166910081339999</v>
      </c>
      <c r="M15" s="83">
        <v>12482.153491425281</v>
      </c>
      <c r="N15" s="92">
        <v>11.34706700059</v>
      </c>
      <c r="O15" s="88">
        <v>1416.35831978904</v>
      </c>
      <c r="P15" s="83">
        <v>9706.1421954351699</v>
      </c>
      <c r="Q15" s="83">
        <v>15258.1647874154</v>
      </c>
      <c r="R15" s="83">
        <v>4129.2669754930512</v>
      </c>
      <c r="S15" s="92">
        <v>19.546777521029998</v>
      </c>
      <c r="T15" s="88">
        <v>807.13862894884301</v>
      </c>
      <c r="U15" s="83">
        <v>2547.3043322223298</v>
      </c>
      <c r="V15" s="83">
        <v>5711.2296187637803</v>
      </c>
      <c r="W15" s="83">
        <v>39266.606340357583</v>
      </c>
      <c r="X15" s="92">
        <v>5.2927826793200001</v>
      </c>
      <c r="Y15" s="88">
        <v>2078.2961391396898</v>
      </c>
      <c r="Z15" s="83">
        <v>35193.2207584352</v>
      </c>
      <c r="AA15" s="83">
        <v>43339.9919222799</v>
      </c>
      <c r="AB15" s="83">
        <v>11125.576960994429</v>
      </c>
      <c r="AC15" s="92">
        <v>12.163235797600001</v>
      </c>
      <c r="AD15" s="88">
        <v>1353.23015960881</v>
      </c>
      <c r="AE15" s="83">
        <v>8473.2945853678593</v>
      </c>
      <c r="AF15" s="83">
        <v>13777.859336621001</v>
      </c>
      <c r="AG15" s="83">
        <v>14758.441917765769</v>
      </c>
      <c r="AH15" s="92">
        <v>10.47866027383</v>
      </c>
      <c r="AI15" s="88">
        <v>1546.4869902729099</v>
      </c>
      <c r="AJ15" s="83">
        <v>11727.383114271201</v>
      </c>
      <c r="AK15" s="83">
        <v>17789.500721260301</v>
      </c>
      <c r="AL15" s="117">
        <v>3233.3770073826531</v>
      </c>
      <c r="AM15" s="118">
        <v>21.741482823329999</v>
      </c>
      <c r="AN15" s="119">
        <v>702.98410667356097</v>
      </c>
      <c r="AO15" s="117">
        <v>1855.5534765984501</v>
      </c>
      <c r="AP15" s="117">
        <v>4611.2005381668596</v>
      </c>
      <c r="AQ15" s="117">
        <v>4034.8724447856289</v>
      </c>
      <c r="AR15" s="118">
        <v>20.61625366322</v>
      </c>
      <c r="AS15" s="119">
        <v>831.83953820433305</v>
      </c>
      <c r="AT15" s="117">
        <v>2404.49690898875</v>
      </c>
      <c r="AU15" s="117">
        <v>5665.2479805825096</v>
      </c>
      <c r="AV15" s="117">
        <v>1891.088111054637</v>
      </c>
      <c r="AW15" s="118">
        <v>29.8888761115</v>
      </c>
      <c r="AX15" s="119">
        <v>565.22498267237302</v>
      </c>
      <c r="AY15" s="117">
        <v>783.26750185454</v>
      </c>
      <c r="AZ15" s="117">
        <v>2998.9087202547298</v>
      </c>
      <c r="BA15" s="106">
        <v>1201.251123192349</v>
      </c>
      <c r="BB15" s="107">
        <v>34.485327369990003</v>
      </c>
      <c r="BC15" s="108">
        <v>414.25538236860302</v>
      </c>
      <c r="BD15" s="106">
        <v>389.32549334804003</v>
      </c>
      <c r="BE15" s="106">
        <v>2013.1767530366601</v>
      </c>
      <c r="BF15" s="106">
        <v>1131.0699764062861</v>
      </c>
      <c r="BG15" s="107">
        <v>35.35163253687</v>
      </c>
      <c r="BH15" s="108">
        <v>399.85170179403002</v>
      </c>
      <c r="BI15" s="106">
        <v>347.37504173296003</v>
      </c>
      <c r="BJ15" s="106">
        <v>1914.7649110796101</v>
      </c>
      <c r="BK15" s="106">
        <v>1384.8139268495461</v>
      </c>
      <c r="BL15" s="107">
        <v>41.626670227060004</v>
      </c>
      <c r="BM15" s="108">
        <v>576.45192658803796</v>
      </c>
      <c r="BN15" s="106">
        <v>254.9889119183</v>
      </c>
      <c r="BO15" s="106">
        <v>2514.6389417808</v>
      </c>
      <c r="BP15" s="83">
        <v>77598.975496286264</v>
      </c>
      <c r="BQ15" s="92">
        <v>2.5529828322900001</v>
      </c>
      <c r="BR15" s="88">
        <v>1981.0885224512399</v>
      </c>
      <c r="BS15" s="83">
        <v>73716.1133420962</v>
      </c>
      <c r="BT15" s="83">
        <v>81481.837650476096</v>
      </c>
      <c r="BU15" s="117">
        <v>3496.036436465221</v>
      </c>
      <c r="BV15" s="118">
        <v>22.18217235457</v>
      </c>
      <c r="BW15" s="119">
        <v>775.49682791540602</v>
      </c>
      <c r="BX15" s="117">
        <v>1976.0905836260099</v>
      </c>
      <c r="BY15" s="117">
        <v>5015.9822893044302</v>
      </c>
      <c r="BZ15" s="106">
        <v>1009.9647831412721</v>
      </c>
      <c r="CA15" s="107">
        <v>37.970683738079998</v>
      </c>
      <c r="CB15" s="108">
        <v>383.49053367252401</v>
      </c>
      <c r="CC15" s="106">
        <v>258.3371487311</v>
      </c>
      <c r="CD15" s="106">
        <v>1761.5924175514399</v>
      </c>
      <c r="CE15" s="106">
        <v>1087.17055599884</v>
      </c>
      <c r="CF15" s="107">
        <v>41.012495002990001</v>
      </c>
      <c r="CG15" s="108">
        <v>445.875769952967</v>
      </c>
      <c r="CH15" s="106">
        <v>213.27010531197999</v>
      </c>
      <c r="CI15" s="106">
        <v>1961.0710066857</v>
      </c>
      <c r="CJ15" s="106">
        <v>229.9247288100905</v>
      </c>
      <c r="CK15" s="107">
        <v>59.74869906667</v>
      </c>
      <c r="CL15" s="108">
        <v>137.377034296592</v>
      </c>
      <c r="CM15" s="106">
        <v>0</v>
      </c>
      <c r="CN15" s="106">
        <v>499.17876833433002</v>
      </c>
    </row>
    <row r="16" spans="1:92" s="21" customFormat="1" ht="11.25" customHeight="1" x14ac:dyDescent="0.2"/>
    <row r="17" spans="1:130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130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130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130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130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130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130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130" s="21" customFormat="1" ht="11.25" customHeight="1" thickTop="1" x14ac:dyDescent="0.2"/>
    <row r="25" spans="1:130" s="33" customFormat="1" ht="11.25" customHeight="1" x14ac:dyDescent="0.2">
      <c r="A25" s="9" t="s">
        <v>604</v>
      </c>
    </row>
    <row r="26" spans="1:130" s="33" customFormat="1" ht="11.25" customHeight="1" x14ac:dyDescent="0.2"/>
    <row r="27" spans="1:130" s="33" customFormat="1" ht="11.25" customHeight="1" x14ac:dyDescent="0.2">
      <c r="A27" s="29"/>
    </row>
    <row r="28" spans="1:130" s="33" customFormat="1" ht="11.25" customHeight="1" x14ac:dyDescent="0.2">
      <c r="A28" s="29"/>
    </row>
    <row r="29" spans="1:130" s="33" customFormat="1" ht="11.25" customHeight="1" x14ac:dyDescent="0.2"/>
    <row r="30" spans="1:130" s="33" customFormat="1" ht="11.25" customHeight="1" x14ac:dyDescent="0.2"/>
    <row r="31" spans="1:130" s="15" customFormat="1" ht="11.25" customHeight="1" x14ac:dyDescent="0.25">
      <c r="H31" s="28" t="s">
        <v>520</v>
      </c>
      <c r="I31" s="28"/>
      <c r="J31" s="28"/>
      <c r="K31" s="28"/>
      <c r="L31" s="28"/>
    </row>
    <row r="32" spans="1:130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</row>
    <row r="33" spans="3:130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</row>
    <row r="34" spans="3:130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</row>
    <row r="35" spans="3:130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</row>
    <row r="36" spans="3:130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</row>
    <row r="37" spans="3:130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</row>
    <row r="38" spans="3:130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</row>
    <row r="39" spans="3:130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</row>
    <row r="40" spans="3:130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</row>
    <row r="50" spans="48:57" ht="11.25" customHeight="1" x14ac:dyDescent="0.2">
      <c r="AV50" s="9"/>
      <c r="AW50" s="9"/>
      <c r="AX50" s="9"/>
      <c r="AY50" s="9"/>
      <c r="AZ50" s="9"/>
      <c r="BA50" s="9"/>
      <c r="BB50" s="9"/>
      <c r="BC50" s="9"/>
      <c r="BD50" s="9"/>
      <c r="BE50" s="9"/>
    </row>
    <row r="51" spans="48:57" ht="11.25" customHeight="1" x14ac:dyDescent="0.2">
      <c r="AV51" s="9"/>
      <c r="AW51" s="9"/>
      <c r="AX51" s="9"/>
      <c r="AY51" s="9"/>
      <c r="AZ51" s="9"/>
      <c r="BA51" s="9"/>
      <c r="BB51" s="9"/>
      <c r="BC51" s="9"/>
      <c r="BD51" s="9"/>
      <c r="BE51" s="9"/>
    </row>
    <row r="52" spans="48:57" ht="11.25" customHeight="1" x14ac:dyDescent="0.2">
      <c r="AV52" s="9"/>
      <c r="AW52" s="9"/>
      <c r="AX52" s="9"/>
      <c r="AY52" s="9"/>
      <c r="AZ52" s="9"/>
      <c r="BA52" s="9"/>
      <c r="BB52" s="9"/>
      <c r="BC52" s="9"/>
      <c r="BD52" s="9"/>
      <c r="BE52" s="9"/>
    </row>
    <row r="53" spans="48:57" ht="11.25" customHeight="1" x14ac:dyDescent="0.2">
      <c r="AV53" s="9"/>
      <c r="AW53" s="9"/>
      <c r="AX53" s="9"/>
      <c r="AY53" s="9"/>
      <c r="AZ53" s="9"/>
      <c r="BA53" s="9"/>
      <c r="BB53" s="9"/>
      <c r="BC53" s="9"/>
      <c r="BD53" s="9"/>
      <c r="BE53" s="9"/>
    </row>
    <row r="54" spans="48:57" ht="11.25" customHeight="1" x14ac:dyDescent="0.2">
      <c r="AV54" s="9"/>
      <c r="AW54" s="9"/>
      <c r="AX54" s="9"/>
      <c r="AY54" s="9"/>
      <c r="AZ54" s="9"/>
      <c r="BA54" s="9"/>
      <c r="BB54" s="9"/>
      <c r="BC54" s="9"/>
      <c r="BD54" s="9"/>
      <c r="BE54" s="9"/>
    </row>
    <row r="55" spans="48:57" ht="11.25" customHeight="1" x14ac:dyDescent="0.2">
      <c r="AV55" s="9"/>
      <c r="AW55" s="9"/>
      <c r="AX55" s="9"/>
      <c r="AY55" s="9"/>
      <c r="AZ55" s="9"/>
      <c r="BA55" s="9"/>
      <c r="BB55" s="9"/>
      <c r="BC55" s="9"/>
      <c r="BD55" s="9"/>
      <c r="BE55" s="9"/>
    </row>
    <row r="56" spans="48:57" ht="11.25" customHeight="1" x14ac:dyDescent="0.2">
      <c r="AV56" s="9"/>
      <c r="AW56" s="9"/>
      <c r="AX56" s="9"/>
      <c r="AY56" s="9"/>
      <c r="AZ56" s="9"/>
      <c r="BA56" s="9"/>
      <c r="BB56" s="9"/>
      <c r="BC56" s="9"/>
      <c r="BD56" s="9"/>
      <c r="BE56" s="9"/>
    </row>
    <row r="57" spans="48:57" ht="11.25" customHeight="1" x14ac:dyDescent="0.2">
      <c r="AV57" s="9"/>
      <c r="AW57" s="9"/>
      <c r="AX57" s="9"/>
      <c r="AY57" s="9"/>
      <c r="AZ57" s="9"/>
      <c r="BA57" s="9"/>
      <c r="BB57" s="9"/>
      <c r="BC57" s="9"/>
      <c r="BD57" s="9"/>
      <c r="BE57" s="9"/>
    </row>
    <row r="58" spans="48:57" ht="11.25" customHeight="1" x14ac:dyDescent="0.2">
      <c r="AV58" s="9"/>
      <c r="AW58" s="9"/>
      <c r="AX58" s="9"/>
      <c r="AY58" s="9"/>
      <c r="AZ58" s="9"/>
      <c r="BA58" s="9"/>
      <c r="BB58" s="9"/>
      <c r="BC58" s="9"/>
      <c r="BD58" s="9"/>
      <c r="BE58" s="9"/>
    </row>
    <row r="59" spans="48:57" ht="11.25" customHeight="1" x14ac:dyDescent="0.2">
      <c r="AV59" s="9"/>
      <c r="AW59" s="9"/>
      <c r="AX59" s="9"/>
      <c r="AY59" s="9"/>
      <c r="AZ59" s="9"/>
      <c r="BA59" s="9"/>
      <c r="BB59" s="9"/>
      <c r="BC59" s="9"/>
      <c r="BD59" s="9"/>
      <c r="BE59" s="9"/>
    </row>
    <row r="60" spans="48:57" ht="11.25" customHeight="1" x14ac:dyDescent="0.2">
      <c r="AV60" s="9"/>
      <c r="AW60" s="9"/>
      <c r="AX60" s="9"/>
      <c r="AY60" s="9"/>
      <c r="AZ60" s="9"/>
      <c r="BA60" s="9"/>
      <c r="BB60" s="9"/>
      <c r="BC60" s="9"/>
      <c r="BD60" s="9"/>
      <c r="BE60" s="9"/>
    </row>
    <row r="61" spans="48:57" ht="11.25" customHeight="1" x14ac:dyDescent="0.2">
      <c r="AV61" s="9"/>
      <c r="AW61" s="9"/>
      <c r="AX61" s="9"/>
      <c r="AY61" s="9"/>
      <c r="AZ61" s="9"/>
      <c r="BA61" s="9"/>
      <c r="BB61" s="9"/>
      <c r="BC61" s="9"/>
      <c r="BD61" s="9"/>
      <c r="BE61" s="9"/>
    </row>
    <row r="62" spans="48:57" ht="11.25" customHeight="1" x14ac:dyDescent="0.2">
      <c r="AV62" s="9"/>
      <c r="AW62" s="9"/>
      <c r="AX62" s="9"/>
      <c r="AY62" s="9"/>
      <c r="AZ62" s="9"/>
      <c r="BA62" s="9"/>
      <c r="BB62" s="9"/>
      <c r="BC62" s="9"/>
      <c r="BD62" s="9"/>
      <c r="BE62" s="9"/>
    </row>
    <row r="63" spans="48:57" ht="11.25" customHeight="1" x14ac:dyDescent="0.2">
      <c r="AV63" s="9"/>
      <c r="AW63" s="9"/>
      <c r="AX63" s="9"/>
      <c r="AY63" s="9"/>
      <c r="AZ63" s="9"/>
      <c r="BA63" s="9"/>
      <c r="BB63" s="9"/>
      <c r="BC63" s="9"/>
      <c r="BD63" s="9"/>
      <c r="BE63" s="9"/>
    </row>
    <row r="64" spans="48:57" ht="11.25" customHeight="1" x14ac:dyDescent="0.2">
      <c r="AV64" s="9"/>
      <c r="AW64" s="9"/>
      <c r="AX64" s="9"/>
      <c r="AY64" s="9"/>
      <c r="AZ64" s="9"/>
      <c r="BA64" s="9"/>
      <c r="BB64" s="9"/>
      <c r="BC64" s="9"/>
      <c r="BD64" s="9"/>
      <c r="BE64" s="9"/>
    </row>
    <row r="65" spans="48:57" ht="11.25" customHeight="1" x14ac:dyDescent="0.2">
      <c r="AV65" s="9"/>
      <c r="AW65" s="9"/>
      <c r="AX65" s="9"/>
      <c r="AY65" s="9"/>
      <c r="AZ65" s="9"/>
      <c r="BA65" s="9"/>
      <c r="BB65" s="9"/>
      <c r="BC65" s="9"/>
      <c r="BD65" s="9"/>
      <c r="BE65" s="9"/>
    </row>
    <row r="66" spans="48:57" ht="11.25" customHeight="1" x14ac:dyDescent="0.2">
      <c r="AV66" s="9"/>
      <c r="AW66" s="9"/>
      <c r="AX66" s="9"/>
      <c r="AY66" s="9"/>
      <c r="AZ66" s="9"/>
      <c r="BA66" s="9"/>
      <c r="BB66" s="9"/>
      <c r="BC66" s="9"/>
      <c r="BD66" s="9"/>
      <c r="BE66" s="9"/>
    </row>
    <row r="67" spans="48:57" ht="11.25" customHeight="1" x14ac:dyDescent="0.2">
      <c r="AV67" s="9"/>
      <c r="AW67" s="9"/>
      <c r="AX67" s="9"/>
      <c r="AY67" s="9"/>
      <c r="AZ67" s="9"/>
      <c r="BA67" s="9"/>
      <c r="BB67" s="9"/>
      <c r="BC67" s="9"/>
      <c r="BD67" s="9"/>
      <c r="BE67" s="9"/>
    </row>
    <row r="68" spans="48:57" ht="11.25" customHeight="1" x14ac:dyDescent="0.2">
      <c r="AV68" s="9"/>
      <c r="AW68" s="9"/>
      <c r="AX68" s="9"/>
      <c r="AY68" s="9"/>
      <c r="AZ68" s="9"/>
      <c r="BA68" s="9"/>
      <c r="BB68" s="9"/>
      <c r="BC68" s="9"/>
      <c r="BD68" s="9"/>
      <c r="BE68" s="9"/>
    </row>
    <row r="69" spans="48:57" ht="11.25" customHeight="1" x14ac:dyDescent="0.2">
      <c r="AV69" s="9"/>
      <c r="AW69" s="9"/>
      <c r="AX69" s="9"/>
      <c r="AY69" s="9"/>
      <c r="AZ69" s="9"/>
      <c r="BA69" s="9"/>
      <c r="BB69" s="9"/>
      <c r="BC69" s="9"/>
      <c r="BD69" s="9"/>
      <c r="BE69" s="9"/>
    </row>
    <row r="70" spans="48:57" ht="11.25" customHeight="1" x14ac:dyDescent="0.2">
      <c r="AV70" s="9"/>
      <c r="AW70" s="9"/>
      <c r="AX70" s="9"/>
      <c r="AY70" s="9"/>
      <c r="AZ70" s="9"/>
      <c r="BA70" s="9"/>
      <c r="BB70" s="9"/>
      <c r="BC70" s="9"/>
      <c r="BD70" s="9"/>
      <c r="BE70" s="9"/>
    </row>
    <row r="71" spans="48:57" ht="11.25" customHeight="1" x14ac:dyDescent="0.2">
      <c r="AV71" s="9"/>
      <c r="AW71" s="9"/>
      <c r="AX71" s="9"/>
      <c r="AY71" s="9"/>
      <c r="AZ71" s="9"/>
      <c r="BA71" s="9"/>
      <c r="BB71" s="9"/>
      <c r="BC71" s="9"/>
      <c r="BD71" s="9"/>
      <c r="BE71" s="9"/>
    </row>
    <row r="72" spans="48:57" ht="11.25" customHeight="1" x14ac:dyDescent="0.2">
      <c r="AV72" s="9"/>
      <c r="AW72" s="9"/>
      <c r="AX72" s="9"/>
      <c r="AY72" s="9"/>
      <c r="AZ72" s="9"/>
      <c r="BA72" s="9"/>
      <c r="BB72" s="9"/>
      <c r="BC72" s="9"/>
      <c r="BD72" s="9"/>
      <c r="BE72" s="9"/>
    </row>
    <row r="73" spans="48:57" ht="11.25" customHeight="1" x14ac:dyDescent="0.2">
      <c r="AV73" s="9"/>
      <c r="AW73" s="9"/>
      <c r="AX73" s="9"/>
      <c r="AY73" s="9"/>
      <c r="AZ73" s="9"/>
      <c r="BA73" s="9"/>
      <c r="BB73" s="9"/>
      <c r="BC73" s="9"/>
      <c r="BD73" s="9"/>
      <c r="BE73" s="9"/>
    </row>
    <row r="74" spans="48:57" ht="11.25" customHeight="1" x14ac:dyDescent="0.2">
      <c r="AV74" s="9"/>
      <c r="AW74" s="9"/>
      <c r="AX74" s="9"/>
      <c r="AY74" s="9"/>
      <c r="AZ74" s="9"/>
      <c r="BA74" s="9"/>
      <c r="BB74" s="9"/>
      <c r="BC74" s="9"/>
      <c r="BD74" s="9"/>
      <c r="BE74" s="9"/>
    </row>
    <row r="75" spans="48:57" ht="11.25" customHeight="1" x14ac:dyDescent="0.2">
      <c r="AV75" s="9"/>
      <c r="AW75" s="9"/>
      <c r="AX75" s="9"/>
      <c r="AY75" s="9"/>
      <c r="AZ75" s="9"/>
      <c r="BA75" s="9"/>
      <c r="BB75" s="9"/>
      <c r="BC75" s="9"/>
      <c r="BD75" s="9"/>
      <c r="BE75" s="9"/>
    </row>
    <row r="76" spans="48:57" ht="11.25" customHeight="1" x14ac:dyDescent="0.2">
      <c r="AV76" s="9"/>
      <c r="AW76" s="9"/>
      <c r="AX76" s="9"/>
      <c r="AY76" s="9"/>
      <c r="AZ76" s="9"/>
      <c r="BA76" s="9"/>
      <c r="BB76" s="9"/>
      <c r="BC76" s="9"/>
      <c r="BD76" s="9"/>
      <c r="BE76" s="9"/>
    </row>
    <row r="77" spans="48:57" ht="11.25" customHeight="1" x14ac:dyDescent="0.2">
      <c r="AV77" s="9"/>
      <c r="AW77" s="9"/>
      <c r="AX77" s="9"/>
      <c r="AY77" s="9"/>
      <c r="AZ77" s="9"/>
      <c r="BA77" s="9"/>
      <c r="BB77" s="9"/>
      <c r="BC77" s="9"/>
      <c r="BD77" s="9"/>
      <c r="BE77" s="9"/>
    </row>
    <row r="78" spans="48:57" ht="11.25" customHeight="1" x14ac:dyDescent="0.2">
      <c r="AV78" s="9"/>
      <c r="AW78" s="9"/>
      <c r="AX78" s="9"/>
      <c r="AY78" s="9"/>
      <c r="AZ78" s="9"/>
      <c r="BA78" s="9"/>
      <c r="BB78" s="9"/>
      <c r="BC78" s="9"/>
      <c r="BD78" s="9"/>
      <c r="BE78" s="9"/>
    </row>
    <row r="79" spans="48:57" ht="11.25" customHeight="1" x14ac:dyDescent="0.2">
      <c r="AV79" s="9"/>
      <c r="AW79" s="9"/>
      <c r="AX79" s="9"/>
      <c r="AY79" s="9"/>
      <c r="AZ79" s="9"/>
      <c r="BA79" s="9"/>
      <c r="BB79" s="9"/>
      <c r="BC79" s="9"/>
      <c r="BD79" s="9"/>
      <c r="BE79" s="9"/>
    </row>
    <row r="80" spans="48:57" ht="11.25" customHeight="1" x14ac:dyDescent="0.2">
      <c r="AV80" s="9"/>
      <c r="AW80" s="9"/>
      <c r="AX80" s="9"/>
      <c r="AY80" s="9"/>
      <c r="AZ80" s="9"/>
      <c r="BA80" s="9"/>
      <c r="BB80" s="9"/>
      <c r="BC80" s="9"/>
      <c r="BD80" s="9"/>
      <c r="BE80" s="9"/>
    </row>
    <row r="81" spans="48:57" ht="11.25" customHeight="1" x14ac:dyDescent="0.2">
      <c r="AV81" s="9"/>
      <c r="AW81" s="9"/>
      <c r="AX81" s="9"/>
      <c r="AY81" s="9"/>
      <c r="AZ81" s="9"/>
      <c r="BA81" s="9"/>
      <c r="BB81" s="9"/>
      <c r="BC81" s="9"/>
      <c r="BD81" s="9"/>
      <c r="BE81" s="9"/>
    </row>
    <row r="82" spans="48:57" ht="11.25" customHeight="1" x14ac:dyDescent="0.2">
      <c r="AV82" s="9"/>
      <c r="AW82" s="9"/>
      <c r="AX82" s="9"/>
      <c r="AY82" s="9"/>
      <c r="AZ82" s="9"/>
      <c r="BA82" s="9"/>
      <c r="BB82" s="9"/>
      <c r="BC82" s="9"/>
      <c r="BD82" s="9"/>
      <c r="BE82" s="9"/>
    </row>
    <row r="83" spans="48:57" ht="11.25" customHeight="1" x14ac:dyDescent="0.2">
      <c r="AV83" s="9"/>
      <c r="AW83" s="9"/>
      <c r="AX83" s="9"/>
      <c r="AY83" s="9"/>
      <c r="AZ83" s="9"/>
      <c r="BA83" s="9"/>
      <c r="BB83" s="9"/>
      <c r="BC83" s="9"/>
      <c r="BD83" s="9"/>
      <c r="BE83" s="9"/>
    </row>
    <row r="84" spans="48:57" ht="11.25" customHeight="1" x14ac:dyDescent="0.2">
      <c r="AV84" s="9"/>
      <c r="AW84" s="9"/>
      <c r="AX84" s="9"/>
      <c r="AY84" s="9"/>
      <c r="AZ84" s="9"/>
      <c r="BA84" s="9"/>
      <c r="BB84" s="9"/>
      <c r="BC84" s="9"/>
      <c r="BD84" s="9"/>
      <c r="BE84" s="9"/>
    </row>
    <row r="85" spans="48:57" ht="11.25" customHeight="1" x14ac:dyDescent="0.2">
      <c r="AV85" s="9"/>
      <c r="AW85" s="9"/>
      <c r="AX85" s="9"/>
      <c r="AY85" s="9"/>
      <c r="AZ85" s="9"/>
      <c r="BA85" s="9"/>
      <c r="BB85" s="9"/>
      <c r="BC85" s="9"/>
      <c r="BD85" s="9"/>
      <c r="BE85" s="9"/>
    </row>
    <row r="86" spans="48:57" ht="11.25" customHeight="1" x14ac:dyDescent="0.2">
      <c r="AV86" s="9"/>
      <c r="AW86" s="9"/>
      <c r="AX86" s="9"/>
      <c r="AY86" s="9"/>
      <c r="AZ86" s="9"/>
      <c r="BA86" s="9"/>
      <c r="BB86" s="9"/>
      <c r="BC86" s="9"/>
      <c r="BD86" s="9"/>
      <c r="BE86" s="9"/>
    </row>
    <row r="87" spans="48:57" ht="11.25" customHeight="1" x14ac:dyDescent="0.2">
      <c r="AV87" s="9"/>
      <c r="AW87" s="9"/>
      <c r="AX87" s="9"/>
      <c r="AY87" s="9"/>
      <c r="AZ87" s="9"/>
      <c r="BA87" s="9"/>
      <c r="BB87" s="9"/>
      <c r="BC87" s="9"/>
      <c r="BD87" s="9"/>
      <c r="BE87" s="9"/>
    </row>
    <row r="88" spans="48:57" ht="11.25" customHeight="1" x14ac:dyDescent="0.2">
      <c r="AV88" s="9"/>
      <c r="AW88" s="9"/>
      <c r="AX88" s="9"/>
      <c r="AY88" s="9"/>
      <c r="AZ88" s="9"/>
      <c r="BA88" s="9"/>
      <c r="BB88" s="9"/>
      <c r="BC88" s="9"/>
      <c r="BD88" s="9"/>
      <c r="BE88" s="9"/>
    </row>
    <row r="89" spans="48:57" ht="11.25" customHeight="1" x14ac:dyDescent="0.2">
      <c r="AV89" s="9"/>
      <c r="AW89" s="9"/>
      <c r="AX89" s="9"/>
      <c r="AY89" s="9"/>
      <c r="AZ89" s="9"/>
      <c r="BA89" s="9"/>
      <c r="BB89" s="9"/>
      <c r="BC89" s="9"/>
      <c r="BD89" s="9"/>
      <c r="BE89" s="9"/>
    </row>
    <row r="90" spans="48:57" ht="11.25" customHeight="1" x14ac:dyDescent="0.2">
      <c r="AV90" s="9"/>
      <c r="AW90" s="9"/>
      <c r="AX90" s="9"/>
      <c r="AY90" s="9"/>
      <c r="AZ90" s="9"/>
      <c r="BA90" s="9"/>
      <c r="BB90" s="9"/>
      <c r="BC90" s="9"/>
      <c r="BD90" s="9"/>
      <c r="BE90" s="9"/>
    </row>
    <row r="91" spans="48:57" ht="11.25" customHeight="1" x14ac:dyDescent="0.2">
      <c r="AV91" s="9"/>
      <c r="AW91" s="9"/>
      <c r="AX91" s="9"/>
      <c r="AY91" s="9"/>
      <c r="AZ91" s="9"/>
      <c r="BA91" s="9"/>
      <c r="BB91" s="9"/>
      <c r="BC91" s="9"/>
      <c r="BD91" s="9"/>
      <c r="BE91" s="9"/>
    </row>
    <row r="92" spans="48:57" ht="11.25" customHeight="1" x14ac:dyDescent="0.2">
      <c r="AV92" s="9"/>
      <c r="AW92" s="9"/>
      <c r="AX92" s="9"/>
      <c r="AY92" s="9"/>
      <c r="AZ92" s="9"/>
      <c r="BA92" s="9"/>
      <c r="BB92" s="9"/>
      <c r="BC92" s="9"/>
      <c r="BD92" s="9"/>
      <c r="BE92" s="9"/>
    </row>
    <row r="93" spans="48:57" ht="11.25" customHeight="1" x14ac:dyDescent="0.2">
      <c r="AV93" s="9"/>
      <c r="AW93" s="9"/>
      <c r="AX93" s="9"/>
      <c r="AY93" s="9"/>
      <c r="AZ93" s="9"/>
      <c r="BA93" s="9"/>
      <c r="BB93" s="9"/>
      <c r="BC93" s="9"/>
      <c r="BD93" s="9"/>
      <c r="BE93" s="9"/>
    </row>
    <row r="94" spans="48:57" ht="11.25" customHeight="1" x14ac:dyDescent="0.2">
      <c r="AV94" s="9"/>
      <c r="AW94" s="9"/>
      <c r="AX94" s="9"/>
      <c r="AY94" s="9"/>
      <c r="AZ94" s="9"/>
      <c r="BA94" s="9"/>
      <c r="BB94" s="9"/>
      <c r="BC94" s="9"/>
      <c r="BD94" s="9"/>
      <c r="BE94" s="9"/>
    </row>
    <row r="95" spans="48:57" ht="11.25" customHeight="1" x14ac:dyDescent="0.2">
      <c r="AV95" s="9"/>
      <c r="AW95" s="9"/>
      <c r="AX95" s="9"/>
      <c r="AY95" s="9"/>
      <c r="AZ95" s="9"/>
      <c r="BA95" s="9"/>
      <c r="BB95" s="9"/>
      <c r="BC95" s="9"/>
      <c r="BD95" s="9"/>
      <c r="BE95" s="9"/>
    </row>
    <row r="96" spans="48:57" ht="11.25" customHeight="1" x14ac:dyDescent="0.2">
      <c r="AV96" s="9"/>
      <c r="AW96" s="9"/>
      <c r="AX96" s="9"/>
      <c r="AY96" s="9"/>
      <c r="AZ96" s="9"/>
      <c r="BA96" s="9"/>
      <c r="BB96" s="9"/>
      <c r="BC96" s="9"/>
      <c r="BD96" s="9"/>
      <c r="BE96" s="9"/>
    </row>
    <row r="97" spans="48:57" ht="11.25" customHeight="1" x14ac:dyDescent="0.2">
      <c r="AV97" s="9"/>
      <c r="AW97" s="9"/>
      <c r="AX97" s="9"/>
      <c r="AY97" s="9"/>
      <c r="AZ97" s="9"/>
      <c r="BA97" s="9"/>
      <c r="BB97" s="9"/>
      <c r="BC97" s="9"/>
      <c r="BD97" s="9"/>
      <c r="BE97" s="9"/>
    </row>
    <row r="98" spans="48:57" ht="11.25" customHeight="1" x14ac:dyDescent="0.2">
      <c r="AV98" s="9"/>
      <c r="AW98" s="9"/>
      <c r="AX98" s="9"/>
      <c r="AY98" s="9"/>
      <c r="AZ98" s="9"/>
      <c r="BA98" s="9"/>
      <c r="BB98" s="9"/>
      <c r="BC98" s="9"/>
      <c r="BD98" s="9"/>
      <c r="BE98" s="9"/>
    </row>
    <row r="99" spans="48:57" ht="11.25" customHeight="1" x14ac:dyDescent="0.2">
      <c r="AV99" s="9"/>
      <c r="AW99" s="9"/>
      <c r="AX99" s="9"/>
      <c r="AY99" s="9"/>
      <c r="AZ99" s="9"/>
      <c r="BA99" s="9"/>
      <c r="BB99" s="9"/>
      <c r="BC99" s="9"/>
      <c r="BD99" s="9"/>
      <c r="BE99" s="9"/>
    </row>
    <row r="100" spans="48:57" ht="11.25" customHeight="1" x14ac:dyDescent="0.2">
      <c r="AV100" s="9"/>
      <c r="AW100" s="9"/>
      <c r="AX100" s="9"/>
      <c r="AY100" s="9"/>
      <c r="AZ100" s="9"/>
      <c r="BA100" s="9"/>
      <c r="BB100" s="9"/>
      <c r="BC100" s="9"/>
      <c r="BD100" s="9"/>
      <c r="BE100" s="9"/>
    </row>
    <row r="101" spans="48:57" ht="11.25" customHeight="1" x14ac:dyDescent="0.2">
      <c r="AV101" s="9"/>
      <c r="AW101" s="9"/>
      <c r="AX101" s="9"/>
      <c r="AY101" s="9"/>
      <c r="AZ101" s="9"/>
      <c r="BA101" s="9"/>
      <c r="BB101" s="9"/>
      <c r="BC101" s="9"/>
      <c r="BD101" s="9"/>
      <c r="BE101" s="9"/>
    </row>
    <row r="102" spans="48:57" ht="11.25" customHeight="1" x14ac:dyDescent="0.2">
      <c r="AV102" s="9"/>
      <c r="AW102" s="9"/>
      <c r="AX102" s="9"/>
      <c r="AY102" s="9"/>
      <c r="AZ102" s="9"/>
      <c r="BA102" s="9"/>
      <c r="BB102" s="9"/>
      <c r="BC102" s="9"/>
      <c r="BD102" s="9"/>
      <c r="BE102" s="9"/>
    </row>
    <row r="103" spans="48:57" ht="11.25" customHeight="1" x14ac:dyDescent="0.2">
      <c r="AV103" s="9"/>
      <c r="AW103" s="9"/>
      <c r="AX103" s="9"/>
      <c r="AY103" s="9"/>
      <c r="AZ103" s="9"/>
      <c r="BA103" s="9"/>
      <c r="BB103" s="9"/>
      <c r="BC103" s="9"/>
      <c r="BD103" s="9"/>
      <c r="BE103" s="9"/>
    </row>
    <row r="104" spans="48:57" ht="11.25" customHeight="1" x14ac:dyDescent="0.2">
      <c r="AV104" s="9"/>
      <c r="AW104" s="9"/>
      <c r="AX104" s="9"/>
      <c r="AY104" s="9"/>
      <c r="AZ104" s="9"/>
      <c r="BA104" s="9"/>
      <c r="BB104" s="9"/>
      <c r="BC104" s="9"/>
      <c r="BD104" s="9"/>
      <c r="BE104" s="9"/>
    </row>
    <row r="105" spans="48:57" ht="11.25" customHeight="1" x14ac:dyDescent="0.2">
      <c r="AV105" s="9"/>
      <c r="AW105" s="9"/>
      <c r="AX105" s="9"/>
      <c r="AY105" s="9"/>
      <c r="AZ105" s="9"/>
      <c r="BA105" s="9"/>
      <c r="BB105" s="9"/>
      <c r="BC105" s="9"/>
      <c r="BD105" s="9"/>
      <c r="BE105" s="9"/>
    </row>
    <row r="106" spans="48:57" ht="11.25" customHeight="1" x14ac:dyDescent="0.2">
      <c r="AV106" s="9"/>
      <c r="AW106" s="9"/>
      <c r="AX106" s="9"/>
      <c r="AY106" s="9"/>
      <c r="AZ106" s="9"/>
      <c r="BA106" s="9"/>
      <c r="BB106" s="9"/>
      <c r="BC106" s="9"/>
      <c r="BD106" s="9"/>
      <c r="BE106" s="9"/>
    </row>
    <row r="107" spans="48:57" ht="11.25" customHeight="1" x14ac:dyDescent="0.2">
      <c r="AV107" s="9"/>
      <c r="AW107" s="9"/>
      <c r="AX107" s="9"/>
      <c r="AY107" s="9"/>
      <c r="AZ107" s="9"/>
      <c r="BA107" s="9"/>
      <c r="BB107" s="9"/>
      <c r="BC107" s="9"/>
      <c r="BD107" s="9"/>
      <c r="BE107" s="9"/>
    </row>
    <row r="108" spans="48:57" ht="11.25" customHeight="1" x14ac:dyDescent="0.2">
      <c r="AV108" s="9"/>
      <c r="AW108" s="9"/>
      <c r="AX108" s="9"/>
      <c r="AY108" s="9"/>
      <c r="AZ108" s="9"/>
      <c r="BA108" s="9"/>
      <c r="BB108" s="9"/>
      <c r="BC108" s="9"/>
      <c r="BD108" s="9"/>
      <c r="BE108" s="9"/>
    </row>
    <row r="109" spans="48:57" ht="11.25" customHeight="1" x14ac:dyDescent="0.2">
      <c r="AV109" s="9"/>
      <c r="AW109" s="9"/>
      <c r="AX109" s="9"/>
      <c r="AY109" s="9"/>
      <c r="AZ109" s="9"/>
      <c r="BA109" s="9"/>
      <c r="BB109" s="9"/>
      <c r="BC109" s="9"/>
      <c r="BD109" s="9"/>
      <c r="BE109" s="9"/>
    </row>
    <row r="110" spans="48:57" ht="11.25" customHeight="1" x14ac:dyDescent="0.2">
      <c r="AV110" s="9"/>
      <c r="AW110" s="9"/>
      <c r="AX110" s="9"/>
      <c r="AY110" s="9"/>
      <c r="AZ110" s="9"/>
      <c r="BA110" s="9"/>
      <c r="BB110" s="9"/>
      <c r="BC110" s="9"/>
      <c r="BD110" s="9"/>
      <c r="BE110" s="9"/>
    </row>
    <row r="111" spans="48:57" ht="11.25" customHeight="1" x14ac:dyDescent="0.2">
      <c r="AV111" s="9"/>
      <c r="AW111" s="9"/>
      <c r="AX111" s="9"/>
      <c r="AY111" s="9"/>
      <c r="AZ111" s="9"/>
      <c r="BA111" s="9"/>
      <c r="BB111" s="9"/>
      <c r="BC111" s="9"/>
      <c r="BD111" s="9"/>
      <c r="BE111" s="9"/>
    </row>
    <row r="112" spans="48:57" ht="11.25" customHeight="1" x14ac:dyDescent="0.2">
      <c r="AV112" s="9"/>
      <c r="AW112" s="9"/>
      <c r="AX112" s="9"/>
      <c r="AY112" s="9"/>
      <c r="AZ112" s="9"/>
      <c r="BA112" s="9"/>
      <c r="BB112" s="9"/>
      <c r="BC112" s="9"/>
      <c r="BD112" s="9"/>
      <c r="BE112" s="9"/>
    </row>
    <row r="113" spans="48:57" ht="11.25" customHeight="1" x14ac:dyDescent="0.2">
      <c r="AV113" s="9"/>
      <c r="AW113" s="9"/>
      <c r="AX113" s="9"/>
      <c r="AY113" s="9"/>
      <c r="AZ113" s="9"/>
      <c r="BA113" s="9"/>
      <c r="BB113" s="9"/>
      <c r="BC113" s="9"/>
      <c r="BD113" s="9"/>
      <c r="BE113" s="9"/>
    </row>
    <row r="114" spans="48:57" ht="11.25" customHeight="1" x14ac:dyDescent="0.2">
      <c r="AV114" s="9"/>
      <c r="AW114" s="9"/>
      <c r="AX114" s="9"/>
      <c r="AY114" s="9"/>
      <c r="AZ114" s="9"/>
      <c r="BA114" s="9"/>
      <c r="BB114" s="9"/>
      <c r="BC114" s="9"/>
      <c r="BD114" s="9"/>
      <c r="BE114" s="9"/>
    </row>
    <row r="115" spans="48:57" ht="11.25" customHeight="1" x14ac:dyDescent="0.2">
      <c r="AV115" s="9"/>
      <c r="AW115" s="9"/>
      <c r="AX115" s="9"/>
      <c r="AY115" s="9"/>
      <c r="AZ115" s="9"/>
      <c r="BA115" s="9"/>
      <c r="BB115" s="9"/>
      <c r="BC115" s="9"/>
      <c r="BD115" s="9"/>
      <c r="BE115" s="9"/>
    </row>
    <row r="116" spans="48:57" ht="11.25" customHeight="1" x14ac:dyDescent="0.2">
      <c r="AV116" s="9"/>
      <c r="AW116" s="9"/>
      <c r="AX116" s="9"/>
      <c r="AY116" s="9"/>
      <c r="AZ116" s="9"/>
      <c r="BA116" s="9"/>
      <c r="BB116" s="9"/>
      <c r="BC116" s="9"/>
      <c r="BD116" s="9"/>
      <c r="BE116" s="9"/>
    </row>
  </sheetData>
  <mergeCells count="108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4:B14"/>
    <mergeCell ref="A15:B15"/>
    <mergeCell ref="A12:B12"/>
    <mergeCell ref="A13:B13"/>
    <mergeCell ref="A11:B11"/>
    <mergeCell ref="AV6:CN6"/>
    <mergeCell ref="CJ7:CN8"/>
    <mergeCell ref="CJ9:CJ10"/>
    <mergeCell ref="CK9:CK10"/>
    <mergeCell ref="CL9:CL10"/>
    <mergeCell ref="CM9:CN9"/>
    <mergeCell ref="CE7:CI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BU9:BU10"/>
    <mergeCell ref="BV9:BV10"/>
    <mergeCell ref="BW9:BW10"/>
    <mergeCell ref="BX9:BY9"/>
    <mergeCell ref="BP7:BT8"/>
    <mergeCell ref="BP9:BP10"/>
    <mergeCell ref="BQ9:BQ10"/>
    <mergeCell ref="BR9:BR10"/>
    <mergeCell ref="BS9:BT9"/>
    <mergeCell ref="BU7:BY8"/>
    <mergeCell ref="BK9:BK10"/>
    <mergeCell ref="BL9:BL10"/>
    <mergeCell ref="BM9:BM10"/>
    <mergeCell ref="BN9:BO9"/>
    <mergeCell ref="BF7:BJ8"/>
    <mergeCell ref="BF9:BF10"/>
    <mergeCell ref="BG9:BG10"/>
    <mergeCell ref="BH9:BH10"/>
    <mergeCell ref="BI9:BJ9"/>
    <mergeCell ref="BK7:BO8"/>
    <mergeCell ref="BA9:BA10"/>
    <mergeCell ref="BB9:BB10"/>
    <mergeCell ref="BC9:BC10"/>
    <mergeCell ref="BD9:BE9"/>
    <mergeCell ref="AV7:AZ8"/>
    <mergeCell ref="AV9:AV10"/>
    <mergeCell ref="AW9:AW10"/>
    <mergeCell ref="AX9:AX10"/>
    <mergeCell ref="AY9:AZ9"/>
    <mergeCell ref="BA7:BE8"/>
    <mergeCell ref="M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W7:AA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M7:Q8"/>
    <mergeCell ref="M9:M10"/>
    <mergeCell ref="N9:N10"/>
    <mergeCell ref="O9:O10"/>
    <mergeCell ref="P9:Q9"/>
    <mergeCell ref="H6:L8"/>
    <mergeCell ref="H9:H10"/>
    <mergeCell ref="I9:I10"/>
    <mergeCell ref="J9:J10"/>
    <mergeCell ref="K9:L9"/>
  </mergeCells>
  <hyperlinks>
    <hyperlink ref="H31" location="Indice!A1" display="Indice"/>
    <hyperlink ref="H80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5"/>
  <dimension ref="A1:DZ119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92" width="8.28515625" style="7" customWidth="1"/>
    <col min="93" max="16384" width="15.7109375" style="7"/>
  </cols>
  <sheetData>
    <row r="1" spans="1:92" ht="11.25" customHeight="1" x14ac:dyDescent="0.2">
      <c r="A1" s="8" t="s">
        <v>819</v>
      </c>
      <c r="B1" s="7"/>
      <c r="R1" s="2"/>
      <c r="S1" s="2"/>
      <c r="T1" s="2"/>
      <c r="U1" s="2"/>
      <c r="V1" s="2"/>
      <c r="AL1" s="2"/>
      <c r="AM1" s="2"/>
      <c r="AN1" s="2"/>
      <c r="AO1" s="2"/>
      <c r="AP1" s="2"/>
      <c r="BF1" s="2"/>
      <c r="BG1" s="2"/>
      <c r="BH1" s="2"/>
      <c r="BI1" s="2"/>
      <c r="BJ1" s="2"/>
      <c r="BZ1" s="2"/>
      <c r="CA1" s="2"/>
      <c r="CB1" s="2"/>
      <c r="CC1" s="2"/>
      <c r="CD1" s="2"/>
      <c r="CJ1" s="2"/>
      <c r="CK1" s="2"/>
      <c r="CL1" s="2"/>
      <c r="CM1" s="2"/>
      <c r="CN1" s="2" t="s">
        <v>557</v>
      </c>
    </row>
    <row r="2" spans="1:92" ht="11.25" customHeight="1" x14ac:dyDescent="0.2">
      <c r="A2" s="1" t="s">
        <v>506</v>
      </c>
    </row>
    <row r="3" spans="1:92" ht="11.25" customHeight="1" x14ac:dyDescent="0.2">
      <c r="A3" s="50"/>
    </row>
    <row r="4" spans="1:92" ht="11.25" customHeight="1" x14ac:dyDescent="0.2">
      <c r="A4" s="50"/>
    </row>
    <row r="5" spans="1:92" ht="11.25" customHeight="1" x14ac:dyDescent="0.2">
      <c r="A5" s="50"/>
    </row>
    <row r="6" spans="1:92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188</v>
      </c>
      <c r="I6" s="188"/>
      <c r="J6" s="188"/>
      <c r="K6" s="188"/>
      <c r="L6" s="188"/>
      <c r="M6" s="181" t="s">
        <v>418</v>
      </c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419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</row>
    <row r="7" spans="1:92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2" t="s">
        <v>189</v>
      </c>
      <c r="N7" s="182"/>
      <c r="O7" s="182"/>
      <c r="P7" s="182"/>
      <c r="Q7" s="182"/>
      <c r="R7" s="182" t="s">
        <v>190</v>
      </c>
      <c r="S7" s="182"/>
      <c r="T7" s="182"/>
      <c r="U7" s="182"/>
      <c r="V7" s="182"/>
      <c r="W7" s="182" t="s">
        <v>191</v>
      </c>
      <c r="X7" s="182"/>
      <c r="Y7" s="182"/>
      <c r="Z7" s="182"/>
      <c r="AA7" s="182"/>
      <c r="AB7" s="182" t="s">
        <v>192</v>
      </c>
      <c r="AC7" s="182"/>
      <c r="AD7" s="182"/>
      <c r="AE7" s="182"/>
      <c r="AF7" s="182"/>
      <c r="AG7" s="182" t="s">
        <v>193</v>
      </c>
      <c r="AH7" s="182"/>
      <c r="AI7" s="182"/>
      <c r="AJ7" s="182"/>
      <c r="AK7" s="182"/>
      <c r="AL7" s="182" t="s">
        <v>194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195</v>
      </c>
      <c r="AW7" s="182"/>
      <c r="AX7" s="182"/>
      <c r="AY7" s="182"/>
      <c r="AZ7" s="182"/>
      <c r="BA7" s="182" t="s">
        <v>196</v>
      </c>
      <c r="BB7" s="182"/>
      <c r="BC7" s="182"/>
      <c r="BD7" s="182"/>
      <c r="BE7" s="182"/>
      <c r="BF7" s="182" t="s">
        <v>197</v>
      </c>
      <c r="BG7" s="182"/>
      <c r="BH7" s="182"/>
      <c r="BI7" s="182"/>
      <c r="BJ7" s="182"/>
      <c r="BK7" s="182" t="s">
        <v>198</v>
      </c>
      <c r="BL7" s="182"/>
      <c r="BM7" s="182"/>
      <c r="BN7" s="182"/>
      <c r="BO7" s="182"/>
      <c r="BP7" s="182" t="s">
        <v>199</v>
      </c>
      <c r="BQ7" s="182"/>
      <c r="BR7" s="182"/>
      <c r="BS7" s="182"/>
      <c r="BT7" s="182"/>
      <c r="BU7" s="182" t="s">
        <v>200</v>
      </c>
      <c r="BV7" s="182"/>
      <c r="BW7" s="182"/>
      <c r="BX7" s="182"/>
      <c r="BY7" s="182"/>
      <c r="BZ7" s="182" t="s">
        <v>201</v>
      </c>
      <c r="CA7" s="182"/>
      <c r="CB7" s="182"/>
      <c r="CC7" s="182"/>
      <c r="CD7" s="182"/>
      <c r="CE7" s="182" t="s">
        <v>202</v>
      </c>
      <c r="CF7" s="182"/>
      <c r="CG7" s="182"/>
      <c r="CH7" s="182"/>
      <c r="CI7" s="182"/>
      <c r="CJ7" s="182" t="s">
        <v>37</v>
      </c>
      <c r="CK7" s="182"/>
      <c r="CL7" s="182"/>
      <c r="CM7" s="182"/>
      <c r="CN7" s="182"/>
    </row>
    <row r="8" spans="1:92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3"/>
      <c r="CB8" s="183"/>
      <c r="CC8" s="183"/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</row>
    <row r="9" spans="1:9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55" t="s">
        <v>658</v>
      </c>
      <c r="CN9" s="155"/>
    </row>
    <row r="10" spans="1:9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</row>
    <row r="11" spans="1:92" s="6" customFormat="1" ht="11.25" customHeight="1" x14ac:dyDescent="0.2">
      <c r="A11" s="145" t="s">
        <v>1</v>
      </c>
      <c r="B11" s="145"/>
      <c r="C11" s="64">
        <v>85.635745885463905</v>
      </c>
      <c r="D11" s="94">
        <v>0</v>
      </c>
      <c r="E11" s="68">
        <v>0</v>
      </c>
      <c r="F11" s="64">
        <v>85.635745885459997</v>
      </c>
      <c r="G11" s="64">
        <v>85.635745885459997</v>
      </c>
      <c r="H11" s="68">
        <v>70</v>
      </c>
      <c r="I11" s="94">
        <v>0</v>
      </c>
      <c r="J11" s="68">
        <v>0</v>
      </c>
      <c r="K11" s="68">
        <v>70</v>
      </c>
      <c r="L11" s="68">
        <v>70</v>
      </c>
      <c r="M11" s="64">
        <v>0</v>
      </c>
      <c r="N11" s="64" t="s">
        <v>678</v>
      </c>
      <c r="O11" s="64" t="s">
        <v>678</v>
      </c>
      <c r="P11" s="64" t="s">
        <v>678</v>
      </c>
      <c r="Q11" s="64" t="s">
        <v>678</v>
      </c>
      <c r="R11" s="64">
        <v>0</v>
      </c>
      <c r="S11" s="64" t="s">
        <v>678</v>
      </c>
      <c r="T11" s="64" t="s">
        <v>678</v>
      </c>
      <c r="U11" s="64" t="s">
        <v>678</v>
      </c>
      <c r="V11" s="64" t="s">
        <v>678</v>
      </c>
      <c r="W11" s="64">
        <v>85.635745885463905</v>
      </c>
      <c r="X11" s="94">
        <v>0</v>
      </c>
      <c r="Y11" s="68">
        <v>0</v>
      </c>
      <c r="Z11" s="64">
        <v>85.635745885459997</v>
      </c>
      <c r="AA11" s="64">
        <v>85.635745885459997</v>
      </c>
      <c r="AB11" s="64">
        <v>0</v>
      </c>
      <c r="AC11" s="64" t="s">
        <v>678</v>
      </c>
      <c r="AD11" s="64" t="s">
        <v>678</v>
      </c>
      <c r="AE11" s="64" t="s">
        <v>678</v>
      </c>
      <c r="AF11" s="64" t="s">
        <v>678</v>
      </c>
      <c r="AG11" s="64">
        <v>0</v>
      </c>
      <c r="AH11" s="64" t="s">
        <v>678</v>
      </c>
      <c r="AI11" s="64" t="s">
        <v>678</v>
      </c>
      <c r="AJ11" s="64" t="s">
        <v>678</v>
      </c>
      <c r="AK11" s="64" t="s">
        <v>678</v>
      </c>
      <c r="AL11" s="64">
        <v>0</v>
      </c>
      <c r="AM11" s="64" t="s">
        <v>678</v>
      </c>
      <c r="AN11" s="64" t="s">
        <v>678</v>
      </c>
      <c r="AO11" s="64" t="s">
        <v>678</v>
      </c>
      <c r="AP11" s="64" t="s">
        <v>678</v>
      </c>
      <c r="AQ11" s="64">
        <v>0</v>
      </c>
      <c r="AR11" s="64" t="s">
        <v>678</v>
      </c>
      <c r="AS11" s="64" t="s">
        <v>678</v>
      </c>
      <c r="AT11" s="64" t="s">
        <v>678</v>
      </c>
      <c r="AU11" s="64" t="s">
        <v>678</v>
      </c>
      <c r="AV11" s="64">
        <v>0</v>
      </c>
      <c r="AW11" s="64" t="s">
        <v>678</v>
      </c>
      <c r="AX11" s="64" t="s">
        <v>678</v>
      </c>
      <c r="AY11" s="64" t="s">
        <v>678</v>
      </c>
      <c r="AZ11" s="64" t="s">
        <v>678</v>
      </c>
      <c r="BA11" s="64">
        <v>0</v>
      </c>
      <c r="BB11" s="64" t="s">
        <v>678</v>
      </c>
      <c r="BC11" s="64" t="s">
        <v>678</v>
      </c>
      <c r="BD11" s="64" t="s">
        <v>678</v>
      </c>
      <c r="BE11" s="64" t="s">
        <v>678</v>
      </c>
      <c r="BF11" s="64">
        <v>0</v>
      </c>
      <c r="BG11" s="64" t="s">
        <v>678</v>
      </c>
      <c r="BH11" s="64" t="s">
        <v>678</v>
      </c>
      <c r="BI11" s="64" t="s">
        <v>678</v>
      </c>
      <c r="BJ11" s="64" t="s">
        <v>678</v>
      </c>
      <c r="BK11" s="64">
        <v>0</v>
      </c>
      <c r="BL11" s="64" t="s">
        <v>678</v>
      </c>
      <c r="BM11" s="64" t="s">
        <v>678</v>
      </c>
      <c r="BN11" s="64" t="s">
        <v>678</v>
      </c>
      <c r="BO11" s="64" t="s">
        <v>678</v>
      </c>
      <c r="BP11" s="64">
        <v>0</v>
      </c>
      <c r="BQ11" s="64" t="s">
        <v>678</v>
      </c>
      <c r="BR11" s="64" t="s">
        <v>678</v>
      </c>
      <c r="BS11" s="64" t="s">
        <v>678</v>
      </c>
      <c r="BT11" s="64" t="s">
        <v>678</v>
      </c>
      <c r="BU11" s="64">
        <v>85.635745885463905</v>
      </c>
      <c r="BV11" s="94">
        <v>0</v>
      </c>
      <c r="BW11" s="68">
        <v>0</v>
      </c>
      <c r="BX11" s="64">
        <v>85.635745885459997</v>
      </c>
      <c r="BY11" s="64">
        <v>85.635745885459997</v>
      </c>
      <c r="BZ11" s="64">
        <v>0</v>
      </c>
      <c r="CA11" s="64" t="s">
        <v>678</v>
      </c>
      <c r="CB11" s="64" t="s">
        <v>678</v>
      </c>
      <c r="CC11" s="64" t="s">
        <v>678</v>
      </c>
      <c r="CD11" s="64" t="s">
        <v>678</v>
      </c>
      <c r="CE11" s="64">
        <v>0</v>
      </c>
      <c r="CF11" s="64" t="s">
        <v>678</v>
      </c>
      <c r="CG11" s="64" t="s">
        <v>678</v>
      </c>
      <c r="CH11" s="64" t="s">
        <v>678</v>
      </c>
      <c r="CI11" s="64" t="s">
        <v>678</v>
      </c>
      <c r="CJ11" s="64">
        <v>0</v>
      </c>
      <c r="CK11" s="64" t="s">
        <v>678</v>
      </c>
      <c r="CL11" s="64" t="s">
        <v>678</v>
      </c>
      <c r="CM11" s="64" t="s">
        <v>678</v>
      </c>
      <c r="CN11" s="64" t="s">
        <v>678</v>
      </c>
    </row>
    <row r="12" spans="1:92" ht="11.25" customHeight="1" x14ac:dyDescent="0.2">
      <c r="A12" s="146" t="s">
        <v>502</v>
      </c>
      <c r="B12" s="146"/>
      <c r="C12" s="63">
        <v>0</v>
      </c>
      <c r="D12" s="63" t="s">
        <v>678</v>
      </c>
      <c r="E12" s="63" t="s">
        <v>678</v>
      </c>
      <c r="F12" s="63" t="s">
        <v>678</v>
      </c>
      <c r="G12" s="63" t="s">
        <v>678</v>
      </c>
      <c r="H12" s="69">
        <v>0</v>
      </c>
      <c r="I12" s="69" t="s">
        <v>678</v>
      </c>
      <c r="J12" s="69" t="s">
        <v>678</v>
      </c>
      <c r="K12" s="69" t="s">
        <v>678</v>
      </c>
      <c r="L12" s="69" t="s">
        <v>678</v>
      </c>
      <c r="M12" s="62">
        <v>0</v>
      </c>
      <c r="N12" s="62" t="s">
        <v>678</v>
      </c>
      <c r="O12" s="62" t="s">
        <v>678</v>
      </c>
      <c r="P12" s="62" t="s">
        <v>678</v>
      </c>
      <c r="Q12" s="62" t="s">
        <v>678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  <c r="AV12" s="62">
        <v>0</v>
      </c>
      <c r="AW12" s="62" t="s">
        <v>678</v>
      </c>
      <c r="AX12" s="62" t="s">
        <v>678</v>
      </c>
      <c r="AY12" s="62" t="s">
        <v>678</v>
      </c>
      <c r="AZ12" s="62" t="s">
        <v>678</v>
      </c>
      <c r="BA12" s="62">
        <v>0</v>
      </c>
      <c r="BB12" s="62" t="s">
        <v>678</v>
      </c>
      <c r="BC12" s="62" t="s">
        <v>678</v>
      </c>
      <c r="BD12" s="62" t="s">
        <v>678</v>
      </c>
      <c r="BE12" s="62" t="s">
        <v>678</v>
      </c>
      <c r="BF12" s="62">
        <v>0</v>
      </c>
      <c r="BG12" s="62" t="s">
        <v>678</v>
      </c>
      <c r="BH12" s="62" t="s">
        <v>678</v>
      </c>
      <c r="BI12" s="62" t="s">
        <v>678</v>
      </c>
      <c r="BJ12" s="62" t="s">
        <v>678</v>
      </c>
      <c r="BK12" s="62">
        <v>0</v>
      </c>
      <c r="BL12" s="62" t="s">
        <v>678</v>
      </c>
      <c r="BM12" s="62" t="s">
        <v>678</v>
      </c>
      <c r="BN12" s="62" t="s">
        <v>678</v>
      </c>
      <c r="BO12" s="62" t="s">
        <v>678</v>
      </c>
      <c r="BP12" s="62">
        <v>0</v>
      </c>
      <c r="BQ12" s="62" t="s">
        <v>678</v>
      </c>
      <c r="BR12" s="62" t="s">
        <v>678</v>
      </c>
      <c r="BS12" s="62" t="s">
        <v>678</v>
      </c>
      <c r="BT12" s="62" t="s">
        <v>678</v>
      </c>
      <c r="BU12" s="62">
        <v>0</v>
      </c>
      <c r="BV12" s="62" t="s">
        <v>678</v>
      </c>
      <c r="BW12" s="62" t="s">
        <v>678</v>
      </c>
      <c r="BX12" s="62" t="s">
        <v>678</v>
      </c>
      <c r="BY12" s="62" t="s">
        <v>678</v>
      </c>
      <c r="BZ12" s="62">
        <v>0</v>
      </c>
      <c r="CA12" s="62" t="s">
        <v>678</v>
      </c>
      <c r="CB12" s="62" t="s">
        <v>678</v>
      </c>
      <c r="CC12" s="62" t="s">
        <v>678</v>
      </c>
      <c r="CD12" s="62" t="s">
        <v>678</v>
      </c>
      <c r="CE12" s="62">
        <v>0</v>
      </c>
      <c r="CF12" s="62" t="s">
        <v>678</v>
      </c>
      <c r="CG12" s="62" t="s">
        <v>678</v>
      </c>
      <c r="CH12" s="62" t="s">
        <v>678</v>
      </c>
      <c r="CI12" s="62" t="s">
        <v>678</v>
      </c>
      <c r="CJ12" s="62">
        <v>0</v>
      </c>
      <c r="CK12" s="62" t="s">
        <v>678</v>
      </c>
      <c r="CL12" s="62" t="s">
        <v>678</v>
      </c>
      <c r="CM12" s="62" t="s">
        <v>678</v>
      </c>
      <c r="CN12" s="62" t="s">
        <v>678</v>
      </c>
    </row>
    <row r="13" spans="1:92" ht="11.25" customHeight="1" x14ac:dyDescent="0.2">
      <c r="A13" s="146" t="s">
        <v>503</v>
      </c>
      <c r="B13" s="146"/>
      <c r="C13" s="63">
        <v>85.635745885463905</v>
      </c>
      <c r="D13" s="89">
        <v>0</v>
      </c>
      <c r="E13" s="91">
        <v>0</v>
      </c>
      <c r="F13" s="63">
        <v>85.635745885459997</v>
      </c>
      <c r="G13" s="63">
        <v>85.635745885459997</v>
      </c>
      <c r="H13" s="69">
        <v>70</v>
      </c>
      <c r="I13" s="90">
        <v>0</v>
      </c>
      <c r="J13" s="69">
        <v>0</v>
      </c>
      <c r="K13" s="69">
        <v>70</v>
      </c>
      <c r="L13" s="69">
        <v>70</v>
      </c>
      <c r="M13" s="62">
        <v>0</v>
      </c>
      <c r="N13" s="62" t="s">
        <v>678</v>
      </c>
      <c r="O13" s="62" t="s">
        <v>678</v>
      </c>
      <c r="P13" s="62" t="s">
        <v>678</v>
      </c>
      <c r="Q13" s="62" t="s">
        <v>678</v>
      </c>
      <c r="R13" s="62">
        <v>0</v>
      </c>
      <c r="S13" s="62" t="s">
        <v>678</v>
      </c>
      <c r="T13" s="62" t="s">
        <v>678</v>
      </c>
      <c r="U13" s="62" t="s">
        <v>678</v>
      </c>
      <c r="V13" s="62" t="s">
        <v>678</v>
      </c>
      <c r="W13" s="62">
        <v>85.635745885463905</v>
      </c>
      <c r="X13" s="90">
        <v>0</v>
      </c>
      <c r="Y13" s="69">
        <v>0</v>
      </c>
      <c r="Z13" s="62">
        <v>85.635745885459997</v>
      </c>
      <c r="AA13" s="62">
        <v>85.635745885459997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  <c r="AL13" s="62">
        <v>0</v>
      </c>
      <c r="AM13" s="62" t="s">
        <v>678</v>
      </c>
      <c r="AN13" s="62" t="s">
        <v>678</v>
      </c>
      <c r="AO13" s="62" t="s">
        <v>678</v>
      </c>
      <c r="AP13" s="62" t="s">
        <v>678</v>
      </c>
      <c r="AQ13" s="62">
        <v>0</v>
      </c>
      <c r="AR13" s="62" t="s">
        <v>678</v>
      </c>
      <c r="AS13" s="62" t="s">
        <v>678</v>
      </c>
      <c r="AT13" s="62" t="s">
        <v>678</v>
      </c>
      <c r="AU13" s="62" t="s">
        <v>678</v>
      </c>
      <c r="AV13" s="62">
        <v>0</v>
      </c>
      <c r="AW13" s="62" t="s">
        <v>678</v>
      </c>
      <c r="AX13" s="62" t="s">
        <v>678</v>
      </c>
      <c r="AY13" s="62" t="s">
        <v>678</v>
      </c>
      <c r="AZ13" s="62" t="s">
        <v>678</v>
      </c>
      <c r="BA13" s="62">
        <v>0</v>
      </c>
      <c r="BB13" s="62" t="s">
        <v>678</v>
      </c>
      <c r="BC13" s="62" t="s">
        <v>678</v>
      </c>
      <c r="BD13" s="62" t="s">
        <v>678</v>
      </c>
      <c r="BE13" s="62" t="s">
        <v>678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2">
        <v>0</v>
      </c>
      <c r="BL13" s="62" t="s">
        <v>678</v>
      </c>
      <c r="BM13" s="62" t="s">
        <v>678</v>
      </c>
      <c r="BN13" s="62" t="s">
        <v>678</v>
      </c>
      <c r="BO13" s="62" t="s">
        <v>678</v>
      </c>
      <c r="BP13" s="62">
        <v>0</v>
      </c>
      <c r="BQ13" s="62" t="s">
        <v>678</v>
      </c>
      <c r="BR13" s="62" t="s">
        <v>678</v>
      </c>
      <c r="BS13" s="62" t="s">
        <v>678</v>
      </c>
      <c r="BT13" s="62" t="s">
        <v>678</v>
      </c>
      <c r="BU13" s="62">
        <v>85.635745885463905</v>
      </c>
      <c r="BV13" s="90">
        <v>0</v>
      </c>
      <c r="BW13" s="69">
        <v>0</v>
      </c>
      <c r="BX13" s="62">
        <v>85.635745885459997</v>
      </c>
      <c r="BY13" s="62">
        <v>85.635745885459997</v>
      </c>
      <c r="BZ13" s="62">
        <v>0</v>
      </c>
      <c r="CA13" s="62" t="s">
        <v>678</v>
      </c>
      <c r="CB13" s="62" t="s">
        <v>678</v>
      </c>
      <c r="CC13" s="62" t="s">
        <v>678</v>
      </c>
      <c r="CD13" s="62" t="s">
        <v>678</v>
      </c>
      <c r="CE13" s="62">
        <v>0</v>
      </c>
      <c r="CF13" s="62" t="s">
        <v>678</v>
      </c>
      <c r="CG13" s="62" t="s">
        <v>678</v>
      </c>
      <c r="CH13" s="62" t="s">
        <v>678</v>
      </c>
      <c r="CI13" s="62" t="s">
        <v>678</v>
      </c>
      <c r="CJ13" s="62">
        <v>0</v>
      </c>
      <c r="CK13" s="62" t="s">
        <v>678</v>
      </c>
      <c r="CL13" s="62" t="s">
        <v>678</v>
      </c>
      <c r="CM13" s="62" t="s">
        <v>678</v>
      </c>
      <c r="CN13" s="62" t="s">
        <v>678</v>
      </c>
    </row>
    <row r="14" spans="1:92" ht="11.25" customHeight="1" x14ac:dyDescent="0.2">
      <c r="A14" s="146" t="s">
        <v>504</v>
      </c>
      <c r="B14" s="146"/>
      <c r="C14" s="63">
        <v>0</v>
      </c>
      <c r="D14" s="63" t="s">
        <v>678</v>
      </c>
      <c r="E14" s="63" t="s">
        <v>678</v>
      </c>
      <c r="F14" s="63" t="s">
        <v>678</v>
      </c>
      <c r="G14" s="63" t="s">
        <v>678</v>
      </c>
      <c r="H14" s="69">
        <v>0</v>
      </c>
      <c r="I14" s="69" t="s">
        <v>678</v>
      </c>
      <c r="J14" s="69" t="s">
        <v>678</v>
      </c>
      <c r="K14" s="69" t="s">
        <v>678</v>
      </c>
      <c r="L14" s="69" t="s">
        <v>678</v>
      </c>
      <c r="M14" s="62">
        <v>0</v>
      </c>
      <c r="N14" s="62" t="s">
        <v>678</v>
      </c>
      <c r="O14" s="62" t="s">
        <v>678</v>
      </c>
      <c r="P14" s="62" t="s">
        <v>678</v>
      </c>
      <c r="Q14" s="62" t="s">
        <v>678</v>
      </c>
      <c r="R14" s="62">
        <v>0</v>
      </c>
      <c r="S14" s="62" t="s">
        <v>678</v>
      </c>
      <c r="T14" s="62" t="s">
        <v>678</v>
      </c>
      <c r="U14" s="62" t="s">
        <v>678</v>
      </c>
      <c r="V14" s="62" t="s">
        <v>678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  <c r="AL14" s="62">
        <v>0</v>
      </c>
      <c r="AM14" s="62" t="s">
        <v>678</v>
      </c>
      <c r="AN14" s="62" t="s">
        <v>678</v>
      </c>
      <c r="AO14" s="62" t="s">
        <v>678</v>
      </c>
      <c r="AP14" s="62" t="s">
        <v>678</v>
      </c>
      <c r="AQ14" s="62">
        <v>0</v>
      </c>
      <c r="AR14" s="62" t="s">
        <v>678</v>
      </c>
      <c r="AS14" s="62" t="s">
        <v>678</v>
      </c>
      <c r="AT14" s="62" t="s">
        <v>678</v>
      </c>
      <c r="AU14" s="62" t="s">
        <v>678</v>
      </c>
      <c r="AV14" s="62">
        <v>0</v>
      </c>
      <c r="AW14" s="62" t="s">
        <v>678</v>
      </c>
      <c r="AX14" s="62" t="s">
        <v>678</v>
      </c>
      <c r="AY14" s="62" t="s">
        <v>678</v>
      </c>
      <c r="AZ14" s="62" t="s">
        <v>678</v>
      </c>
      <c r="BA14" s="62">
        <v>0</v>
      </c>
      <c r="BB14" s="62" t="s">
        <v>678</v>
      </c>
      <c r="BC14" s="62" t="s">
        <v>678</v>
      </c>
      <c r="BD14" s="62" t="s">
        <v>678</v>
      </c>
      <c r="BE14" s="62" t="s">
        <v>678</v>
      </c>
      <c r="BF14" s="62">
        <v>0</v>
      </c>
      <c r="BG14" s="62" t="s">
        <v>678</v>
      </c>
      <c r="BH14" s="62" t="s">
        <v>678</v>
      </c>
      <c r="BI14" s="62" t="s">
        <v>678</v>
      </c>
      <c r="BJ14" s="62" t="s">
        <v>678</v>
      </c>
      <c r="BK14" s="62">
        <v>0</v>
      </c>
      <c r="BL14" s="62" t="s">
        <v>678</v>
      </c>
      <c r="BM14" s="62" t="s">
        <v>678</v>
      </c>
      <c r="BN14" s="62" t="s">
        <v>678</v>
      </c>
      <c r="BO14" s="62" t="s">
        <v>678</v>
      </c>
      <c r="BP14" s="62">
        <v>0</v>
      </c>
      <c r="BQ14" s="62" t="s">
        <v>678</v>
      </c>
      <c r="BR14" s="62" t="s">
        <v>678</v>
      </c>
      <c r="BS14" s="62" t="s">
        <v>678</v>
      </c>
      <c r="BT14" s="62" t="s">
        <v>678</v>
      </c>
      <c r="BU14" s="62">
        <v>0</v>
      </c>
      <c r="BV14" s="62" t="s">
        <v>678</v>
      </c>
      <c r="BW14" s="62" t="s">
        <v>678</v>
      </c>
      <c r="BX14" s="62" t="s">
        <v>678</v>
      </c>
      <c r="BY14" s="62" t="s">
        <v>678</v>
      </c>
      <c r="BZ14" s="62">
        <v>0</v>
      </c>
      <c r="CA14" s="62" t="s">
        <v>678</v>
      </c>
      <c r="CB14" s="62" t="s">
        <v>678</v>
      </c>
      <c r="CC14" s="62" t="s">
        <v>678</v>
      </c>
      <c r="CD14" s="62" t="s">
        <v>678</v>
      </c>
      <c r="CE14" s="62">
        <v>0</v>
      </c>
      <c r="CF14" s="62" t="s">
        <v>678</v>
      </c>
      <c r="CG14" s="62" t="s">
        <v>678</v>
      </c>
      <c r="CH14" s="62" t="s">
        <v>678</v>
      </c>
      <c r="CI14" s="62" t="s">
        <v>678</v>
      </c>
      <c r="CJ14" s="62">
        <v>0</v>
      </c>
      <c r="CK14" s="62" t="s">
        <v>678</v>
      </c>
      <c r="CL14" s="62" t="s">
        <v>678</v>
      </c>
      <c r="CM14" s="62" t="s">
        <v>678</v>
      </c>
      <c r="CN14" s="62" t="s">
        <v>678</v>
      </c>
    </row>
    <row r="15" spans="1:92" ht="11.25" customHeight="1" x14ac:dyDescent="0.2">
      <c r="A15" s="144" t="s">
        <v>505</v>
      </c>
      <c r="B15" s="144"/>
      <c r="C15" s="84">
        <v>0</v>
      </c>
      <c r="D15" s="84" t="s">
        <v>678</v>
      </c>
      <c r="E15" s="84" t="s">
        <v>678</v>
      </c>
      <c r="F15" s="84" t="s">
        <v>678</v>
      </c>
      <c r="G15" s="84" t="s">
        <v>678</v>
      </c>
      <c r="H15" s="88">
        <v>0</v>
      </c>
      <c r="I15" s="88" t="s">
        <v>678</v>
      </c>
      <c r="J15" s="88" t="s">
        <v>678</v>
      </c>
      <c r="K15" s="88" t="s">
        <v>678</v>
      </c>
      <c r="L15" s="88" t="s">
        <v>678</v>
      </c>
      <c r="M15" s="83">
        <v>0</v>
      </c>
      <c r="N15" s="83" t="s">
        <v>678</v>
      </c>
      <c r="O15" s="83" t="s">
        <v>678</v>
      </c>
      <c r="P15" s="83" t="s">
        <v>678</v>
      </c>
      <c r="Q15" s="83" t="s">
        <v>678</v>
      </c>
      <c r="R15" s="83">
        <v>0</v>
      </c>
      <c r="S15" s="83" t="s">
        <v>678</v>
      </c>
      <c r="T15" s="83" t="s">
        <v>678</v>
      </c>
      <c r="U15" s="83" t="s">
        <v>678</v>
      </c>
      <c r="V15" s="83" t="s">
        <v>678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  <c r="AG15" s="83">
        <v>0</v>
      </c>
      <c r="AH15" s="83" t="s">
        <v>678</v>
      </c>
      <c r="AI15" s="83" t="s">
        <v>678</v>
      </c>
      <c r="AJ15" s="83" t="s">
        <v>678</v>
      </c>
      <c r="AK15" s="83" t="s">
        <v>678</v>
      </c>
      <c r="AL15" s="83">
        <v>0</v>
      </c>
      <c r="AM15" s="83" t="s">
        <v>678</v>
      </c>
      <c r="AN15" s="83" t="s">
        <v>678</v>
      </c>
      <c r="AO15" s="83" t="s">
        <v>678</v>
      </c>
      <c r="AP15" s="83" t="s">
        <v>678</v>
      </c>
      <c r="AQ15" s="83">
        <v>0</v>
      </c>
      <c r="AR15" s="83" t="s">
        <v>678</v>
      </c>
      <c r="AS15" s="83" t="s">
        <v>678</v>
      </c>
      <c r="AT15" s="83" t="s">
        <v>678</v>
      </c>
      <c r="AU15" s="83" t="s">
        <v>678</v>
      </c>
      <c r="AV15" s="83">
        <v>0</v>
      </c>
      <c r="AW15" s="83" t="s">
        <v>678</v>
      </c>
      <c r="AX15" s="83" t="s">
        <v>678</v>
      </c>
      <c r="AY15" s="83" t="s">
        <v>678</v>
      </c>
      <c r="AZ15" s="83" t="s">
        <v>678</v>
      </c>
      <c r="BA15" s="83">
        <v>0</v>
      </c>
      <c r="BB15" s="83" t="s">
        <v>678</v>
      </c>
      <c r="BC15" s="83" t="s">
        <v>678</v>
      </c>
      <c r="BD15" s="83" t="s">
        <v>678</v>
      </c>
      <c r="BE15" s="83" t="s">
        <v>678</v>
      </c>
      <c r="BF15" s="83">
        <v>0</v>
      </c>
      <c r="BG15" s="83" t="s">
        <v>678</v>
      </c>
      <c r="BH15" s="83" t="s">
        <v>678</v>
      </c>
      <c r="BI15" s="83" t="s">
        <v>678</v>
      </c>
      <c r="BJ15" s="83" t="s">
        <v>678</v>
      </c>
      <c r="BK15" s="83">
        <v>0</v>
      </c>
      <c r="BL15" s="83" t="s">
        <v>678</v>
      </c>
      <c r="BM15" s="83" t="s">
        <v>678</v>
      </c>
      <c r="BN15" s="83" t="s">
        <v>678</v>
      </c>
      <c r="BO15" s="83" t="s">
        <v>678</v>
      </c>
      <c r="BP15" s="83">
        <v>0</v>
      </c>
      <c r="BQ15" s="83" t="s">
        <v>678</v>
      </c>
      <c r="BR15" s="83" t="s">
        <v>678</v>
      </c>
      <c r="BS15" s="83" t="s">
        <v>678</v>
      </c>
      <c r="BT15" s="83" t="s">
        <v>678</v>
      </c>
      <c r="BU15" s="83">
        <v>0</v>
      </c>
      <c r="BV15" s="83" t="s">
        <v>678</v>
      </c>
      <c r="BW15" s="83" t="s">
        <v>678</v>
      </c>
      <c r="BX15" s="83" t="s">
        <v>678</v>
      </c>
      <c r="BY15" s="83" t="s">
        <v>678</v>
      </c>
      <c r="BZ15" s="83">
        <v>0</v>
      </c>
      <c r="CA15" s="83" t="s">
        <v>678</v>
      </c>
      <c r="CB15" s="83" t="s">
        <v>678</v>
      </c>
      <c r="CC15" s="83" t="s">
        <v>678</v>
      </c>
      <c r="CD15" s="83" t="s">
        <v>678</v>
      </c>
      <c r="CE15" s="83">
        <v>0</v>
      </c>
      <c r="CF15" s="83" t="s">
        <v>678</v>
      </c>
      <c r="CG15" s="83" t="s">
        <v>678</v>
      </c>
      <c r="CH15" s="83" t="s">
        <v>678</v>
      </c>
      <c r="CI15" s="83" t="s">
        <v>678</v>
      </c>
      <c r="CJ15" s="83">
        <v>0</v>
      </c>
      <c r="CK15" s="83" t="s">
        <v>678</v>
      </c>
      <c r="CL15" s="83" t="s">
        <v>678</v>
      </c>
      <c r="CM15" s="83" t="s">
        <v>678</v>
      </c>
      <c r="CN15" s="83" t="s">
        <v>678</v>
      </c>
    </row>
    <row r="16" spans="1:92" s="21" customFormat="1" ht="11.25" customHeight="1" x14ac:dyDescent="0.2"/>
    <row r="17" spans="1:130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130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130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130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130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130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130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130" s="21" customFormat="1" ht="11.25" customHeight="1" thickTop="1" x14ac:dyDescent="0.2"/>
    <row r="25" spans="1:130" s="33" customFormat="1" ht="11.25" customHeight="1" x14ac:dyDescent="0.2">
      <c r="A25" s="9" t="s">
        <v>604</v>
      </c>
    </row>
    <row r="26" spans="1:130" s="33" customFormat="1" ht="11.25" customHeight="1" x14ac:dyDescent="0.2"/>
    <row r="27" spans="1:130" s="33" customFormat="1" ht="11.25" customHeight="1" x14ac:dyDescent="0.2">
      <c r="A27" s="29"/>
    </row>
    <row r="28" spans="1:130" s="33" customFormat="1" ht="11.25" customHeight="1" x14ac:dyDescent="0.2">
      <c r="A28" s="29"/>
    </row>
    <row r="29" spans="1:130" s="33" customFormat="1" ht="11.25" customHeight="1" x14ac:dyDescent="0.2"/>
    <row r="30" spans="1:130" s="33" customFormat="1" ht="11.25" customHeight="1" x14ac:dyDescent="0.2"/>
    <row r="31" spans="1:130" s="15" customFormat="1" ht="11.25" customHeight="1" x14ac:dyDescent="0.25">
      <c r="H31" s="28" t="s">
        <v>520</v>
      </c>
      <c r="I31" s="28"/>
      <c r="J31" s="28"/>
      <c r="K31" s="28"/>
      <c r="L31" s="28"/>
    </row>
    <row r="32" spans="1:130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</row>
    <row r="33" spans="3:130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</row>
    <row r="34" spans="3:130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</row>
    <row r="35" spans="3:130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</row>
    <row r="36" spans="3:130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</row>
    <row r="37" spans="3:130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</row>
    <row r="38" spans="3:130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</row>
    <row r="39" spans="3:130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</row>
    <row r="40" spans="3:130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</row>
    <row r="50" spans="48:57" ht="11.25" customHeight="1" x14ac:dyDescent="0.2">
      <c r="AV50" s="9"/>
      <c r="AW50" s="9"/>
      <c r="AX50" s="9"/>
      <c r="AY50" s="9"/>
      <c r="AZ50" s="9"/>
      <c r="BA50" s="9"/>
      <c r="BB50" s="9"/>
      <c r="BC50" s="9"/>
      <c r="BD50" s="9"/>
      <c r="BE50" s="9"/>
    </row>
    <row r="51" spans="48:57" ht="11.25" customHeight="1" x14ac:dyDescent="0.2">
      <c r="AV51" s="9"/>
      <c r="AW51" s="9"/>
      <c r="AX51" s="9"/>
      <c r="AY51" s="9"/>
      <c r="AZ51" s="9"/>
      <c r="BA51" s="9"/>
      <c r="BB51" s="9"/>
      <c r="BC51" s="9"/>
      <c r="BD51" s="9"/>
      <c r="BE51" s="9"/>
    </row>
    <row r="52" spans="48:57" ht="11.25" customHeight="1" x14ac:dyDescent="0.2">
      <c r="AV52" s="9"/>
      <c r="AW52" s="9"/>
      <c r="AX52" s="9"/>
      <c r="AY52" s="9"/>
      <c r="AZ52" s="9"/>
      <c r="BA52" s="9"/>
      <c r="BB52" s="9"/>
      <c r="BC52" s="9"/>
      <c r="BD52" s="9"/>
      <c r="BE52" s="9"/>
    </row>
    <row r="53" spans="48:57" ht="11.25" customHeight="1" x14ac:dyDescent="0.2">
      <c r="AV53" s="9"/>
      <c r="AW53" s="9"/>
      <c r="AX53" s="9"/>
      <c r="AY53" s="9"/>
      <c r="AZ53" s="9"/>
      <c r="BA53" s="9"/>
      <c r="BB53" s="9"/>
      <c r="BC53" s="9"/>
      <c r="BD53" s="9"/>
      <c r="BE53" s="9"/>
    </row>
    <row r="54" spans="48:57" ht="11.25" customHeight="1" x14ac:dyDescent="0.2">
      <c r="AV54" s="9"/>
      <c r="AW54" s="9"/>
      <c r="AX54" s="9"/>
      <c r="AY54" s="9"/>
      <c r="AZ54" s="9"/>
      <c r="BA54" s="9"/>
      <c r="BB54" s="9"/>
      <c r="BC54" s="9"/>
      <c r="BD54" s="9"/>
      <c r="BE54" s="9"/>
    </row>
    <row r="55" spans="48:57" ht="11.25" customHeight="1" x14ac:dyDescent="0.2">
      <c r="AV55" s="9"/>
      <c r="AW55" s="9"/>
      <c r="AX55" s="9"/>
      <c r="AY55" s="9"/>
      <c r="AZ55" s="9"/>
      <c r="BA55" s="9"/>
      <c r="BB55" s="9"/>
      <c r="BC55" s="9"/>
      <c r="BD55" s="9"/>
      <c r="BE55" s="9"/>
    </row>
    <row r="56" spans="48:57" ht="11.25" customHeight="1" x14ac:dyDescent="0.2">
      <c r="AV56" s="9"/>
      <c r="AW56" s="9"/>
      <c r="AX56" s="9"/>
      <c r="AY56" s="9"/>
      <c r="AZ56" s="9"/>
      <c r="BA56" s="9"/>
      <c r="BB56" s="9"/>
      <c r="BC56" s="9"/>
      <c r="BD56" s="9"/>
      <c r="BE56" s="9"/>
    </row>
    <row r="57" spans="48:57" ht="11.25" customHeight="1" x14ac:dyDescent="0.2">
      <c r="AV57" s="9"/>
      <c r="AW57" s="9"/>
      <c r="AX57" s="9"/>
      <c r="AY57" s="9"/>
      <c r="AZ57" s="9"/>
      <c r="BA57" s="9"/>
      <c r="BB57" s="9"/>
      <c r="BC57" s="9"/>
      <c r="BD57" s="9"/>
      <c r="BE57" s="9"/>
    </row>
    <row r="58" spans="48:57" ht="11.25" customHeight="1" x14ac:dyDescent="0.2">
      <c r="AV58" s="9"/>
      <c r="AW58" s="9"/>
      <c r="AX58" s="9"/>
      <c r="AY58" s="9"/>
      <c r="AZ58" s="9"/>
      <c r="BA58" s="9"/>
      <c r="BB58" s="9"/>
      <c r="BC58" s="9"/>
      <c r="BD58" s="9"/>
      <c r="BE58" s="9"/>
    </row>
    <row r="59" spans="48:57" ht="11.25" customHeight="1" x14ac:dyDescent="0.2">
      <c r="AV59" s="9"/>
      <c r="AW59" s="9"/>
      <c r="AX59" s="9"/>
      <c r="AY59" s="9"/>
      <c r="AZ59" s="9"/>
      <c r="BA59" s="9"/>
      <c r="BB59" s="9"/>
      <c r="BC59" s="9"/>
      <c r="BD59" s="9"/>
      <c r="BE59" s="9"/>
    </row>
    <row r="60" spans="48:57" ht="11.25" customHeight="1" x14ac:dyDescent="0.2">
      <c r="AV60" s="9"/>
      <c r="AW60" s="9"/>
      <c r="AX60" s="9"/>
      <c r="AY60" s="9"/>
      <c r="AZ60" s="9"/>
      <c r="BA60" s="9"/>
      <c r="BB60" s="9"/>
      <c r="BC60" s="9"/>
      <c r="BD60" s="9"/>
      <c r="BE60" s="9"/>
    </row>
    <row r="61" spans="48:57" ht="11.25" customHeight="1" x14ac:dyDescent="0.2">
      <c r="AV61" s="9"/>
      <c r="AW61" s="9"/>
      <c r="AX61" s="9"/>
      <c r="AY61" s="9"/>
      <c r="AZ61" s="9"/>
      <c r="BA61" s="9"/>
      <c r="BB61" s="9"/>
      <c r="BC61" s="9"/>
      <c r="BD61" s="9"/>
      <c r="BE61" s="9"/>
    </row>
    <row r="62" spans="48:57" ht="11.25" customHeight="1" x14ac:dyDescent="0.2">
      <c r="AV62" s="9"/>
      <c r="AW62" s="9"/>
      <c r="AX62" s="9"/>
      <c r="AY62" s="9"/>
      <c r="AZ62" s="9"/>
      <c r="BA62" s="9"/>
      <c r="BB62" s="9"/>
      <c r="BC62" s="9"/>
      <c r="BD62" s="9"/>
      <c r="BE62" s="9"/>
    </row>
    <row r="63" spans="48:57" ht="11.25" customHeight="1" x14ac:dyDescent="0.2">
      <c r="AV63" s="9"/>
      <c r="AW63" s="9"/>
      <c r="AX63" s="9"/>
      <c r="AY63" s="9"/>
      <c r="AZ63" s="9"/>
      <c r="BA63" s="9"/>
      <c r="BB63" s="9"/>
      <c r="BC63" s="9"/>
      <c r="BD63" s="9"/>
      <c r="BE63" s="9"/>
    </row>
    <row r="64" spans="48:57" ht="11.25" customHeight="1" x14ac:dyDescent="0.2">
      <c r="AV64" s="9"/>
      <c r="AW64" s="9"/>
      <c r="AX64" s="9"/>
      <c r="AY64" s="9"/>
      <c r="AZ64" s="9"/>
      <c r="BA64" s="9"/>
      <c r="BB64" s="9"/>
      <c r="BC64" s="9"/>
      <c r="BD64" s="9"/>
      <c r="BE64" s="9"/>
    </row>
    <row r="65" spans="48:57" ht="11.25" customHeight="1" x14ac:dyDescent="0.2">
      <c r="AV65" s="9"/>
      <c r="AW65" s="9"/>
      <c r="AX65" s="9"/>
      <c r="AY65" s="9"/>
      <c r="AZ65" s="9"/>
      <c r="BA65" s="9"/>
      <c r="BB65" s="9"/>
      <c r="BC65" s="9"/>
      <c r="BD65" s="9"/>
      <c r="BE65" s="9"/>
    </row>
    <row r="66" spans="48:57" ht="11.25" customHeight="1" x14ac:dyDescent="0.2">
      <c r="AV66" s="9"/>
      <c r="AW66" s="9"/>
      <c r="AX66" s="9"/>
      <c r="AY66" s="9"/>
      <c r="AZ66" s="9"/>
      <c r="BA66" s="9"/>
      <c r="BB66" s="9"/>
      <c r="BC66" s="9"/>
      <c r="BD66" s="9"/>
      <c r="BE66" s="9"/>
    </row>
    <row r="67" spans="48:57" ht="11.25" customHeight="1" x14ac:dyDescent="0.2">
      <c r="AV67" s="9"/>
      <c r="AW67" s="9"/>
      <c r="AX67" s="9"/>
      <c r="AY67" s="9"/>
      <c r="AZ67" s="9"/>
      <c r="BA67" s="9"/>
      <c r="BB67" s="9"/>
      <c r="BC67" s="9"/>
      <c r="BD67" s="9"/>
      <c r="BE67" s="9"/>
    </row>
    <row r="68" spans="48:57" ht="11.25" customHeight="1" x14ac:dyDescent="0.2">
      <c r="AV68" s="9"/>
      <c r="AW68" s="9"/>
      <c r="AX68" s="9"/>
      <c r="AY68" s="9"/>
      <c r="AZ68" s="9"/>
      <c r="BA68" s="9"/>
      <c r="BB68" s="9"/>
      <c r="BC68" s="9"/>
      <c r="BD68" s="9"/>
      <c r="BE68" s="9"/>
    </row>
    <row r="69" spans="48:57" ht="11.25" customHeight="1" x14ac:dyDescent="0.2">
      <c r="AV69" s="9"/>
      <c r="AW69" s="9"/>
      <c r="AX69" s="9"/>
      <c r="AY69" s="9"/>
      <c r="AZ69" s="9"/>
      <c r="BA69" s="9"/>
      <c r="BB69" s="9"/>
      <c r="BC69" s="9"/>
      <c r="BD69" s="9"/>
      <c r="BE69" s="9"/>
    </row>
    <row r="70" spans="48:57" ht="11.25" customHeight="1" x14ac:dyDescent="0.2">
      <c r="AV70" s="9"/>
      <c r="AW70" s="9"/>
      <c r="AX70" s="9"/>
      <c r="AY70" s="9"/>
      <c r="AZ70" s="9"/>
      <c r="BA70" s="9"/>
      <c r="BB70" s="9"/>
      <c r="BC70" s="9"/>
      <c r="BD70" s="9"/>
      <c r="BE70" s="9"/>
    </row>
    <row r="71" spans="48:57" ht="11.25" customHeight="1" x14ac:dyDescent="0.2">
      <c r="AV71" s="9"/>
      <c r="AW71" s="9"/>
      <c r="AX71" s="9"/>
      <c r="AY71" s="9"/>
      <c r="AZ71" s="9"/>
      <c r="BA71" s="9"/>
      <c r="BB71" s="9"/>
      <c r="BC71" s="9"/>
      <c r="BD71" s="9"/>
      <c r="BE71" s="9"/>
    </row>
    <row r="72" spans="48:57" ht="11.25" customHeight="1" x14ac:dyDescent="0.2">
      <c r="AV72" s="9"/>
      <c r="AW72" s="9"/>
      <c r="AX72" s="9"/>
      <c r="AY72" s="9"/>
      <c r="AZ72" s="9"/>
      <c r="BA72" s="9"/>
      <c r="BB72" s="9"/>
      <c r="BC72" s="9"/>
      <c r="BD72" s="9"/>
      <c r="BE72" s="9"/>
    </row>
    <row r="73" spans="48:57" ht="11.25" customHeight="1" x14ac:dyDescent="0.2">
      <c r="AV73" s="9"/>
      <c r="AW73" s="9"/>
      <c r="AX73" s="9"/>
      <c r="AY73" s="9"/>
      <c r="AZ73" s="9"/>
      <c r="BA73" s="9"/>
      <c r="BB73" s="9"/>
      <c r="BC73" s="9"/>
      <c r="BD73" s="9"/>
      <c r="BE73" s="9"/>
    </row>
    <row r="74" spans="48:57" ht="11.25" customHeight="1" x14ac:dyDescent="0.2">
      <c r="AV74" s="9"/>
      <c r="AW74" s="9"/>
      <c r="AX74" s="9"/>
      <c r="AY74" s="9"/>
      <c r="AZ74" s="9"/>
      <c r="BA74" s="9"/>
      <c r="BB74" s="9"/>
      <c r="BC74" s="9"/>
      <c r="BD74" s="9"/>
      <c r="BE74" s="9"/>
    </row>
    <row r="75" spans="48:57" ht="11.25" customHeight="1" x14ac:dyDescent="0.2">
      <c r="AV75" s="9"/>
      <c r="AW75" s="9"/>
      <c r="AX75" s="9"/>
      <c r="AY75" s="9"/>
      <c r="AZ75" s="9"/>
      <c r="BA75" s="9"/>
      <c r="BB75" s="9"/>
      <c r="BC75" s="9"/>
      <c r="BD75" s="9"/>
      <c r="BE75" s="9"/>
    </row>
    <row r="76" spans="48:57" ht="11.25" customHeight="1" x14ac:dyDescent="0.2">
      <c r="AV76" s="9"/>
      <c r="AW76" s="9"/>
      <c r="AX76" s="9"/>
      <c r="AY76" s="9"/>
      <c r="AZ76" s="9"/>
      <c r="BA76" s="9"/>
      <c r="BB76" s="9"/>
      <c r="BC76" s="9"/>
      <c r="BD76" s="9"/>
      <c r="BE76" s="9"/>
    </row>
    <row r="77" spans="48:57" ht="11.25" customHeight="1" x14ac:dyDescent="0.2">
      <c r="AV77" s="9"/>
      <c r="AW77" s="9"/>
      <c r="AX77" s="9"/>
      <c r="AY77" s="9"/>
      <c r="AZ77" s="9"/>
      <c r="BA77" s="9"/>
      <c r="BB77" s="9"/>
      <c r="BC77" s="9"/>
      <c r="BD77" s="9"/>
      <c r="BE77" s="9"/>
    </row>
    <row r="78" spans="48:57" ht="11.25" customHeight="1" x14ac:dyDescent="0.2">
      <c r="AV78" s="9"/>
      <c r="AW78" s="9"/>
      <c r="AX78" s="9"/>
      <c r="AY78" s="9"/>
      <c r="AZ78" s="9"/>
      <c r="BA78" s="9"/>
      <c r="BB78" s="9"/>
      <c r="BC78" s="9"/>
      <c r="BD78" s="9"/>
      <c r="BE78" s="9"/>
    </row>
    <row r="79" spans="48:57" ht="11.25" customHeight="1" x14ac:dyDescent="0.2">
      <c r="AV79" s="9"/>
      <c r="AW79" s="9"/>
      <c r="AX79" s="9"/>
      <c r="AY79" s="9"/>
      <c r="AZ79" s="9"/>
      <c r="BA79" s="9"/>
      <c r="BB79" s="9"/>
      <c r="BC79" s="9"/>
      <c r="BD79" s="9"/>
      <c r="BE79" s="9"/>
    </row>
    <row r="80" spans="48:57" ht="11.25" customHeight="1" x14ac:dyDescent="0.2">
      <c r="AV80" s="9"/>
      <c r="AW80" s="9"/>
      <c r="AX80" s="9"/>
      <c r="AY80" s="9"/>
      <c r="AZ80" s="9"/>
      <c r="BA80" s="9"/>
      <c r="BB80" s="9"/>
      <c r="BC80" s="9"/>
      <c r="BD80" s="9"/>
      <c r="BE80" s="9"/>
    </row>
    <row r="81" spans="48:57" ht="11.25" customHeight="1" x14ac:dyDescent="0.2">
      <c r="AV81" s="9"/>
      <c r="AW81" s="9"/>
      <c r="AX81" s="9"/>
      <c r="AY81" s="9"/>
      <c r="AZ81" s="9"/>
      <c r="BA81" s="9"/>
      <c r="BB81" s="9"/>
      <c r="BC81" s="9"/>
      <c r="BD81" s="9"/>
      <c r="BE81" s="9"/>
    </row>
    <row r="82" spans="48:57" ht="11.25" customHeight="1" x14ac:dyDescent="0.2">
      <c r="AV82" s="9"/>
      <c r="AW82" s="9"/>
      <c r="AX82" s="9"/>
      <c r="AY82" s="9"/>
      <c r="AZ82" s="9"/>
      <c r="BA82" s="9"/>
      <c r="BB82" s="9"/>
      <c r="BC82" s="9"/>
      <c r="BD82" s="9"/>
      <c r="BE82" s="9"/>
    </row>
    <row r="83" spans="48:57" ht="11.25" customHeight="1" x14ac:dyDescent="0.2">
      <c r="AV83" s="9"/>
      <c r="AW83" s="9"/>
      <c r="AX83" s="9"/>
      <c r="AY83" s="9"/>
      <c r="AZ83" s="9"/>
      <c r="BA83" s="9"/>
      <c r="BB83" s="9"/>
      <c r="BC83" s="9"/>
      <c r="BD83" s="9"/>
      <c r="BE83" s="9"/>
    </row>
    <row r="84" spans="48:57" ht="11.25" customHeight="1" x14ac:dyDescent="0.2">
      <c r="AV84" s="9"/>
      <c r="AW84" s="9"/>
      <c r="AX84" s="9"/>
      <c r="AY84" s="9"/>
      <c r="AZ84" s="9"/>
      <c r="BA84" s="9"/>
      <c r="BB84" s="9"/>
      <c r="BC84" s="9"/>
      <c r="BD84" s="9"/>
      <c r="BE84" s="9"/>
    </row>
    <row r="85" spans="48:57" ht="11.25" customHeight="1" x14ac:dyDescent="0.2">
      <c r="AV85" s="9"/>
      <c r="AW85" s="9"/>
      <c r="AX85" s="9"/>
      <c r="AY85" s="9"/>
      <c r="AZ85" s="9"/>
      <c r="BA85" s="9"/>
      <c r="BB85" s="9"/>
      <c r="BC85" s="9"/>
      <c r="BD85" s="9"/>
      <c r="BE85" s="9"/>
    </row>
    <row r="86" spans="48:57" ht="11.25" customHeight="1" x14ac:dyDescent="0.2">
      <c r="AV86" s="9"/>
      <c r="AW86" s="9"/>
      <c r="AX86" s="9"/>
      <c r="AY86" s="9"/>
      <c r="AZ86" s="9"/>
      <c r="BA86" s="9"/>
      <c r="BB86" s="9"/>
      <c r="BC86" s="9"/>
      <c r="BD86" s="9"/>
      <c r="BE86" s="9"/>
    </row>
    <row r="87" spans="48:57" ht="11.25" customHeight="1" x14ac:dyDescent="0.2">
      <c r="AV87" s="9"/>
      <c r="AW87" s="9"/>
      <c r="AX87" s="9"/>
      <c r="AY87" s="9"/>
      <c r="AZ87" s="9"/>
      <c r="BA87" s="9"/>
      <c r="BB87" s="9"/>
      <c r="BC87" s="9"/>
      <c r="BD87" s="9"/>
      <c r="BE87" s="9"/>
    </row>
    <row r="88" spans="48:57" ht="11.25" customHeight="1" x14ac:dyDescent="0.2">
      <c r="AV88" s="9"/>
      <c r="AW88" s="9"/>
      <c r="AX88" s="9"/>
      <c r="AY88" s="9"/>
      <c r="AZ88" s="9"/>
      <c r="BA88" s="9"/>
      <c r="BB88" s="9"/>
      <c r="BC88" s="9"/>
      <c r="BD88" s="9"/>
      <c r="BE88" s="9"/>
    </row>
    <row r="89" spans="48:57" ht="11.25" customHeight="1" x14ac:dyDescent="0.2">
      <c r="AV89" s="9"/>
      <c r="AW89" s="9"/>
      <c r="AX89" s="9"/>
      <c r="AY89" s="9"/>
      <c r="AZ89" s="9"/>
      <c r="BA89" s="9"/>
      <c r="BB89" s="9"/>
      <c r="BC89" s="9"/>
      <c r="BD89" s="9"/>
      <c r="BE89" s="9"/>
    </row>
    <row r="90" spans="48:57" ht="11.25" customHeight="1" x14ac:dyDescent="0.2">
      <c r="AV90" s="9"/>
      <c r="AW90" s="9"/>
      <c r="AX90" s="9"/>
      <c r="AY90" s="9"/>
      <c r="AZ90" s="9"/>
      <c r="BA90" s="9"/>
      <c r="BB90" s="9"/>
      <c r="BC90" s="9"/>
      <c r="BD90" s="9"/>
      <c r="BE90" s="9"/>
    </row>
    <row r="91" spans="48:57" ht="11.25" customHeight="1" x14ac:dyDescent="0.2">
      <c r="AV91" s="9"/>
      <c r="AW91" s="9"/>
      <c r="AX91" s="9"/>
      <c r="AY91" s="9"/>
      <c r="AZ91" s="9"/>
      <c r="BA91" s="9"/>
      <c r="BB91" s="9"/>
      <c r="BC91" s="9"/>
      <c r="BD91" s="9"/>
      <c r="BE91" s="9"/>
    </row>
    <row r="92" spans="48:57" ht="11.25" customHeight="1" x14ac:dyDescent="0.2">
      <c r="AV92" s="9"/>
      <c r="AW92" s="9"/>
      <c r="AX92" s="9"/>
      <c r="AY92" s="9"/>
      <c r="AZ92" s="9"/>
      <c r="BA92" s="9"/>
      <c r="BB92" s="9"/>
      <c r="BC92" s="9"/>
      <c r="BD92" s="9"/>
      <c r="BE92" s="9"/>
    </row>
    <row r="93" spans="48:57" ht="11.25" customHeight="1" x14ac:dyDescent="0.2">
      <c r="AV93" s="9"/>
      <c r="AW93" s="9"/>
      <c r="AX93" s="9"/>
      <c r="AY93" s="9"/>
      <c r="AZ93" s="9"/>
      <c r="BA93" s="9"/>
      <c r="BB93" s="9"/>
      <c r="BC93" s="9"/>
      <c r="BD93" s="9"/>
      <c r="BE93" s="9"/>
    </row>
    <row r="94" spans="48:57" ht="11.25" customHeight="1" x14ac:dyDescent="0.2">
      <c r="AV94" s="9"/>
      <c r="AW94" s="9"/>
      <c r="AX94" s="9"/>
      <c r="AY94" s="9"/>
      <c r="AZ94" s="9"/>
      <c r="BA94" s="9"/>
      <c r="BB94" s="9"/>
      <c r="BC94" s="9"/>
      <c r="BD94" s="9"/>
      <c r="BE94" s="9"/>
    </row>
    <row r="95" spans="48:57" ht="11.25" customHeight="1" x14ac:dyDescent="0.2">
      <c r="AV95" s="9"/>
      <c r="AW95" s="9"/>
      <c r="AX95" s="9"/>
      <c r="AY95" s="9"/>
      <c r="AZ95" s="9"/>
      <c r="BA95" s="9"/>
      <c r="BB95" s="9"/>
      <c r="BC95" s="9"/>
      <c r="BD95" s="9"/>
      <c r="BE95" s="9"/>
    </row>
    <row r="96" spans="48:57" ht="11.25" customHeight="1" x14ac:dyDescent="0.2">
      <c r="AV96" s="9"/>
      <c r="AW96" s="9"/>
      <c r="AX96" s="9"/>
      <c r="AY96" s="9"/>
      <c r="AZ96" s="9"/>
      <c r="BA96" s="9"/>
      <c r="BB96" s="9"/>
      <c r="BC96" s="9"/>
      <c r="BD96" s="9"/>
      <c r="BE96" s="9"/>
    </row>
    <row r="97" spans="48:57" ht="11.25" customHeight="1" x14ac:dyDescent="0.2">
      <c r="AV97" s="9"/>
      <c r="AW97" s="9"/>
      <c r="AX97" s="9"/>
      <c r="AY97" s="9"/>
      <c r="AZ97" s="9"/>
      <c r="BA97" s="9"/>
      <c r="BB97" s="9"/>
      <c r="BC97" s="9"/>
      <c r="BD97" s="9"/>
      <c r="BE97" s="9"/>
    </row>
    <row r="98" spans="48:57" ht="11.25" customHeight="1" x14ac:dyDescent="0.2">
      <c r="AV98" s="9"/>
      <c r="AW98" s="9"/>
      <c r="AX98" s="9"/>
      <c r="AY98" s="9"/>
      <c r="AZ98" s="9"/>
      <c r="BA98" s="9"/>
      <c r="BB98" s="9"/>
      <c r="BC98" s="9"/>
      <c r="BD98" s="9"/>
      <c r="BE98" s="9"/>
    </row>
    <row r="99" spans="48:57" ht="11.25" customHeight="1" x14ac:dyDescent="0.2">
      <c r="AV99" s="9"/>
      <c r="AW99" s="9"/>
      <c r="AX99" s="9"/>
      <c r="AY99" s="9"/>
      <c r="AZ99" s="9"/>
      <c r="BA99" s="9"/>
      <c r="BB99" s="9"/>
      <c r="BC99" s="9"/>
      <c r="BD99" s="9"/>
      <c r="BE99" s="9"/>
    </row>
    <row r="100" spans="48:57" ht="11.25" customHeight="1" x14ac:dyDescent="0.2">
      <c r="AV100" s="9"/>
      <c r="AW100" s="9"/>
      <c r="AX100" s="9"/>
      <c r="AY100" s="9"/>
      <c r="AZ100" s="9"/>
      <c r="BA100" s="9"/>
      <c r="BB100" s="9"/>
      <c r="BC100" s="9"/>
      <c r="BD100" s="9"/>
      <c r="BE100" s="9"/>
    </row>
    <row r="101" spans="48:57" ht="11.25" customHeight="1" x14ac:dyDescent="0.2">
      <c r="AV101" s="9"/>
      <c r="AW101" s="9"/>
      <c r="AX101" s="9"/>
      <c r="AY101" s="9"/>
      <c r="AZ101" s="9"/>
      <c r="BA101" s="9"/>
      <c r="BB101" s="9"/>
      <c r="BC101" s="9"/>
      <c r="BD101" s="9"/>
      <c r="BE101" s="9"/>
    </row>
    <row r="102" spans="48:57" ht="11.25" customHeight="1" x14ac:dyDescent="0.2">
      <c r="AV102" s="9"/>
      <c r="AW102" s="9"/>
      <c r="AX102" s="9"/>
      <c r="AY102" s="9"/>
      <c r="AZ102" s="9"/>
      <c r="BA102" s="9"/>
      <c r="BB102" s="9"/>
      <c r="BC102" s="9"/>
      <c r="BD102" s="9"/>
      <c r="BE102" s="9"/>
    </row>
    <row r="103" spans="48:57" ht="11.25" customHeight="1" x14ac:dyDescent="0.2">
      <c r="AV103" s="9"/>
      <c r="AW103" s="9"/>
      <c r="AX103" s="9"/>
      <c r="AY103" s="9"/>
      <c r="AZ103" s="9"/>
      <c r="BA103" s="9"/>
      <c r="BB103" s="9"/>
      <c r="BC103" s="9"/>
      <c r="BD103" s="9"/>
      <c r="BE103" s="9"/>
    </row>
    <row r="104" spans="48:57" ht="11.25" customHeight="1" x14ac:dyDescent="0.2">
      <c r="AV104" s="9"/>
      <c r="AW104" s="9"/>
      <c r="AX104" s="9"/>
      <c r="AY104" s="9"/>
      <c r="AZ104" s="9"/>
      <c r="BA104" s="9"/>
      <c r="BB104" s="9"/>
      <c r="BC104" s="9"/>
      <c r="BD104" s="9"/>
      <c r="BE104" s="9"/>
    </row>
    <row r="105" spans="48:57" ht="11.25" customHeight="1" x14ac:dyDescent="0.2">
      <c r="AV105" s="9"/>
      <c r="AW105" s="9"/>
      <c r="AX105" s="9"/>
      <c r="AY105" s="9"/>
      <c r="AZ105" s="9"/>
      <c r="BA105" s="9"/>
      <c r="BB105" s="9"/>
      <c r="BC105" s="9"/>
      <c r="BD105" s="9"/>
      <c r="BE105" s="9"/>
    </row>
    <row r="106" spans="48:57" ht="11.25" customHeight="1" x14ac:dyDescent="0.2">
      <c r="AV106" s="9"/>
      <c r="AW106" s="9"/>
      <c r="AX106" s="9"/>
      <c r="AY106" s="9"/>
      <c r="AZ106" s="9"/>
      <c r="BA106" s="9"/>
      <c r="BB106" s="9"/>
      <c r="BC106" s="9"/>
      <c r="BD106" s="9"/>
      <c r="BE106" s="9"/>
    </row>
    <row r="107" spans="48:57" ht="11.25" customHeight="1" x14ac:dyDescent="0.2">
      <c r="AV107" s="9"/>
      <c r="AW107" s="9"/>
      <c r="AX107" s="9"/>
      <c r="AY107" s="9"/>
      <c r="AZ107" s="9"/>
      <c r="BA107" s="9"/>
      <c r="BB107" s="9"/>
      <c r="BC107" s="9"/>
      <c r="BD107" s="9"/>
      <c r="BE107" s="9"/>
    </row>
    <row r="108" spans="48:57" ht="11.25" customHeight="1" x14ac:dyDescent="0.2">
      <c r="AV108" s="9"/>
      <c r="AW108" s="9"/>
      <c r="AX108" s="9"/>
      <c r="AY108" s="9"/>
      <c r="AZ108" s="9"/>
      <c r="BA108" s="9"/>
      <c r="BB108" s="9"/>
      <c r="BC108" s="9"/>
      <c r="BD108" s="9"/>
      <c r="BE108" s="9"/>
    </row>
    <row r="109" spans="48:57" ht="11.25" customHeight="1" x14ac:dyDescent="0.2">
      <c r="AV109" s="9"/>
      <c r="AW109" s="9"/>
      <c r="AX109" s="9"/>
      <c r="AY109" s="9"/>
      <c r="AZ109" s="9"/>
      <c r="BA109" s="9"/>
      <c r="BB109" s="9"/>
      <c r="BC109" s="9"/>
      <c r="BD109" s="9"/>
      <c r="BE109" s="9"/>
    </row>
    <row r="110" spans="48:57" ht="11.25" customHeight="1" x14ac:dyDescent="0.2">
      <c r="AV110" s="9"/>
      <c r="AW110" s="9"/>
      <c r="AX110" s="9"/>
      <c r="AY110" s="9"/>
      <c r="AZ110" s="9"/>
      <c r="BA110" s="9"/>
      <c r="BB110" s="9"/>
      <c r="BC110" s="9"/>
      <c r="BD110" s="9"/>
      <c r="BE110" s="9"/>
    </row>
    <row r="111" spans="48:57" ht="11.25" customHeight="1" x14ac:dyDescent="0.2">
      <c r="AV111" s="9"/>
      <c r="AW111" s="9"/>
      <c r="AX111" s="9"/>
      <c r="AY111" s="9"/>
      <c r="AZ111" s="9"/>
      <c r="BA111" s="9"/>
      <c r="BB111" s="9"/>
      <c r="BC111" s="9"/>
      <c r="BD111" s="9"/>
      <c r="BE111" s="9"/>
    </row>
    <row r="112" spans="48:57" ht="11.25" customHeight="1" x14ac:dyDescent="0.2">
      <c r="AV112" s="9"/>
      <c r="AW112" s="9"/>
      <c r="AX112" s="9"/>
      <c r="AY112" s="9"/>
      <c r="AZ112" s="9"/>
      <c r="BA112" s="9"/>
      <c r="BB112" s="9"/>
      <c r="BC112" s="9"/>
      <c r="BD112" s="9"/>
      <c r="BE112" s="9"/>
    </row>
    <row r="113" spans="48:57" ht="11.25" customHeight="1" x14ac:dyDescent="0.2">
      <c r="AV113" s="9"/>
      <c r="AW113" s="9"/>
      <c r="AX113" s="9"/>
      <c r="AY113" s="9"/>
      <c r="AZ113" s="9"/>
      <c r="BA113" s="9"/>
      <c r="BB113" s="9"/>
      <c r="BC113" s="9"/>
      <c r="BD113" s="9"/>
      <c r="BE113" s="9"/>
    </row>
    <row r="114" spans="48:57" ht="11.25" customHeight="1" x14ac:dyDescent="0.2">
      <c r="AV114" s="9"/>
      <c r="AW114" s="9"/>
      <c r="AX114" s="9"/>
      <c r="AY114" s="9"/>
      <c r="AZ114" s="9"/>
      <c r="BA114" s="9"/>
      <c r="BB114" s="9"/>
      <c r="BC114" s="9"/>
      <c r="BD114" s="9"/>
      <c r="BE114" s="9"/>
    </row>
    <row r="115" spans="48:57" ht="11.25" customHeight="1" x14ac:dyDescent="0.2">
      <c r="AV115" s="9"/>
      <c r="AW115" s="9"/>
      <c r="AX115" s="9"/>
      <c r="AY115" s="9"/>
      <c r="AZ115" s="9"/>
      <c r="BA115" s="9"/>
      <c r="BB115" s="9"/>
      <c r="BC115" s="9"/>
      <c r="BD115" s="9"/>
      <c r="BE115" s="9"/>
    </row>
    <row r="116" spans="48:57" ht="11.25" customHeight="1" x14ac:dyDescent="0.2">
      <c r="AV116" s="9"/>
      <c r="AW116" s="9"/>
      <c r="AX116" s="9"/>
      <c r="AY116" s="9"/>
      <c r="AZ116" s="9"/>
      <c r="BA116" s="9"/>
      <c r="BB116" s="9"/>
      <c r="BC116" s="9"/>
      <c r="BD116" s="9"/>
      <c r="BE116" s="9"/>
    </row>
    <row r="117" spans="48:57" ht="11.25" customHeight="1" x14ac:dyDescent="0.2">
      <c r="AV117" s="9"/>
      <c r="AW117" s="9"/>
      <c r="AX117" s="9"/>
      <c r="AY117" s="9"/>
      <c r="AZ117" s="9"/>
      <c r="BA117" s="9"/>
      <c r="BB117" s="9"/>
      <c r="BC117" s="9"/>
      <c r="BD117" s="9"/>
      <c r="BE117" s="9"/>
    </row>
    <row r="118" spans="48:57" ht="11.25" customHeight="1" x14ac:dyDescent="0.2">
      <c r="AV118" s="9"/>
      <c r="AW118" s="9"/>
      <c r="AX118" s="9"/>
      <c r="AY118" s="9"/>
      <c r="AZ118" s="9"/>
      <c r="BA118" s="9"/>
      <c r="BB118" s="9"/>
      <c r="BC118" s="9"/>
      <c r="BD118" s="9"/>
      <c r="BE118" s="9"/>
    </row>
    <row r="119" spans="48:57" ht="11.25" customHeight="1" x14ac:dyDescent="0.2">
      <c r="AV119" s="9"/>
      <c r="AW119" s="9"/>
      <c r="AX119" s="9"/>
      <c r="AY119" s="9"/>
      <c r="AZ119" s="9"/>
      <c r="BA119" s="9"/>
      <c r="BB119" s="9"/>
      <c r="BC119" s="9"/>
      <c r="BD119" s="9"/>
      <c r="BE119" s="9"/>
    </row>
  </sheetData>
  <mergeCells count="108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4:B14"/>
    <mergeCell ref="A15:B15"/>
    <mergeCell ref="A12:B12"/>
    <mergeCell ref="A13:B13"/>
    <mergeCell ref="A11:B11"/>
    <mergeCell ref="AV6:CN6"/>
    <mergeCell ref="CJ7:CN8"/>
    <mergeCell ref="CJ9:CJ10"/>
    <mergeCell ref="CK9:CK10"/>
    <mergeCell ref="CL9:CL10"/>
    <mergeCell ref="CM9:CN9"/>
    <mergeCell ref="CE7:CI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BU9:BU10"/>
    <mergeCell ref="BV9:BV10"/>
    <mergeCell ref="BW9:BW10"/>
    <mergeCell ref="BX9:BY9"/>
    <mergeCell ref="BP7:BT8"/>
    <mergeCell ref="BP9:BP10"/>
    <mergeCell ref="BQ9:BQ10"/>
    <mergeCell ref="BR9:BR10"/>
    <mergeCell ref="BS9:BT9"/>
    <mergeCell ref="BU7:BY8"/>
    <mergeCell ref="BK9:BK10"/>
    <mergeCell ref="BL9:BL10"/>
    <mergeCell ref="BM9:BM10"/>
    <mergeCell ref="BN9:BO9"/>
    <mergeCell ref="BF7:BJ8"/>
    <mergeCell ref="BF9:BF10"/>
    <mergeCell ref="BG9:BG10"/>
    <mergeCell ref="BH9:BH10"/>
    <mergeCell ref="BI9:BJ9"/>
    <mergeCell ref="BK7:BO8"/>
    <mergeCell ref="BA9:BA10"/>
    <mergeCell ref="BB9:BB10"/>
    <mergeCell ref="BC9:BC10"/>
    <mergeCell ref="BD9:BE9"/>
    <mergeCell ref="AV7:AZ8"/>
    <mergeCell ref="AV9:AV10"/>
    <mergeCell ref="AW9:AW10"/>
    <mergeCell ref="AX9:AX10"/>
    <mergeCell ref="AY9:AZ9"/>
    <mergeCell ref="BA7:BE8"/>
    <mergeCell ref="M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W7:AA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M7:Q8"/>
    <mergeCell ref="M9:M10"/>
    <mergeCell ref="N9:N10"/>
    <mergeCell ref="O9:O10"/>
    <mergeCell ref="P9:Q9"/>
    <mergeCell ref="H6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/>
  <dimension ref="A1:DZ12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92" width="8.28515625" style="7" customWidth="1"/>
    <col min="93" max="16384" width="15.7109375" style="7"/>
  </cols>
  <sheetData>
    <row r="1" spans="1:92" ht="11.25" customHeight="1" x14ac:dyDescent="0.2">
      <c r="A1" s="8" t="s">
        <v>820</v>
      </c>
      <c r="B1" s="7"/>
      <c r="R1" s="2"/>
      <c r="S1" s="2"/>
      <c r="T1" s="2"/>
      <c r="U1" s="2"/>
      <c r="V1" s="2"/>
      <c r="AL1" s="2"/>
      <c r="AM1" s="2"/>
      <c r="AN1" s="2"/>
      <c r="AO1" s="2"/>
      <c r="AP1" s="2"/>
      <c r="BF1" s="2"/>
      <c r="BG1" s="2"/>
      <c r="BH1" s="2"/>
      <c r="BI1" s="2"/>
      <c r="BJ1" s="2"/>
      <c r="BZ1" s="2"/>
      <c r="CA1" s="2"/>
      <c r="CB1" s="2"/>
      <c r="CC1" s="2"/>
      <c r="CD1" s="2"/>
      <c r="CJ1" s="2"/>
      <c r="CK1" s="2"/>
      <c r="CL1" s="2"/>
      <c r="CM1" s="2"/>
      <c r="CN1" s="2" t="s">
        <v>558</v>
      </c>
    </row>
    <row r="2" spans="1:92" ht="11.25" customHeight="1" x14ac:dyDescent="0.2">
      <c r="A2" s="1" t="s">
        <v>506</v>
      </c>
    </row>
    <row r="3" spans="1:92" ht="11.25" customHeight="1" x14ac:dyDescent="0.2">
      <c r="A3" s="50"/>
    </row>
    <row r="4" spans="1:92" ht="11.25" customHeight="1" x14ac:dyDescent="0.2">
      <c r="A4" s="50"/>
    </row>
    <row r="5" spans="1:92" ht="11.25" customHeight="1" x14ac:dyDescent="0.2">
      <c r="A5" s="50"/>
    </row>
    <row r="6" spans="1:92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6" t="s">
        <v>188</v>
      </c>
      <c r="I6" s="186"/>
      <c r="J6" s="186"/>
      <c r="K6" s="186"/>
      <c r="L6" s="186"/>
      <c r="M6" s="181" t="s">
        <v>418</v>
      </c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419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</row>
    <row r="7" spans="1:92" s="6" customFormat="1" ht="11.25" customHeight="1" x14ac:dyDescent="0.2">
      <c r="A7" s="151"/>
      <c r="B7" s="151"/>
      <c r="C7" s="187"/>
      <c r="D7" s="187"/>
      <c r="E7" s="187"/>
      <c r="F7" s="187"/>
      <c r="G7" s="187"/>
      <c r="H7" s="187"/>
      <c r="I7" s="187"/>
      <c r="J7" s="187"/>
      <c r="K7" s="187"/>
      <c r="L7" s="187"/>
      <c r="M7" s="182" t="s">
        <v>189</v>
      </c>
      <c r="N7" s="182"/>
      <c r="O7" s="182"/>
      <c r="P7" s="182"/>
      <c r="Q7" s="182"/>
      <c r="R7" s="182" t="s">
        <v>190</v>
      </c>
      <c r="S7" s="182"/>
      <c r="T7" s="182"/>
      <c r="U7" s="182"/>
      <c r="V7" s="182"/>
      <c r="W7" s="182" t="s">
        <v>191</v>
      </c>
      <c r="X7" s="182"/>
      <c r="Y7" s="182"/>
      <c r="Z7" s="182"/>
      <c r="AA7" s="182"/>
      <c r="AB7" s="182" t="s">
        <v>192</v>
      </c>
      <c r="AC7" s="182"/>
      <c r="AD7" s="182"/>
      <c r="AE7" s="182"/>
      <c r="AF7" s="182"/>
      <c r="AG7" s="182" t="s">
        <v>193</v>
      </c>
      <c r="AH7" s="182"/>
      <c r="AI7" s="182"/>
      <c r="AJ7" s="182"/>
      <c r="AK7" s="182"/>
      <c r="AL7" s="182" t="s">
        <v>194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195</v>
      </c>
      <c r="AW7" s="182"/>
      <c r="AX7" s="182"/>
      <c r="AY7" s="182"/>
      <c r="AZ7" s="182"/>
      <c r="BA7" s="182" t="s">
        <v>196</v>
      </c>
      <c r="BB7" s="182"/>
      <c r="BC7" s="182"/>
      <c r="BD7" s="182"/>
      <c r="BE7" s="182"/>
      <c r="BF7" s="182" t="s">
        <v>197</v>
      </c>
      <c r="BG7" s="182"/>
      <c r="BH7" s="182"/>
      <c r="BI7" s="182"/>
      <c r="BJ7" s="182"/>
      <c r="BK7" s="182" t="s">
        <v>198</v>
      </c>
      <c r="BL7" s="182"/>
      <c r="BM7" s="182"/>
      <c r="BN7" s="182"/>
      <c r="BO7" s="182"/>
      <c r="BP7" s="182" t="s">
        <v>199</v>
      </c>
      <c r="BQ7" s="182"/>
      <c r="BR7" s="182"/>
      <c r="BS7" s="182"/>
      <c r="BT7" s="182"/>
      <c r="BU7" s="182" t="s">
        <v>200</v>
      </c>
      <c r="BV7" s="182"/>
      <c r="BW7" s="182"/>
      <c r="BX7" s="182"/>
      <c r="BY7" s="182"/>
      <c r="BZ7" s="182" t="s">
        <v>201</v>
      </c>
      <c r="CA7" s="182"/>
      <c r="CB7" s="182"/>
      <c r="CC7" s="182"/>
      <c r="CD7" s="182"/>
      <c r="CE7" s="182" t="s">
        <v>202</v>
      </c>
      <c r="CF7" s="182"/>
      <c r="CG7" s="182"/>
      <c r="CH7" s="182"/>
      <c r="CI7" s="182"/>
      <c r="CJ7" s="182" t="s">
        <v>37</v>
      </c>
      <c r="CK7" s="182"/>
      <c r="CL7" s="182"/>
      <c r="CM7" s="182"/>
      <c r="CN7" s="182"/>
    </row>
    <row r="8" spans="1:92" s="6" customFormat="1" ht="11.25" customHeight="1" x14ac:dyDescent="0.2">
      <c r="A8" s="151"/>
      <c r="B8" s="151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3"/>
      <c r="CB8" s="183"/>
      <c r="CC8" s="183"/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</row>
    <row r="9" spans="1:9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78" t="s">
        <v>655</v>
      </c>
      <c r="I9" s="178" t="s">
        <v>656</v>
      </c>
      <c r="J9" s="178" t="s">
        <v>657</v>
      </c>
      <c r="K9" s="180" t="s">
        <v>658</v>
      </c>
      <c r="L9" s="180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55" t="s">
        <v>658</v>
      </c>
      <c r="CN9" s="155"/>
    </row>
    <row r="10" spans="1:9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78"/>
      <c r="I10" s="179"/>
      <c r="J10" s="178"/>
      <c r="K10" s="81" t="s">
        <v>659</v>
      </c>
      <c r="L10" s="81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</row>
    <row r="11" spans="1:92" s="6" customFormat="1" ht="11.25" customHeight="1" x14ac:dyDescent="0.2">
      <c r="A11" s="145" t="s">
        <v>1</v>
      </c>
      <c r="B11" s="145"/>
      <c r="C11" s="64">
        <v>273909.41990907508</v>
      </c>
      <c r="D11" s="94">
        <v>1.3564151229600001</v>
      </c>
      <c r="E11" s="68">
        <v>3715.3487948501729</v>
      </c>
      <c r="F11" s="64">
        <v>266627.47008116805</v>
      </c>
      <c r="G11" s="64">
        <v>281191.36973698897</v>
      </c>
      <c r="H11" s="68">
        <v>100.0000000000003</v>
      </c>
      <c r="I11" s="94">
        <v>0</v>
      </c>
      <c r="J11" s="68">
        <v>0</v>
      </c>
      <c r="K11" s="68">
        <v>100</v>
      </c>
      <c r="L11" s="68">
        <v>100</v>
      </c>
      <c r="M11" s="64">
        <v>101599.0980647504</v>
      </c>
      <c r="N11" s="94">
        <v>3.4965041177399998</v>
      </c>
      <c r="O11" s="68">
        <v>3552.4166474203994</v>
      </c>
      <c r="P11" s="64">
        <v>94636.489377726044</v>
      </c>
      <c r="Q11" s="64">
        <v>108561.70675177468</v>
      </c>
      <c r="R11" s="64">
        <v>26377.768661773149</v>
      </c>
      <c r="S11" s="94">
        <v>7.5897185004900001</v>
      </c>
      <c r="T11" s="68">
        <v>2001.9983881382996</v>
      </c>
      <c r="U11" s="64">
        <v>22453.923923914921</v>
      </c>
      <c r="V11" s="64">
        <v>30301.613399631318</v>
      </c>
      <c r="W11" s="64">
        <v>193433.60719690839</v>
      </c>
      <c r="X11" s="94">
        <v>1.9901476061100001</v>
      </c>
      <c r="Y11" s="68">
        <v>3849.6143030420608</v>
      </c>
      <c r="Z11" s="64">
        <v>185888.5018085778</v>
      </c>
      <c r="AA11" s="64">
        <v>200978.71258524281</v>
      </c>
      <c r="AB11" s="64">
        <v>95262.663429190245</v>
      </c>
      <c r="AC11" s="94">
        <v>3.5932924052300002</v>
      </c>
      <c r="AD11" s="68">
        <v>3423.0660500164877</v>
      </c>
      <c r="AE11" s="64">
        <v>88553.577254456424</v>
      </c>
      <c r="AF11" s="64">
        <v>101971.74960392423</v>
      </c>
      <c r="AG11" s="64">
        <v>43031.335619145197</v>
      </c>
      <c r="AH11" s="94">
        <v>5.7970795256000001</v>
      </c>
      <c r="AI11" s="68">
        <v>2494.56074677178</v>
      </c>
      <c r="AJ11" s="64">
        <v>38142.08639822527</v>
      </c>
      <c r="AK11" s="64">
        <v>47920.584840065058</v>
      </c>
      <c r="AL11" s="64">
        <v>11077.586598067141</v>
      </c>
      <c r="AM11" s="94">
        <v>10.688604444259999</v>
      </c>
      <c r="AN11" s="68">
        <v>1184.0394134376588</v>
      </c>
      <c r="AO11" s="64">
        <v>8756.9119914534494</v>
      </c>
      <c r="AP11" s="64">
        <v>13398.26120468081</v>
      </c>
      <c r="AQ11" s="64">
        <v>20597.02005418481</v>
      </c>
      <c r="AR11" s="94">
        <v>8.4153471697099995</v>
      </c>
      <c r="AS11" s="68">
        <v>1733.3107441747341</v>
      </c>
      <c r="AT11" s="64">
        <v>17199.793421586081</v>
      </c>
      <c r="AU11" s="64">
        <v>23994.246686783488</v>
      </c>
      <c r="AV11" s="64">
        <v>10190.23419207492</v>
      </c>
      <c r="AW11" s="94">
        <v>12.31212164706</v>
      </c>
      <c r="AX11" s="68">
        <v>1254.6340298485263</v>
      </c>
      <c r="AY11" s="64">
        <v>7731.1966797935302</v>
      </c>
      <c r="AZ11" s="64">
        <v>12649.271704356321</v>
      </c>
      <c r="BA11" s="64">
        <v>15223.62190348669</v>
      </c>
      <c r="BB11" s="94">
        <v>9.4998388240399994</v>
      </c>
      <c r="BC11" s="68">
        <v>1446.2195440128157</v>
      </c>
      <c r="BD11" s="64">
        <v>12389.083683483699</v>
      </c>
      <c r="BE11" s="64">
        <v>18058.160123489659</v>
      </c>
      <c r="BF11" s="64">
        <v>23658.594631801221</v>
      </c>
      <c r="BG11" s="94">
        <v>7.6522589693700001</v>
      </c>
      <c r="BH11" s="68">
        <v>1810.4169297385465</v>
      </c>
      <c r="BI11" s="64">
        <v>20110.24265251217</v>
      </c>
      <c r="BJ11" s="64">
        <v>27206.946611090239</v>
      </c>
      <c r="BK11" s="120">
        <v>4180.4023209997322</v>
      </c>
      <c r="BL11" s="121">
        <v>21.495100372069999</v>
      </c>
      <c r="BM11" s="122">
        <v>898.58167485512308</v>
      </c>
      <c r="BN11" s="120">
        <v>2419.2146011160598</v>
      </c>
      <c r="BO11" s="120">
        <v>5941.5900408834104</v>
      </c>
      <c r="BP11" s="64">
        <v>244646.68882915721</v>
      </c>
      <c r="BQ11" s="94">
        <v>1.5875991757900001</v>
      </c>
      <c r="BR11" s="68">
        <v>3884.0088154493114</v>
      </c>
      <c r="BS11" s="64">
        <v>237034.17143524427</v>
      </c>
      <c r="BT11" s="64">
        <v>252259.20622307732</v>
      </c>
      <c r="BU11" s="64">
        <v>19474.079866793079</v>
      </c>
      <c r="BV11" s="94">
        <v>8.8386277183399997</v>
      </c>
      <c r="BW11" s="68">
        <v>1721.2414209979447</v>
      </c>
      <c r="BX11" s="64">
        <v>16100.508672938649</v>
      </c>
      <c r="BY11" s="64">
        <v>22847.651060647499</v>
      </c>
      <c r="BZ11" s="64">
        <v>6888.1249548270416</v>
      </c>
      <c r="CA11" s="94">
        <v>15.11534237153</v>
      </c>
      <c r="CB11" s="68">
        <v>1041.163669900943</v>
      </c>
      <c r="CC11" s="64">
        <v>4847.4816598097004</v>
      </c>
      <c r="CD11" s="64">
        <v>8928.7682498443792</v>
      </c>
      <c r="CE11" s="120">
        <v>3586.5889995239668</v>
      </c>
      <c r="CF11" s="121">
        <v>20.077620488280001</v>
      </c>
      <c r="CG11" s="122">
        <v>720.10172779870538</v>
      </c>
      <c r="CH11" s="120">
        <v>2175.2155478334798</v>
      </c>
      <c r="CI11" s="120">
        <v>4997.9624512144601</v>
      </c>
      <c r="CJ11" s="120">
        <v>2867.7189028465959</v>
      </c>
      <c r="CK11" s="121">
        <v>21.42000824394</v>
      </c>
      <c r="CL11" s="122">
        <v>614.26562540273608</v>
      </c>
      <c r="CM11" s="120">
        <v>1663.7804001162899</v>
      </c>
      <c r="CN11" s="120">
        <v>4071.6574055769001</v>
      </c>
    </row>
    <row r="12" spans="1:92" ht="11.25" customHeight="1" x14ac:dyDescent="0.2">
      <c r="A12" s="146" t="s">
        <v>502</v>
      </c>
      <c r="B12" s="146"/>
      <c r="C12" s="63">
        <v>11868.586088155809</v>
      </c>
      <c r="D12" s="89">
        <v>2.0922854022299999</v>
      </c>
      <c r="E12" s="91">
        <v>248.32469417362077</v>
      </c>
      <c r="F12" s="63">
        <v>11381.878631103589</v>
      </c>
      <c r="G12" s="63">
        <v>12355.293545208</v>
      </c>
      <c r="H12" s="69">
        <v>99.999999999999957</v>
      </c>
      <c r="I12" s="89">
        <v>0</v>
      </c>
      <c r="J12" s="91">
        <v>0</v>
      </c>
      <c r="K12" s="91">
        <v>100</v>
      </c>
      <c r="L12" s="91">
        <v>100</v>
      </c>
      <c r="M12" s="62">
        <v>4272.142160651485</v>
      </c>
      <c r="N12" s="90">
        <v>7.9761469962399998</v>
      </c>
      <c r="O12" s="69">
        <v>340.75233862209177</v>
      </c>
      <c r="P12" s="62">
        <v>3604.2798493044102</v>
      </c>
      <c r="Q12" s="62">
        <v>4940.0044719985699</v>
      </c>
      <c r="R12" s="62">
        <v>1115.301706086695</v>
      </c>
      <c r="S12" s="90">
        <v>19.09263235881</v>
      </c>
      <c r="T12" s="69">
        <v>212.94045443471424</v>
      </c>
      <c r="U12" s="62">
        <v>697.94608454307001</v>
      </c>
      <c r="V12" s="62">
        <v>1532.65732763032</v>
      </c>
      <c r="W12" s="62">
        <v>9471.6824625740865</v>
      </c>
      <c r="X12" s="90">
        <v>3.6675188974999999</v>
      </c>
      <c r="Y12" s="69">
        <v>347.37574422656331</v>
      </c>
      <c r="Z12" s="62">
        <v>8790.8385147872505</v>
      </c>
      <c r="AA12" s="62">
        <v>10152.52641036093</v>
      </c>
      <c r="AB12" s="62">
        <v>3757.9223697649468</v>
      </c>
      <c r="AC12" s="90">
        <v>8.8639506179200005</v>
      </c>
      <c r="AD12" s="69">
        <v>333.10038311580536</v>
      </c>
      <c r="AE12" s="62">
        <v>3105.0576156214902</v>
      </c>
      <c r="AF12" s="62">
        <v>4410.7871239083997</v>
      </c>
      <c r="AG12" s="62">
        <v>2249.4194606261781</v>
      </c>
      <c r="AH12" s="90">
        <v>12.46191428475</v>
      </c>
      <c r="AI12" s="69">
        <v>280.32072508771483</v>
      </c>
      <c r="AJ12" s="62">
        <v>1700.00093533412</v>
      </c>
      <c r="AK12" s="62">
        <v>2798.8379859182401</v>
      </c>
      <c r="AL12" s="103">
        <v>473.68553949461722</v>
      </c>
      <c r="AM12" s="104">
        <v>30.526487132989999</v>
      </c>
      <c r="AN12" s="105">
        <v>144.5995552646697</v>
      </c>
      <c r="AO12" s="103">
        <v>190.27561899535999</v>
      </c>
      <c r="AP12" s="103">
        <v>757.09545999387001</v>
      </c>
      <c r="AQ12" s="114">
        <v>940.946625384904</v>
      </c>
      <c r="AR12" s="115">
        <v>20.055564177690002</v>
      </c>
      <c r="AS12" s="116">
        <v>188.71215433185139</v>
      </c>
      <c r="AT12" s="114">
        <v>571.07759944951999</v>
      </c>
      <c r="AU12" s="114">
        <v>1310.81565132029</v>
      </c>
      <c r="AV12" s="103">
        <v>401.54896062941731</v>
      </c>
      <c r="AW12" s="104">
        <v>33.318889046290003</v>
      </c>
      <c r="AX12" s="105">
        <v>133.79165265865203</v>
      </c>
      <c r="AY12" s="103">
        <v>139.32213998636999</v>
      </c>
      <c r="AZ12" s="103">
        <v>663.77578127245999</v>
      </c>
      <c r="BA12" s="114">
        <v>930.55687895077801</v>
      </c>
      <c r="BB12" s="115">
        <v>21.83442507705</v>
      </c>
      <c r="BC12" s="116">
        <v>203.18174453388403</v>
      </c>
      <c r="BD12" s="114">
        <v>532.32797734836004</v>
      </c>
      <c r="BE12" s="114">
        <v>1328.7857805532001</v>
      </c>
      <c r="BF12" s="62">
        <v>1177.6078660857661</v>
      </c>
      <c r="BG12" s="90">
        <v>18.675319749820002</v>
      </c>
      <c r="BH12" s="69">
        <v>219.92203439049777</v>
      </c>
      <c r="BI12" s="62">
        <v>746.56859927361995</v>
      </c>
      <c r="BJ12" s="62">
        <v>1608.6471328979101</v>
      </c>
      <c r="BK12" s="103">
        <v>42.088071428571403</v>
      </c>
      <c r="BL12" s="104">
        <v>94.942748472169995</v>
      </c>
      <c r="BM12" s="105">
        <v>39.959571793216675</v>
      </c>
      <c r="BN12" s="103">
        <v>0</v>
      </c>
      <c r="BO12" s="103">
        <v>120.40739298091999</v>
      </c>
      <c r="BP12" s="62">
        <v>10740.042374104571</v>
      </c>
      <c r="BQ12" s="90">
        <v>2.8724636385000002</v>
      </c>
      <c r="BR12" s="69">
        <v>308.50381195552654</v>
      </c>
      <c r="BS12" s="62">
        <v>10135.386013578431</v>
      </c>
      <c r="BT12" s="62">
        <v>11344.6987346307</v>
      </c>
      <c r="BU12" s="114">
        <v>914.33643021481805</v>
      </c>
      <c r="BV12" s="115">
        <v>21.048114962370001</v>
      </c>
      <c r="BW12" s="116">
        <v>192.45058297446565</v>
      </c>
      <c r="BX12" s="114">
        <v>537.14021878113999</v>
      </c>
      <c r="BY12" s="114">
        <v>1291.5326416485</v>
      </c>
      <c r="BZ12" s="103">
        <v>380.64752420958052</v>
      </c>
      <c r="CA12" s="104">
        <v>33.412241306150001</v>
      </c>
      <c r="CB12" s="105">
        <v>127.18286931477878</v>
      </c>
      <c r="CC12" s="103">
        <v>131.37368090216</v>
      </c>
      <c r="CD12" s="103">
        <v>629.92136751700002</v>
      </c>
      <c r="CE12" s="103">
        <v>127.56785000000001</v>
      </c>
      <c r="CF12" s="104">
        <v>55.543383117319998</v>
      </c>
      <c r="CG12" s="105">
        <v>70.855499660028201</v>
      </c>
      <c r="CH12" s="103">
        <v>0</v>
      </c>
      <c r="CI12" s="103">
        <v>266.44207744023998</v>
      </c>
      <c r="CJ12" s="103">
        <v>124.14694554300419</v>
      </c>
      <c r="CK12" s="104">
        <v>53.873087057710002</v>
      </c>
      <c r="CL12" s="105">
        <v>66.881792051874996</v>
      </c>
      <c r="CM12" s="103">
        <v>0</v>
      </c>
      <c r="CN12" s="103">
        <v>255.23284918617</v>
      </c>
    </row>
    <row r="13" spans="1:92" ht="11.25" customHeight="1" x14ac:dyDescent="0.2">
      <c r="A13" s="146" t="s">
        <v>503</v>
      </c>
      <c r="B13" s="146"/>
      <c r="C13" s="63">
        <v>41928.455759619806</v>
      </c>
      <c r="D13" s="89">
        <v>2.1334280101999998</v>
      </c>
      <c r="E13" s="91">
        <v>894.51341941841974</v>
      </c>
      <c r="F13" s="63">
        <v>40175.241673871911</v>
      </c>
      <c r="G13" s="63">
        <v>43681.669845367571</v>
      </c>
      <c r="H13" s="69">
        <v>100.0000000000001</v>
      </c>
      <c r="I13" s="89">
        <v>0</v>
      </c>
      <c r="J13" s="91">
        <v>0</v>
      </c>
      <c r="K13" s="91">
        <v>100</v>
      </c>
      <c r="L13" s="91">
        <v>100</v>
      </c>
      <c r="M13" s="62">
        <v>16693.723796173981</v>
      </c>
      <c r="N13" s="90">
        <v>6.0429003613100001</v>
      </c>
      <c r="O13" s="69">
        <v>1008.7850955956434</v>
      </c>
      <c r="P13" s="62">
        <v>14716.541340665761</v>
      </c>
      <c r="Q13" s="62">
        <v>18670.906251682169</v>
      </c>
      <c r="R13" s="62">
        <v>3464.253596815111</v>
      </c>
      <c r="S13" s="90">
        <v>14.679744882250001</v>
      </c>
      <c r="T13" s="69">
        <v>508.54359008671548</v>
      </c>
      <c r="U13" s="62">
        <v>2467.52647567648</v>
      </c>
      <c r="V13" s="62">
        <v>4460.9807179537502</v>
      </c>
      <c r="W13" s="62">
        <v>32138.038314303689</v>
      </c>
      <c r="X13" s="90">
        <v>3.25496156675</v>
      </c>
      <c r="Y13" s="69">
        <v>1046.0807954391316</v>
      </c>
      <c r="Z13" s="62">
        <v>30087.75763032398</v>
      </c>
      <c r="AA13" s="62">
        <v>34188.318998283277</v>
      </c>
      <c r="AB13" s="62">
        <v>13367.5330360891</v>
      </c>
      <c r="AC13" s="90">
        <v>6.7958747306699996</v>
      </c>
      <c r="AD13" s="69">
        <v>908.44079971288363</v>
      </c>
      <c r="AE13" s="62">
        <v>11587.02178656511</v>
      </c>
      <c r="AF13" s="62">
        <v>15148.04428561305</v>
      </c>
      <c r="AG13" s="62">
        <v>4866.7824344294522</v>
      </c>
      <c r="AH13" s="90">
        <v>12.752528764719999</v>
      </c>
      <c r="AI13" s="69">
        <v>620.63782986715501</v>
      </c>
      <c r="AJ13" s="62">
        <v>3650.3546404467602</v>
      </c>
      <c r="AK13" s="62">
        <v>6083.2102284121402</v>
      </c>
      <c r="AL13" s="62">
        <v>1704.0693912966631</v>
      </c>
      <c r="AM13" s="90">
        <v>18.906428836570001</v>
      </c>
      <c r="AN13" s="69">
        <v>322.17866679127985</v>
      </c>
      <c r="AO13" s="62">
        <v>1072.6108077986401</v>
      </c>
      <c r="AP13" s="62">
        <v>2335.5279747946802</v>
      </c>
      <c r="AQ13" s="62">
        <v>3446.1051083510538</v>
      </c>
      <c r="AR13" s="90">
        <v>14.893119895130001</v>
      </c>
      <c r="AS13" s="69">
        <v>513.23256549901203</v>
      </c>
      <c r="AT13" s="62">
        <v>2440.18776427992</v>
      </c>
      <c r="AU13" s="62">
        <v>4452.0224524221803</v>
      </c>
      <c r="AV13" s="114">
        <v>1510.9441643598871</v>
      </c>
      <c r="AW13" s="115">
        <v>22.570604129439999</v>
      </c>
      <c r="AX13" s="116">
        <v>341.02922595452628</v>
      </c>
      <c r="AY13" s="114">
        <v>842.53916381346005</v>
      </c>
      <c r="AZ13" s="114">
        <v>2179.3491649063099</v>
      </c>
      <c r="BA13" s="62">
        <v>2305.4021281168639</v>
      </c>
      <c r="BB13" s="90">
        <v>17.40457239709</v>
      </c>
      <c r="BC13" s="69">
        <v>401.24538243217523</v>
      </c>
      <c r="BD13" s="62">
        <v>1518.9756295868201</v>
      </c>
      <c r="BE13" s="62">
        <v>3091.8286266469099</v>
      </c>
      <c r="BF13" s="62">
        <v>4440.938367462426</v>
      </c>
      <c r="BG13" s="90">
        <v>13.923873916970001</v>
      </c>
      <c r="BH13" s="69">
        <v>618.35065901595476</v>
      </c>
      <c r="BI13" s="62">
        <v>3228.9933459745798</v>
      </c>
      <c r="BJ13" s="62">
        <v>5652.8833889502703</v>
      </c>
      <c r="BK13" s="103">
        <v>416.44504083319902</v>
      </c>
      <c r="BL13" s="104">
        <v>44.862586670120002</v>
      </c>
      <c r="BM13" s="105">
        <v>186.82801737721852</v>
      </c>
      <c r="BN13" s="103">
        <v>50.268855470840002</v>
      </c>
      <c r="BO13" s="103">
        <v>782.62122619555998</v>
      </c>
      <c r="BP13" s="62">
        <v>37559.702839124402</v>
      </c>
      <c r="BQ13" s="90">
        <v>2.6152993520700001</v>
      </c>
      <c r="BR13" s="69">
        <v>982.29866499068703</v>
      </c>
      <c r="BS13" s="62">
        <v>35634.432833680832</v>
      </c>
      <c r="BT13" s="62">
        <v>39484.972844567768</v>
      </c>
      <c r="BU13" s="62">
        <v>2897.5410631590271</v>
      </c>
      <c r="BV13" s="90">
        <v>15.36791205558</v>
      </c>
      <c r="BW13" s="69">
        <v>445.29156236063898</v>
      </c>
      <c r="BX13" s="62">
        <v>2024.78563831263</v>
      </c>
      <c r="BY13" s="62">
        <v>3770.2964880054301</v>
      </c>
      <c r="BZ13" s="114">
        <v>889.96317734366301</v>
      </c>
      <c r="CA13" s="115">
        <v>27.3687953548</v>
      </c>
      <c r="CB13" s="116">
        <v>243.57220074030388</v>
      </c>
      <c r="CC13" s="114">
        <v>412.57043625751999</v>
      </c>
      <c r="CD13" s="114">
        <v>1367.3559184298099</v>
      </c>
      <c r="CE13" s="103">
        <v>398.17293156736753</v>
      </c>
      <c r="CF13" s="104">
        <v>37.630288815089997</v>
      </c>
      <c r="CG13" s="105">
        <v>149.83362413231964</v>
      </c>
      <c r="CH13" s="103">
        <v>104.50442459492</v>
      </c>
      <c r="CI13" s="103">
        <v>691.84143853982005</v>
      </c>
      <c r="CJ13" s="103">
        <v>611.73372612842172</v>
      </c>
      <c r="CK13" s="104">
        <v>35.792053745750003</v>
      </c>
      <c r="CL13" s="105">
        <v>218.95206403678409</v>
      </c>
      <c r="CM13" s="103">
        <v>182.59556627563001</v>
      </c>
      <c r="CN13" s="103">
        <v>1040.87188598121</v>
      </c>
    </row>
    <row r="14" spans="1:92" ht="11.25" customHeight="1" x14ac:dyDescent="0.2">
      <c r="A14" s="146" t="s">
        <v>504</v>
      </c>
      <c r="B14" s="146"/>
      <c r="C14" s="63">
        <v>72691.064745919401</v>
      </c>
      <c r="D14" s="89">
        <v>2.0128159887899999</v>
      </c>
      <c r="E14" s="91">
        <v>1463.1373736272583</v>
      </c>
      <c r="F14" s="63">
        <v>69823.368189175599</v>
      </c>
      <c r="G14" s="63">
        <v>75558.761302663348</v>
      </c>
      <c r="H14" s="69">
        <v>100.0000000000003</v>
      </c>
      <c r="I14" s="89">
        <v>0</v>
      </c>
      <c r="J14" s="91">
        <v>0</v>
      </c>
      <c r="K14" s="91">
        <v>100</v>
      </c>
      <c r="L14" s="91">
        <v>100</v>
      </c>
      <c r="M14" s="62">
        <v>24169.30406372785</v>
      </c>
      <c r="N14" s="90">
        <v>7.0518180574500002</v>
      </c>
      <c r="O14" s="69">
        <v>1704.3753483265943</v>
      </c>
      <c r="P14" s="62">
        <v>20828.789764869889</v>
      </c>
      <c r="Q14" s="62">
        <v>27509.818362585778</v>
      </c>
      <c r="R14" s="62">
        <v>5816.8291154296658</v>
      </c>
      <c r="S14" s="90">
        <v>15.84958340389</v>
      </c>
      <c r="T14" s="69">
        <v>921.94318211167638</v>
      </c>
      <c r="U14" s="62">
        <v>4009.8536826985701</v>
      </c>
      <c r="V14" s="62">
        <v>7623.8045481607496</v>
      </c>
      <c r="W14" s="62">
        <v>59528.388326031847</v>
      </c>
      <c r="X14" s="90">
        <v>3.0029383177</v>
      </c>
      <c r="Y14" s="69">
        <v>1787.6007829545131</v>
      </c>
      <c r="Z14" s="62">
        <v>56024.755172705489</v>
      </c>
      <c r="AA14" s="62">
        <v>63032.021479358191</v>
      </c>
      <c r="AB14" s="62">
        <v>26078.181422560861</v>
      </c>
      <c r="AC14" s="90">
        <v>6.5414760790399997</v>
      </c>
      <c r="AD14" s="69">
        <v>1705.8979996045182</v>
      </c>
      <c r="AE14" s="62">
        <v>22734.68278203714</v>
      </c>
      <c r="AF14" s="62">
        <v>29421.680063084521</v>
      </c>
      <c r="AG14" s="62">
        <v>12720.74909581971</v>
      </c>
      <c r="AH14" s="90">
        <v>10.606628719110001</v>
      </c>
      <c r="AI14" s="69">
        <v>1349.2426268837189</v>
      </c>
      <c r="AJ14" s="62">
        <v>10076.282140721491</v>
      </c>
      <c r="AK14" s="62">
        <v>15365.21605091795</v>
      </c>
      <c r="AL14" s="114">
        <v>2780.5688395199209</v>
      </c>
      <c r="AM14" s="115">
        <v>21.287424698540001</v>
      </c>
      <c r="AN14" s="116">
        <v>591.9114979037513</v>
      </c>
      <c r="AO14" s="114">
        <v>1620.44362159344</v>
      </c>
      <c r="AP14" s="114">
        <v>3940.6940574464002</v>
      </c>
      <c r="AQ14" s="62">
        <v>4488.3975855877643</v>
      </c>
      <c r="AR14" s="90">
        <v>17.847375196950001</v>
      </c>
      <c r="AS14" s="69">
        <v>801.06115743065027</v>
      </c>
      <c r="AT14" s="62">
        <v>2918.3465676097599</v>
      </c>
      <c r="AU14" s="62">
        <v>6058.4486035657701</v>
      </c>
      <c r="AV14" s="114">
        <v>2741.382365317826</v>
      </c>
      <c r="AW14" s="115">
        <v>22.309792834740001</v>
      </c>
      <c r="AX14" s="116">
        <v>611.59672651048061</v>
      </c>
      <c r="AY14" s="114">
        <v>1542.6748082947199</v>
      </c>
      <c r="AZ14" s="114">
        <v>3940.0899223409301</v>
      </c>
      <c r="BA14" s="62">
        <v>3667.5430507454539</v>
      </c>
      <c r="BB14" s="90">
        <v>19.128733853650001</v>
      </c>
      <c r="BC14" s="69">
        <v>701.55454914514905</v>
      </c>
      <c r="BD14" s="62">
        <v>2292.5214012307601</v>
      </c>
      <c r="BE14" s="62">
        <v>5042.5647002601399</v>
      </c>
      <c r="BF14" s="62">
        <v>6382.1706889160141</v>
      </c>
      <c r="BG14" s="90">
        <v>14.73556856682</v>
      </c>
      <c r="BH14" s="69">
        <v>940.44913791640874</v>
      </c>
      <c r="BI14" s="62">
        <v>4538.9242493081601</v>
      </c>
      <c r="BJ14" s="62">
        <v>8225.4171285238608</v>
      </c>
      <c r="BK14" s="103">
        <v>804.07053854286744</v>
      </c>
      <c r="BL14" s="104">
        <v>45.130710900620002</v>
      </c>
      <c r="BM14" s="105">
        <v>362.88275018687489</v>
      </c>
      <c r="BN14" s="103">
        <v>92.833417565770006</v>
      </c>
      <c r="BO14" s="103">
        <v>1515.30765951997</v>
      </c>
      <c r="BP14" s="62">
        <v>66202.122291951324</v>
      </c>
      <c r="BQ14" s="90">
        <v>2.4932237036</v>
      </c>
      <c r="BR14" s="69">
        <v>1650.567005270794</v>
      </c>
      <c r="BS14" s="62">
        <v>62967.070407550549</v>
      </c>
      <c r="BT14" s="62">
        <v>69437.174176352157</v>
      </c>
      <c r="BU14" s="62">
        <v>5060.5958595716138</v>
      </c>
      <c r="BV14" s="90">
        <v>17.27870761134</v>
      </c>
      <c r="BW14" s="69">
        <v>874.40556196713771</v>
      </c>
      <c r="BX14" s="62">
        <v>3346.79245023456</v>
      </c>
      <c r="BY14" s="62">
        <v>6774.3992689086599</v>
      </c>
      <c r="BZ14" s="114">
        <v>2266.2218282899921</v>
      </c>
      <c r="CA14" s="115">
        <v>27.325467054859999</v>
      </c>
      <c r="CB14" s="116">
        <v>619.25569907942918</v>
      </c>
      <c r="CC14" s="114">
        <v>1052.50296087317</v>
      </c>
      <c r="CD14" s="114">
        <v>3479.9406957068099</v>
      </c>
      <c r="CE14" s="103">
        <v>1071.8637536293841</v>
      </c>
      <c r="CF14" s="104">
        <v>35.626538834980003</v>
      </c>
      <c r="CG14" s="105">
        <v>381.86795644482277</v>
      </c>
      <c r="CH14" s="103">
        <v>323.41631214763999</v>
      </c>
      <c r="CI14" s="103">
        <v>1820.31119511113</v>
      </c>
      <c r="CJ14" s="103">
        <v>690.32935516802161</v>
      </c>
      <c r="CK14" s="104">
        <v>35.41326983554</v>
      </c>
      <c r="CL14" s="105">
        <v>244.46819729959773</v>
      </c>
      <c r="CM14" s="103">
        <v>211.18049309539001</v>
      </c>
      <c r="CN14" s="103">
        <v>1169.4782172406501</v>
      </c>
    </row>
    <row r="15" spans="1:92" ht="11.25" customHeight="1" x14ac:dyDescent="0.2">
      <c r="A15" s="144" t="s">
        <v>505</v>
      </c>
      <c r="B15" s="144"/>
      <c r="C15" s="84">
        <v>147421.31331538281</v>
      </c>
      <c r="D15" s="95">
        <v>1.77004309612</v>
      </c>
      <c r="E15" s="96">
        <v>2609.4207785510303</v>
      </c>
      <c r="F15" s="84">
        <v>142306.94256891331</v>
      </c>
      <c r="G15" s="84">
        <v>152535.684061854</v>
      </c>
      <c r="H15" s="88">
        <v>100.0000000000003</v>
      </c>
      <c r="I15" s="95">
        <v>0</v>
      </c>
      <c r="J15" s="96">
        <v>0</v>
      </c>
      <c r="K15" s="96">
        <v>100</v>
      </c>
      <c r="L15" s="96">
        <v>100</v>
      </c>
      <c r="M15" s="83">
        <v>56463.928044197128</v>
      </c>
      <c r="N15" s="92">
        <v>5.0312748334600004</v>
      </c>
      <c r="O15" s="88">
        <v>2840.8554016683152</v>
      </c>
      <c r="P15" s="83">
        <v>50895.953771641223</v>
      </c>
      <c r="Q15" s="83">
        <v>62031.90231675285</v>
      </c>
      <c r="R15" s="83">
        <v>15981.384243441649</v>
      </c>
      <c r="S15" s="92">
        <v>10.485694613730001</v>
      </c>
      <c r="T15" s="88">
        <v>1675.7591468139588</v>
      </c>
      <c r="U15" s="83">
        <v>12696.95666892281</v>
      </c>
      <c r="V15" s="83">
        <v>19265.81181796049</v>
      </c>
      <c r="W15" s="83">
        <v>92295.498094000635</v>
      </c>
      <c r="X15" s="92">
        <v>3.1832721189900002</v>
      </c>
      <c r="Y15" s="88">
        <v>2938.0168579071515</v>
      </c>
      <c r="Z15" s="83">
        <v>86537.090866531289</v>
      </c>
      <c r="AA15" s="83">
        <v>98053.905321470069</v>
      </c>
      <c r="AB15" s="83">
        <v>52059.026600775542</v>
      </c>
      <c r="AC15" s="92">
        <v>5.2066446736899996</v>
      </c>
      <c r="AD15" s="88">
        <v>2710.5285356852296</v>
      </c>
      <c r="AE15" s="83">
        <v>46746.488291764428</v>
      </c>
      <c r="AF15" s="83">
        <v>57371.56490978643</v>
      </c>
      <c r="AG15" s="83">
        <v>23194.384628269821</v>
      </c>
      <c r="AH15" s="92">
        <v>8.4050143540800004</v>
      </c>
      <c r="AI15" s="88">
        <v>1949.4913573470403</v>
      </c>
      <c r="AJ15" s="83">
        <v>19373.4517796976</v>
      </c>
      <c r="AK15" s="83">
        <v>27015.317476841999</v>
      </c>
      <c r="AL15" s="83">
        <v>6119.2628277559324</v>
      </c>
      <c r="AM15" s="92">
        <v>15.693974661</v>
      </c>
      <c r="AN15" s="88">
        <v>960.35555762798811</v>
      </c>
      <c r="AO15" s="83">
        <v>4237.0005224522502</v>
      </c>
      <c r="AP15" s="83">
        <v>8001.5251330596202</v>
      </c>
      <c r="AQ15" s="83">
        <v>11721.570734861059</v>
      </c>
      <c r="AR15" s="92">
        <v>12.207524768060001</v>
      </c>
      <c r="AS15" s="88">
        <v>1430.9136506635352</v>
      </c>
      <c r="AT15" s="83">
        <v>8917.0315145738805</v>
      </c>
      <c r="AU15" s="83">
        <v>14526.10995514824</v>
      </c>
      <c r="AV15" s="83">
        <v>5536.3587017677946</v>
      </c>
      <c r="AW15" s="92">
        <v>18.631220223309999</v>
      </c>
      <c r="AX15" s="88">
        <v>1031.49118207877</v>
      </c>
      <c r="AY15" s="83">
        <v>3514.67313452281</v>
      </c>
      <c r="AZ15" s="83">
        <v>7558.0442690127702</v>
      </c>
      <c r="BA15" s="83">
        <v>8320.1198456735819</v>
      </c>
      <c r="BB15" s="92">
        <v>14.172986045889999</v>
      </c>
      <c r="BC15" s="88">
        <v>1179.2094247285927</v>
      </c>
      <c r="BD15" s="83">
        <v>6008.9118429754099</v>
      </c>
      <c r="BE15" s="83">
        <v>10631.32784837176</v>
      </c>
      <c r="BF15" s="83">
        <v>11657.877709337001</v>
      </c>
      <c r="BG15" s="92">
        <v>11.99087317167</v>
      </c>
      <c r="BH15" s="88">
        <v>1397.8813306349316</v>
      </c>
      <c r="BI15" s="83">
        <v>8918.0806466316808</v>
      </c>
      <c r="BJ15" s="83">
        <v>14397.67477204231</v>
      </c>
      <c r="BK15" s="117">
        <v>2917.798670195094</v>
      </c>
      <c r="BL15" s="118">
        <v>27.385835765389999</v>
      </c>
      <c r="BM15" s="119">
        <v>799.06355178426418</v>
      </c>
      <c r="BN15" s="117">
        <v>1351.6628873393199</v>
      </c>
      <c r="BO15" s="117">
        <v>4483.9344530508697</v>
      </c>
      <c r="BP15" s="83">
        <v>130144.8213239802</v>
      </c>
      <c r="BQ15" s="92">
        <v>2.1972984483000002</v>
      </c>
      <c r="BR15" s="88">
        <v>2859.6701394945103</v>
      </c>
      <c r="BS15" s="83">
        <v>124539.97084290649</v>
      </c>
      <c r="BT15" s="83">
        <v>135749.67180505392</v>
      </c>
      <c r="BU15" s="83">
        <v>10601.60651384761</v>
      </c>
      <c r="BV15" s="92">
        <v>13.17150078874</v>
      </c>
      <c r="BW15" s="88">
        <v>1396.3906855901716</v>
      </c>
      <c r="BX15" s="83">
        <v>7864.7310617437597</v>
      </c>
      <c r="BY15" s="83">
        <v>13338.481965951471</v>
      </c>
      <c r="BZ15" s="117">
        <v>3351.2924249838061</v>
      </c>
      <c r="CA15" s="118">
        <v>23.57578080623</v>
      </c>
      <c r="CB15" s="119">
        <v>790.09335629008956</v>
      </c>
      <c r="CC15" s="117">
        <v>1802.7379022309001</v>
      </c>
      <c r="CD15" s="117">
        <v>4899.8469477367098</v>
      </c>
      <c r="CE15" s="117">
        <v>1988.9844643272161</v>
      </c>
      <c r="CF15" s="118">
        <v>29.566985178109999</v>
      </c>
      <c r="CG15" s="119">
        <v>588.08274176256691</v>
      </c>
      <c r="CH15" s="117">
        <v>836.36347054304997</v>
      </c>
      <c r="CI15" s="117">
        <v>3141.6054581113799</v>
      </c>
      <c r="CJ15" s="106">
        <v>1441.508876007148</v>
      </c>
      <c r="CK15" s="107">
        <v>35.691507304159998</v>
      </c>
      <c r="CL15" s="108">
        <v>514.49624577017892</v>
      </c>
      <c r="CM15" s="106">
        <v>433.11476411656002</v>
      </c>
      <c r="CN15" s="106">
        <v>2449.9029878977399</v>
      </c>
    </row>
    <row r="16" spans="1:92" s="21" customFormat="1" ht="11.25" customHeight="1" x14ac:dyDescent="0.2"/>
    <row r="17" spans="1:130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130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130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130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130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130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130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130" s="21" customFormat="1" ht="11.25" customHeight="1" thickTop="1" x14ac:dyDescent="0.2"/>
    <row r="25" spans="1:130" s="33" customFormat="1" ht="11.25" customHeight="1" x14ac:dyDescent="0.2">
      <c r="A25" s="46" t="s">
        <v>607</v>
      </c>
    </row>
    <row r="26" spans="1:130" s="33" customFormat="1" ht="11.25" customHeight="1" x14ac:dyDescent="0.2">
      <c r="A26" s="47" t="s">
        <v>605</v>
      </c>
    </row>
    <row r="27" spans="1:130" s="33" customFormat="1" ht="11.25" customHeight="1" x14ac:dyDescent="0.2"/>
    <row r="28" spans="1:130" s="33" customFormat="1" ht="11.25" customHeight="1" x14ac:dyDescent="0.2">
      <c r="A28" s="29"/>
    </row>
    <row r="29" spans="1:130" s="33" customFormat="1" ht="11.25" customHeight="1" x14ac:dyDescent="0.2">
      <c r="A29" s="5"/>
    </row>
    <row r="30" spans="1:130" s="33" customFormat="1" ht="11.25" customHeight="1" x14ac:dyDescent="0.2"/>
    <row r="31" spans="1:130" s="15" customFormat="1" ht="11.25" customHeight="1" x14ac:dyDescent="0.25">
      <c r="H31" s="28" t="s">
        <v>520</v>
      </c>
      <c r="I31" s="28"/>
      <c r="J31" s="28"/>
      <c r="K31" s="28"/>
      <c r="L31" s="28"/>
    </row>
    <row r="32" spans="1:130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</row>
    <row r="33" spans="3:130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</row>
    <row r="34" spans="3:130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</row>
    <row r="35" spans="3:130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</row>
    <row r="36" spans="3:130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</row>
    <row r="37" spans="3:130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</row>
    <row r="38" spans="3:130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</row>
    <row r="39" spans="3:130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</row>
    <row r="40" spans="3:130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</row>
    <row r="50" spans="48:57" ht="11.25" customHeight="1" x14ac:dyDescent="0.2">
      <c r="AV50" s="9"/>
      <c r="AW50" s="9"/>
      <c r="AX50" s="9"/>
      <c r="AY50" s="9"/>
      <c r="AZ50" s="9"/>
      <c r="BA50" s="9"/>
      <c r="BB50" s="9"/>
      <c r="BC50" s="9"/>
      <c r="BD50" s="9"/>
      <c r="BE50" s="9"/>
    </row>
    <row r="51" spans="48:57" ht="11.25" customHeight="1" x14ac:dyDescent="0.2">
      <c r="AV51" s="9"/>
      <c r="AW51" s="9"/>
      <c r="AX51" s="9"/>
      <c r="AY51" s="9"/>
      <c r="AZ51" s="9"/>
      <c r="BA51" s="9"/>
      <c r="BB51" s="9"/>
      <c r="BC51" s="9"/>
      <c r="BD51" s="9"/>
      <c r="BE51" s="9"/>
    </row>
    <row r="52" spans="48:57" ht="11.25" customHeight="1" x14ac:dyDescent="0.2">
      <c r="AV52" s="9"/>
      <c r="AW52" s="9"/>
      <c r="AX52" s="9"/>
      <c r="AY52" s="9"/>
      <c r="AZ52" s="9"/>
      <c r="BA52" s="9"/>
      <c r="BB52" s="9"/>
      <c r="BC52" s="9"/>
      <c r="BD52" s="9"/>
      <c r="BE52" s="9"/>
    </row>
    <row r="53" spans="48:57" ht="11.25" customHeight="1" x14ac:dyDescent="0.2">
      <c r="AV53" s="9"/>
      <c r="AW53" s="9"/>
      <c r="AX53" s="9"/>
      <c r="AY53" s="9"/>
      <c r="AZ53" s="9"/>
      <c r="BA53" s="9"/>
      <c r="BB53" s="9"/>
      <c r="BC53" s="9"/>
      <c r="BD53" s="9"/>
      <c r="BE53" s="9"/>
    </row>
    <row r="54" spans="48:57" ht="11.25" customHeight="1" x14ac:dyDescent="0.2">
      <c r="AV54" s="9"/>
      <c r="AW54" s="9"/>
      <c r="AX54" s="9"/>
      <c r="AY54" s="9"/>
      <c r="AZ54" s="9"/>
      <c r="BA54" s="9"/>
      <c r="BB54" s="9"/>
      <c r="BC54" s="9"/>
      <c r="BD54" s="9"/>
      <c r="BE54" s="9"/>
    </row>
    <row r="55" spans="48:57" ht="11.25" customHeight="1" x14ac:dyDescent="0.2">
      <c r="AV55" s="9"/>
      <c r="AW55" s="9"/>
      <c r="AX55" s="9"/>
      <c r="AY55" s="9"/>
      <c r="AZ55" s="9"/>
      <c r="BA55" s="9"/>
      <c r="BB55" s="9"/>
      <c r="BC55" s="9"/>
      <c r="BD55" s="9"/>
      <c r="BE55" s="9"/>
    </row>
    <row r="56" spans="48:57" ht="11.25" customHeight="1" x14ac:dyDescent="0.2">
      <c r="AV56" s="9"/>
      <c r="AW56" s="9"/>
      <c r="AX56" s="9"/>
      <c r="AY56" s="9"/>
      <c r="AZ56" s="9"/>
      <c r="BA56" s="9"/>
      <c r="BB56" s="9"/>
      <c r="BC56" s="9"/>
      <c r="BD56" s="9"/>
      <c r="BE56" s="9"/>
    </row>
    <row r="57" spans="48:57" ht="11.25" customHeight="1" x14ac:dyDescent="0.2">
      <c r="AV57" s="9"/>
      <c r="AW57" s="9"/>
      <c r="AX57" s="9"/>
      <c r="AY57" s="9"/>
      <c r="AZ57" s="9"/>
      <c r="BA57" s="9"/>
      <c r="BB57" s="9"/>
      <c r="BC57" s="9"/>
      <c r="BD57" s="9"/>
      <c r="BE57" s="9"/>
    </row>
    <row r="58" spans="48:57" ht="11.25" customHeight="1" x14ac:dyDescent="0.2">
      <c r="AV58" s="9"/>
      <c r="AW58" s="9"/>
      <c r="AX58" s="9"/>
      <c r="AY58" s="9"/>
      <c r="AZ58" s="9"/>
      <c r="BA58" s="9"/>
      <c r="BB58" s="9"/>
      <c r="BC58" s="9"/>
      <c r="BD58" s="9"/>
      <c r="BE58" s="9"/>
    </row>
    <row r="59" spans="48:57" ht="11.25" customHeight="1" x14ac:dyDescent="0.2">
      <c r="AV59" s="9"/>
      <c r="AW59" s="9"/>
      <c r="AX59" s="9"/>
      <c r="AY59" s="9"/>
      <c r="AZ59" s="9"/>
      <c r="BA59" s="9"/>
      <c r="BB59" s="9"/>
      <c r="BC59" s="9"/>
      <c r="BD59" s="9"/>
      <c r="BE59" s="9"/>
    </row>
    <row r="60" spans="48:57" ht="11.25" customHeight="1" x14ac:dyDescent="0.2">
      <c r="AV60" s="9"/>
      <c r="AW60" s="9"/>
      <c r="AX60" s="9"/>
      <c r="AY60" s="9"/>
      <c r="AZ60" s="9"/>
      <c r="BA60" s="9"/>
      <c r="BB60" s="9"/>
      <c r="BC60" s="9"/>
      <c r="BD60" s="9"/>
      <c r="BE60" s="9"/>
    </row>
    <row r="61" spans="48:57" ht="11.25" customHeight="1" x14ac:dyDescent="0.2">
      <c r="AV61" s="9"/>
      <c r="AW61" s="9"/>
      <c r="AX61" s="9"/>
      <c r="AY61" s="9"/>
      <c r="AZ61" s="9"/>
      <c r="BA61" s="9"/>
      <c r="BB61" s="9"/>
      <c r="BC61" s="9"/>
      <c r="BD61" s="9"/>
      <c r="BE61" s="9"/>
    </row>
    <row r="62" spans="48:57" ht="11.25" customHeight="1" x14ac:dyDescent="0.2">
      <c r="AV62" s="9"/>
      <c r="AW62" s="9"/>
      <c r="AX62" s="9"/>
      <c r="AY62" s="9"/>
      <c r="AZ62" s="9"/>
      <c r="BA62" s="9"/>
      <c r="BB62" s="9"/>
      <c r="BC62" s="9"/>
      <c r="BD62" s="9"/>
      <c r="BE62" s="9"/>
    </row>
    <row r="63" spans="48:57" ht="11.25" customHeight="1" x14ac:dyDescent="0.2">
      <c r="AV63" s="9"/>
      <c r="AW63" s="9"/>
      <c r="AX63" s="9"/>
      <c r="AY63" s="9"/>
      <c r="AZ63" s="9"/>
      <c r="BA63" s="9"/>
      <c r="BB63" s="9"/>
      <c r="BC63" s="9"/>
      <c r="BD63" s="9"/>
      <c r="BE63" s="9"/>
    </row>
    <row r="64" spans="48:57" ht="11.25" customHeight="1" x14ac:dyDescent="0.2">
      <c r="AV64" s="9"/>
      <c r="AW64" s="9"/>
      <c r="AX64" s="9"/>
      <c r="AY64" s="9"/>
      <c r="AZ64" s="9"/>
      <c r="BA64" s="9"/>
      <c r="BB64" s="9"/>
      <c r="BC64" s="9"/>
      <c r="BD64" s="9"/>
      <c r="BE64" s="9"/>
    </row>
    <row r="65" spans="48:57" ht="11.25" customHeight="1" x14ac:dyDescent="0.2">
      <c r="AV65" s="9"/>
      <c r="AW65" s="9"/>
      <c r="AX65" s="9"/>
      <c r="AY65" s="9"/>
      <c r="AZ65" s="9"/>
      <c r="BA65" s="9"/>
      <c r="BB65" s="9"/>
      <c r="BC65" s="9"/>
      <c r="BD65" s="9"/>
      <c r="BE65" s="9"/>
    </row>
    <row r="66" spans="48:57" ht="11.25" customHeight="1" x14ac:dyDescent="0.2">
      <c r="AV66" s="9"/>
      <c r="AW66" s="9"/>
      <c r="AX66" s="9"/>
      <c r="AY66" s="9"/>
      <c r="AZ66" s="9"/>
      <c r="BA66" s="9"/>
      <c r="BB66" s="9"/>
      <c r="BC66" s="9"/>
      <c r="BD66" s="9"/>
      <c r="BE66" s="9"/>
    </row>
    <row r="67" spans="48:57" ht="11.25" customHeight="1" x14ac:dyDescent="0.2">
      <c r="AV67" s="9"/>
      <c r="AW67" s="9"/>
      <c r="AX67" s="9"/>
      <c r="AY67" s="9"/>
      <c r="AZ67" s="9"/>
      <c r="BA67" s="9"/>
      <c r="BB67" s="9"/>
      <c r="BC67" s="9"/>
      <c r="BD67" s="9"/>
      <c r="BE67" s="9"/>
    </row>
    <row r="68" spans="48:57" ht="11.25" customHeight="1" x14ac:dyDescent="0.2">
      <c r="AV68" s="9"/>
      <c r="AW68" s="9"/>
      <c r="AX68" s="9"/>
      <c r="AY68" s="9"/>
      <c r="AZ68" s="9"/>
      <c r="BA68" s="9"/>
      <c r="BB68" s="9"/>
      <c r="BC68" s="9"/>
      <c r="BD68" s="9"/>
      <c r="BE68" s="9"/>
    </row>
    <row r="69" spans="48:57" ht="11.25" customHeight="1" x14ac:dyDescent="0.2">
      <c r="AV69" s="9"/>
      <c r="AW69" s="9"/>
      <c r="AX69" s="9"/>
      <c r="AY69" s="9"/>
      <c r="AZ69" s="9"/>
      <c r="BA69" s="9"/>
      <c r="BB69" s="9"/>
      <c r="BC69" s="9"/>
      <c r="BD69" s="9"/>
      <c r="BE69" s="9"/>
    </row>
    <row r="70" spans="48:57" ht="11.25" customHeight="1" x14ac:dyDescent="0.2">
      <c r="AV70" s="9"/>
      <c r="AW70" s="9"/>
      <c r="AX70" s="9"/>
      <c r="AY70" s="9"/>
      <c r="AZ70" s="9"/>
      <c r="BA70" s="9"/>
      <c r="BB70" s="9"/>
      <c r="BC70" s="9"/>
      <c r="BD70" s="9"/>
      <c r="BE70" s="9"/>
    </row>
    <row r="71" spans="48:57" ht="11.25" customHeight="1" x14ac:dyDescent="0.2">
      <c r="AV71" s="9"/>
      <c r="AW71" s="9"/>
      <c r="AX71" s="9"/>
      <c r="AY71" s="9"/>
      <c r="AZ71" s="9"/>
      <c r="BA71" s="9"/>
      <c r="BB71" s="9"/>
      <c r="BC71" s="9"/>
      <c r="BD71" s="9"/>
      <c r="BE71" s="9"/>
    </row>
    <row r="72" spans="48:57" ht="11.25" customHeight="1" x14ac:dyDescent="0.2">
      <c r="AV72" s="9"/>
      <c r="AW72" s="9"/>
      <c r="AX72" s="9"/>
      <c r="AY72" s="9"/>
      <c r="AZ72" s="9"/>
      <c r="BA72" s="9"/>
      <c r="BB72" s="9"/>
      <c r="BC72" s="9"/>
      <c r="BD72" s="9"/>
      <c r="BE72" s="9"/>
    </row>
    <row r="73" spans="48:57" ht="11.25" customHeight="1" x14ac:dyDescent="0.2">
      <c r="AV73" s="9"/>
      <c r="AW73" s="9"/>
      <c r="AX73" s="9"/>
      <c r="AY73" s="9"/>
      <c r="AZ73" s="9"/>
      <c r="BA73" s="9"/>
      <c r="BB73" s="9"/>
      <c r="BC73" s="9"/>
      <c r="BD73" s="9"/>
      <c r="BE73" s="9"/>
    </row>
    <row r="74" spans="48:57" ht="11.25" customHeight="1" x14ac:dyDescent="0.2">
      <c r="AV74" s="9"/>
      <c r="AW74" s="9"/>
      <c r="AX74" s="9"/>
      <c r="AY74" s="9"/>
      <c r="AZ74" s="9"/>
      <c r="BA74" s="9"/>
      <c r="BB74" s="9"/>
      <c r="BC74" s="9"/>
      <c r="BD74" s="9"/>
      <c r="BE74" s="9"/>
    </row>
    <row r="75" spans="48:57" ht="11.25" customHeight="1" x14ac:dyDescent="0.2">
      <c r="AV75" s="9"/>
      <c r="AW75" s="9"/>
      <c r="AX75" s="9"/>
      <c r="AY75" s="9"/>
      <c r="AZ75" s="9"/>
      <c r="BA75" s="9"/>
      <c r="BB75" s="9"/>
      <c r="BC75" s="9"/>
      <c r="BD75" s="9"/>
      <c r="BE75" s="9"/>
    </row>
    <row r="76" spans="48:57" ht="11.25" customHeight="1" x14ac:dyDescent="0.2">
      <c r="AV76" s="9"/>
      <c r="AW76" s="9"/>
      <c r="AX76" s="9"/>
      <c r="AY76" s="9"/>
      <c r="AZ76" s="9"/>
      <c r="BA76" s="9"/>
      <c r="BB76" s="9"/>
      <c r="BC76" s="9"/>
      <c r="BD76" s="9"/>
      <c r="BE76" s="9"/>
    </row>
    <row r="77" spans="48:57" ht="11.25" customHeight="1" x14ac:dyDescent="0.2">
      <c r="AV77" s="9"/>
      <c r="AW77" s="9"/>
      <c r="AX77" s="9"/>
      <c r="AY77" s="9"/>
      <c r="AZ77" s="9"/>
      <c r="BA77" s="9"/>
      <c r="BB77" s="9"/>
      <c r="BC77" s="9"/>
      <c r="BD77" s="9"/>
      <c r="BE77" s="9"/>
    </row>
    <row r="78" spans="48:57" ht="11.25" customHeight="1" x14ac:dyDescent="0.2">
      <c r="AV78" s="9"/>
      <c r="AW78" s="9"/>
      <c r="AX78" s="9"/>
      <c r="AY78" s="9"/>
      <c r="AZ78" s="9"/>
      <c r="BA78" s="9"/>
      <c r="BB78" s="9"/>
      <c r="BC78" s="9"/>
      <c r="BD78" s="9"/>
      <c r="BE78" s="9"/>
    </row>
    <row r="79" spans="48:57" ht="11.25" customHeight="1" x14ac:dyDescent="0.2">
      <c r="AV79" s="9"/>
      <c r="AW79" s="9"/>
      <c r="AX79" s="9"/>
      <c r="AY79" s="9"/>
      <c r="AZ79" s="9"/>
      <c r="BA79" s="9"/>
      <c r="BB79" s="9"/>
      <c r="BC79" s="9"/>
      <c r="BD79" s="9"/>
      <c r="BE79" s="9"/>
    </row>
    <row r="80" spans="48:57" ht="11.25" customHeight="1" x14ac:dyDescent="0.2">
      <c r="AV80" s="9"/>
      <c r="AW80" s="9"/>
      <c r="AX80" s="9"/>
      <c r="AY80" s="9"/>
      <c r="AZ80" s="9"/>
      <c r="BA80" s="9"/>
      <c r="BB80" s="9"/>
      <c r="BC80" s="9"/>
      <c r="BD80" s="9"/>
      <c r="BE80" s="9"/>
    </row>
    <row r="81" spans="48:57" ht="11.25" customHeight="1" x14ac:dyDescent="0.2">
      <c r="AV81" s="9"/>
      <c r="AW81" s="9"/>
      <c r="AX81" s="9"/>
      <c r="AY81" s="9"/>
      <c r="AZ81" s="9"/>
      <c r="BA81" s="9"/>
      <c r="BB81" s="9"/>
      <c r="BC81" s="9"/>
      <c r="BD81" s="9"/>
      <c r="BE81" s="9"/>
    </row>
    <row r="82" spans="48:57" ht="11.25" customHeight="1" x14ac:dyDescent="0.2">
      <c r="AV82" s="9"/>
      <c r="AW82" s="9"/>
      <c r="AX82" s="9"/>
      <c r="AY82" s="9"/>
      <c r="AZ82" s="9"/>
      <c r="BA82" s="9"/>
      <c r="BB82" s="9"/>
      <c r="BC82" s="9"/>
      <c r="BD82" s="9"/>
      <c r="BE82" s="9"/>
    </row>
    <row r="83" spans="48:57" ht="11.25" customHeight="1" x14ac:dyDescent="0.2">
      <c r="AV83" s="9"/>
      <c r="AW83" s="9"/>
      <c r="AX83" s="9"/>
      <c r="AY83" s="9"/>
      <c r="AZ83" s="9"/>
      <c r="BA83" s="9"/>
      <c r="BB83" s="9"/>
      <c r="BC83" s="9"/>
      <c r="BD83" s="9"/>
      <c r="BE83" s="9"/>
    </row>
    <row r="84" spans="48:57" ht="11.25" customHeight="1" x14ac:dyDescent="0.2">
      <c r="AV84" s="9"/>
      <c r="AW84" s="9"/>
      <c r="AX84" s="9"/>
      <c r="AY84" s="9"/>
      <c r="AZ84" s="9"/>
      <c r="BA84" s="9"/>
      <c r="BB84" s="9"/>
      <c r="BC84" s="9"/>
      <c r="BD84" s="9"/>
      <c r="BE84" s="9"/>
    </row>
    <row r="85" spans="48:57" ht="11.25" customHeight="1" x14ac:dyDescent="0.2">
      <c r="AV85" s="9"/>
      <c r="AW85" s="9"/>
      <c r="AX85" s="9"/>
      <c r="AY85" s="9"/>
      <c r="AZ85" s="9"/>
      <c r="BA85" s="9"/>
      <c r="BB85" s="9"/>
      <c r="BC85" s="9"/>
      <c r="BD85" s="9"/>
      <c r="BE85" s="9"/>
    </row>
    <row r="86" spans="48:57" ht="11.25" customHeight="1" x14ac:dyDescent="0.2">
      <c r="AV86" s="9"/>
      <c r="AW86" s="9"/>
      <c r="AX86" s="9"/>
      <c r="AY86" s="9"/>
      <c r="AZ86" s="9"/>
      <c r="BA86" s="9"/>
      <c r="BB86" s="9"/>
      <c r="BC86" s="9"/>
      <c r="BD86" s="9"/>
      <c r="BE86" s="9"/>
    </row>
    <row r="87" spans="48:57" ht="11.25" customHeight="1" x14ac:dyDescent="0.2">
      <c r="AV87" s="9"/>
      <c r="AW87" s="9"/>
      <c r="AX87" s="9"/>
      <c r="AY87" s="9"/>
      <c r="AZ87" s="9"/>
      <c r="BA87" s="9"/>
      <c r="BB87" s="9"/>
      <c r="BC87" s="9"/>
      <c r="BD87" s="9"/>
      <c r="BE87" s="9"/>
    </row>
    <row r="88" spans="48:57" ht="11.25" customHeight="1" x14ac:dyDescent="0.2">
      <c r="AV88" s="9"/>
      <c r="AW88" s="9"/>
      <c r="AX88" s="9"/>
      <c r="AY88" s="9"/>
      <c r="AZ88" s="9"/>
      <c r="BA88" s="9"/>
      <c r="BB88" s="9"/>
      <c r="BC88" s="9"/>
      <c r="BD88" s="9"/>
      <c r="BE88" s="9"/>
    </row>
    <row r="89" spans="48:57" ht="11.25" customHeight="1" x14ac:dyDescent="0.2">
      <c r="AV89" s="9"/>
      <c r="AW89" s="9"/>
      <c r="AX89" s="9"/>
      <c r="AY89" s="9"/>
      <c r="AZ89" s="9"/>
      <c r="BA89" s="9"/>
      <c r="BB89" s="9"/>
      <c r="BC89" s="9"/>
      <c r="BD89" s="9"/>
      <c r="BE89" s="9"/>
    </row>
    <row r="90" spans="48:57" ht="11.25" customHeight="1" x14ac:dyDescent="0.2">
      <c r="AV90" s="9"/>
      <c r="AW90" s="9"/>
      <c r="AX90" s="9"/>
      <c r="AY90" s="9"/>
      <c r="AZ90" s="9"/>
      <c r="BA90" s="9"/>
      <c r="BB90" s="9"/>
      <c r="BC90" s="9"/>
      <c r="BD90" s="9"/>
      <c r="BE90" s="9"/>
    </row>
    <row r="91" spans="48:57" ht="11.25" customHeight="1" x14ac:dyDescent="0.2">
      <c r="AV91" s="9"/>
      <c r="AW91" s="9"/>
      <c r="AX91" s="9"/>
      <c r="AY91" s="9"/>
      <c r="AZ91" s="9"/>
      <c r="BA91" s="9"/>
      <c r="BB91" s="9"/>
      <c r="BC91" s="9"/>
      <c r="BD91" s="9"/>
      <c r="BE91" s="9"/>
    </row>
    <row r="92" spans="48:57" ht="11.25" customHeight="1" x14ac:dyDescent="0.2">
      <c r="AV92" s="9"/>
      <c r="AW92" s="9"/>
      <c r="AX92" s="9"/>
      <c r="AY92" s="9"/>
      <c r="AZ92" s="9"/>
      <c r="BA92" s="9"/>
      <c r="BB92" s="9"/>
      <c r="BC92" s="9"/>
      <c r="BD92" s="9"/>
      <c r="BE92" s="9"/>
    </row>
    <row r="93" spans="48:57" ht="11.25" customHeight="1" x14ac:dyDescent="0.2">
      <c r="AV93" s="9"/>
      <c r="AW93" s="9"/>
      <c r="AX93" s="9"/>
      <c r="AY93" s="9"/>
      <c r="AZ93" s="9"/>
      <c r="BA93" s="9"/>
      <c r="BB93" s="9"/>
      <c r="BC93" s="9"/>
      <c r="BD93" s="9"/>
      <c r="BE93" s="9"/>
    </row>
    <row r="94" spans="48:57" ht="11.25" customHeight="1" x14ac:dyDescent="0.2">
      <c r="AV94" s="9"/>
      <c r="AW94" s="9"/>
      <c r="AX94" s="9"/>
      <c r="AY94" s="9"/>
      <c r="AZ94" s="9"/>
      <c r="BA94" s="9"/>
      <c r="BB94" s="9"/>
      <c r="BC94" s="9"/>
      <c r="BD94" s="9"/>
      <c r="BE94" s="9"/>
    </row>
    <row r="95" spans="48:57" ht="11.25" customHeight="1" x14ac:dyDescent="0.2">
      <c r="AV95" s="9"/>
      <c r="AW95" s="9"/>
      <c r="AX95" s="9"/>
      <c r="AY95" s="9"/>
      <c r="AZ95" s="9"/>
      <c r="BA95" s="9"/>
      <c r="BB95" s="9"/>
      <c r="BC95" s="9"/>
      <c r="BD95" s="9"/>
      <c r="BE95" s="9"/>
    </row>
    <row r="96" spans="48:57" ht="11.25" customHeight="1" x14ac:dyDescent="0.2">
      <c r="AV96" s="9"/>
      <c r="AW96" s="9"/>
      <c r="AX96" s="9"/>
      <c r="AY96" s="9"/>
      <c r="AZ96" s="9"/>
      <c r="BA96" s="9"/>
      <c r="BB96" s="9"/>
      <c r="BC96" s="9"/>
      <c r="BD96" s="9"/>
      <c r="BE96" s="9"/>
    </row>
    <row r="97" spans="48:57" ht="11.25" customHeight="1" x14ac:dyDescent="0.2">
      <c r="AV97" s="9"/>
      <c r="AW97" s="9"/>
      <c r="AX97" s="9"/>
      <c r="AY97" s="9"/>
      <c r="AZ97" s="9"/>
      <c r="BA97" s="9"/>
      <c r="BB97" s="9"/>
      <c r="BC97" s="9"/>
      <c r="BD97" s="9"/>
      <c r="BE97" s="9"/>
    </row>
    <row r="98" spans="48:57" ht="11.25" customHeight="1" x14ac:dyDescent="0.2">
      <c r="AV98" s="9"/>
      <c r="AW98" s="9"/>
      <c r="AX98" s="9"/>
      <c r="AY98" s="9"/>
      <c r="AZ98" s="9"/>
      <c r="BA98" s="9"/>
      <c r="BB98" s="9"/>
      <c r="BC98" s="9"/>
      <c r="BD98" s="9"/>
      <c r="BE98" s="9"/>
    </row>
    <row r="99" spans="48:57" ht="11.25" customHeight="1" x14ac:dyDescent="0.2">
      <c r="AV99" s="9"/>
      <c r="AW99" s="9"/>
      <c r="AX99" s="9"/>
      <c r="AY99" s="9"/>
      <c r="AZ99" s="9"/>
      <c r="BA99" s="9"/>
      <c r="BB99" s="9"/>
      <c r="BC99" s="9"/>
      <c r="BD99" s="9"/>
      <c r="BE99" s="9"/>
    </row>
    <row r="100" spans="48:57" ht="11.25" customHeight="1" x14ac:dyDescent="0.2">
      <c r="AV100" s="9"/>
      <c r="AW100" s="9"/>
      <c r="AX100" s="9"/>
      <c r="AY100" s="9"/>
      <c r="AZ100" s="9"/>
      <c r="BA100" s="9"/>
      <c r="BB100" s="9"/>
      <c r="BC100" s="9"/>
      <c r="BD100" s="9"/>
      <c r="BE100" s="9"/>
    </row>
    <row r="101" spans="48:57" ht="11.25" customHeight="1" x14ac:dyDescent="0.2">
      <c r="AV101" s="9"/>
      <c r="AW101" s="9"/>
      <c r="AX101" s="9"/>
      <c r="AY101" s="9"/>
      <c r="AZ101" s="9"/>
      <c r="BA101" s="9"/>
      <c r="BB101" s="9"/>
      <c r="BC101" s="9"/>
      <c r="BD101" s="9"/>
      <c r="BE101" s="9"/>
    </row>
    <row r="102" spans="48:57" ht="11.25" customHeight="1" x14ac:dyDescent="0.2">
      <c r="AV102" s="9"/>
      <c r="AW102" s="9"/>
      <c r="AX102" s="9"/>
      <c r="AY102" s="9"/>
      <c r="AZ102" s="9"/>
      <c r="BA102" s="9"/>
      <c r="BB102" s="9"/>
      <c r="BC102" s="9"/>
      <c r="BD102" s="9"/>
      <c r="BE102" s="9"/>
    </row>
    <row r="103" spans="48:57" ht="11.25" customHeight="1" x14ac:dyDescent="0.2">
      <c r="AV103" s="9"/>
      <c r="AW103" s="9"/>
      <c r="AX103" s="9"/>
      <c r="AY103" s="9"/>
      <c r="AZ103" s="9"/>
      <c r="BA103" s="9"/>
      <c r="BB103" s="9"/>
      <c r="BC103" s="9"/>
      <c r="BD103" s="9"/>
      <c r="BE103" s="9"/>
    </row>
    <row r="104" spans="48:57" ht="11.25" customHeight="1" x14ac:dyDescent="0.2">
      <c r="AV104" s="9"/>
      <c r="AW104" s="9"/>
      <c r="AX104" s="9"/>
      <c r="AY104" s="9"/>
      <c r="AZ104" s="9"/>
      <c r="BA104" s="9"/>
      <c r="BB104" s="9"/>
      <c r="BC104" s="9"/>
      <c r="BD104" s="9"/>
      <c r="BE104" s="9"/>
    </row>
    <row r="105" spans="48:57" ht="11.25" customHeight="1" x14ac:dyDescent="0.2">
      <c r="AV105" s="9"/>
      <c r="AW105" s="9"/>
      <c r="AX105" s="9"/>
      <c r="AY105" s="9"/>
      <c r="AZ105" s="9"/>
      <c r="BA105" s="9"/>
      <c r="BB105" s="9"/>
      <c r="BC105" s="9"/>
      <c r="BD105" s="9"/>
      <c r="BE105" s="9"/>
    </row>
    <row r="106" spans="48:57" ht="11.25" customHeight="1" x14ac:dyDescent="0.2">
      <c r="AV106" s="9"/>
      <c r="AW106" s="9"/>
      <c r="AX106" s="9"/>
      <c r="AY106" s="9"/>
      <c r="AZ106" s="9"/>
      <c r="BA106" s="9"/>
      <c r="BB106" s="9"/>
      <c r="BC106" s="9"/>
      <c r="BD106" s="9"/>
      <c r="BE106" s="9"/>
    </row>
    <row r="107" spans="48:57" ht="11.25" customHeight="1" x14ac:dyDescent="0.2">
      <c r="AV107" s="9"/>
      <c r="AW107" s="9"/>
      <c r="AX107" s="9"/>
      <c r="AY107" s="9"/>
      <c r="AZ107" s="9"/>
      <c r="BA107" s="9"/>
      <c r="BB107" s="9"/>
      <c r="BC107" s="9"/>
      <c r="BD107" s="9"/>
      <c r="BE107" s="9"/>
    </row>
    <row r="108" spans="48:57" ht="11.25" customHeight="1" x14ac:dyDescent="0.2">
      <c r="AV108" s="9"/>
      <c r="AW108" s="9"/>
      <c r="AX108" s="9"/>
      <c r="AY108" s="9"/>
      <c r="AZ108" s="9"/>
      <c r="BA108" s="9"/>
      <c r="BB108" s="9"/>
      <c r="BC108" s="9"/>
      <c r="BD108" s="9"/>
      <c r="BE108" s="9"/>
    </row>
    <row r="109" spans="48:57" ht="11.25" customHeight="1" x14ac:dyDescent="0.2">
      <c r="AV109" s="9"/>
      <c r="AW109" s="9"/>
      <c r="AX109" s="9"/>
      <c r="AY109" s="9"/>
      <c r="AZ109" s="9"/>
      <c r="BA109" s="9"/>
      <c r="BB109" s="9"/>
      <c r="BC109" s="9"/>
      <c r="BD109" s="9"/>
      <c r="BE109" s="9"/>
    </row>
    <row r="110" spans="48:57" ht="11.25" customHeight="1" x14ac:dyDescent="0.2">
      <c r="AV110" s="9"/>
      <c r="AW110" s="9"/>
      <c r="AX110" s="9"/>
      <c r="AY110" s="9"/>
      <c r="AZ110" s="9"/>
      <c r="BA110" s="9"/>
      <c r="BB110" s="9"/>
      <c r="BC110" s="9"/>
      <c r="BD110" s="9"/>
      <c r="BE110" s="9"/>
    </row>
    <row r="111" spans="48:57" ht="11.25" customHeight="1" x14ac:dyDescent="0.2">
      <c r="AV111" s="9"/>
      <c r="AW111" s="9"/>
      <c r="AX111" s="9"/>
      <c r="AY111" s="9"/>
      <c r="AZ111" s="9"/>
      <c r="BA111" s="9"/>
      <c r="BB111" s="9"/>
      <c r="BC111" s="9"/>
      <c r="BD111" s="9"/>
      <c r="BE111" s="9"/>
    </row>
    <row r="112" spans="48:57" ht="11.25" customHeight="1" x14ac:dyDescent="0.2">
      <c r="AV112" s="9"/>
      <c r="AW112" s="9"/>
      <c r="AX112" s="9"/>
      <c r="AY112" s="9"/>
      <c r="AZ112" s="9"/>
      <c r="BA112" s="9"/>
      <c r="BB112" s="9"/>
      <c r="BC112" s="9"/>
      <c r="BD112" s="9"/>
      <c r="BE112" s="9"/>
    </row>
    <row r="113" spans="48:57" ht="11.25" customHeight="1" x14ac:dyDescent="0.2">
      <c r="AV113" s="9"/>
      <c r="AW113" s="9"/>
      <c r="AX113" s="9"/>
      <c r="AY113" s="9"/>
      <c r="AZ113" s="9"/>
      <c r="BA113" s="9"/>
      <c r="BB113" s="9"/>
      <c r="BC113" s="9"/>
      <c r="BD113" s="9"/>
      <c r="BE113" s="9"/>
    </row>
    <row r="114" spans="48:57" ht="11.25" customHeight="1" x14ac:dyDescent="0.2">
      <c r="AV114" s="9"/>
      <c r="AW114" s="9"/>
      <c r="AX114" s="9"/>
      <c r="AY114" s="9"/>
      <c r="AZ114" s="9"/>
      <c r="BA114" s="9"/>
      <c r="BB114" s="9"/>
      <c r="BC114" s="9"/>
      <c r="BD114" s="9"/>
      <c r="BE114" s="9"/>
    </row>
    <row r="115" spans="48:57" ht="11.25" customHeight="1" x14ac:dyDescent="0.2">
      <c r="AV115" s="9"/>
      <c r="AW115" s="9"/>
      <c r="AX115" s="9"/>
      <c r="AY115" s="9"/>
      <c r="AZ115" s="9"/>
      <c r="BA115" s="9"/>
      <c r="BB115" s="9"/>
      <c r="BC115" s="9"/>
      <c r="BD115" s="9"/>
      <c r="BE115" s="9"/>
    </row>
    <row r="116" spans="48:57" ht="11.25" customHeight="1" x14ac:dyDescent="0.2">
      <c r="AV116" s="9"/>
      <c r="AW116" s="9"/>
      <c r="AX116" s="9"/>
      <c r="AY116" s="9"/>
      <c r="AZ116" s="9"/>
      <c r="BA116" s="9"/>
      <c r="BB116" s="9"/>
      <c r="BC116" s="9"/>
      <c r="BD116" s="9"/>
      <c r="BE116" s="9"/>
    </row>
    <row r="117" spans="48:57" ht="11.25" customHeight="1" x14ac:dyDescent="0.2">
      <c r="AV117" s="9"/>
      <c r="AW117" s="9"/>
      <c r="AX117" s="9"/>
      <c r="AY117" s="9"/>
      <c r="AZ117" s="9"/>
      <c r="BA117" s="9"/>
      <c r="BB117" s="9"/>
      <c r="BC117" s="9"/>
      <c r="BD117" s="9"/>
      <c r="BE117" s="9"/>
    </row>
    <row r="118" spans="48:57" ht="11.25" customHeight="1" x14ac:dyDescent="0.2">
      <c r="AV118" s="9"/>
      <c r="AW118" s="9"/>
      <c r="AX118" s="9"/>
      <c r="AY118" s="9"/>
      <c r="AZ118" s="9"/>
      <c r="BA118" s="9"/>
      <c r="BB118" s="9"/>
      <c r="BC118" s="9"/>
      <c r="BD118" s="9"/>
      <c r="BE118" s="9"/>
    </row>
    <row r="119" spans="48:57" ht="11.25" customHeight="1" x14ac:dyDescent="0.2">
      <c r="AV119" s="9"/>
      <c r="AW119" s="9"/>
      <c r="AX119" s="9"/>
      <c r="AY119" s="9"/>
      <c r="AZ119" s="9"/>
      <c r="BA119" s="9"/>
      <c r="BB119" s="9"/>
      <c r="BC119" s="9"/>
      <c r="BD119" s="9"/>
      <c r="BE119" s="9"/>
    </row>
    <row r="120" spans="48:57" ht="11.25" customHeight="1" x14ac:dyDescent="0.2">
      <c r="AV120" s="9"/>
      <c r="AW120" s="9"/>
      <c r="AX120" s="9"/>
      <c r="AY120" s="9"/>
      <c r="AZ120" s="9"/>
      <c r="BA120" s="9"/>
      <c r="BB120" s="9"/>
      <c r="BC120" s="9"/>
      <c r="BD120" s="9"/>
      <c r="BE120" s="9"/>
    </row>
  </sheetData>
  <mergeCells count="108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4:B14"/>
    <mergeCell ref="A15:B15"/>
    <mergeCell ref="A12:B12"/>
    <mergeCell ref="A13:B13"/>
    <mergeCell ref="A11:B11"/>
    <mergeCell ref="AV6:CN6"/>
    <mergeCell ref="CJ7:CN8"/>
    <mergeCell ref="CJ9:CJ10"/>
    <mergeCell ref="CK9:CK10"/>
    <mergeCell ref="CL9:CL10"/>
    <mergeCell ref="CM9:CN9"/>
    <mergeCell ref="CE7:CI8"/>
    <mergeCell ref="CE9:CE10"/>
    <mergeCell ref="CF9:CF10"/>
    <mergeCell ref="CG9:CG10"/>
    <mergeCell ref="CH9:CI9"/>
    <mergeCell ref="BZ7:CD8"/>
    <mergeCell ref="BZ9:BZ10"/>
    <mergeCell ref="CA9:CA10"/>
    <mergeCell ref="CB9:CB10"/>
    <mergeCell ref="CC9:CD9"/>
    <mergeCell ref="BU9:BU10"/>
    <mergeCell ref="BV9:BV10"/>
    <mergeCell ref="BW9:BW10"/>
    <mergeCell ref="BX9:BY9"/>
    <mergeCell ref="BP7:BT8"/>
    <mergeCell ref="BP9:BP10"/>
    <mergeCell ref="BQ9:BQ10"/>
    <mergeCell ref="BR9:BR10"/>
    <mergeCell ref="BS9:BT9"/>
    <mergeCell ref="BU7:BY8"/>
    <mergeCell ref="BK9:BK10"/>
    <mergeCell ref="BL9:BL10"/>
    <mergeCell ref="BM9:BM10"/>
    <mergeCell ref="BN9:BO9"/>
    <mergeCell ref="BF7:BJ8"/>
    <mergeCell ref="BF9:BF10"/>
    <mergeCell ref="BG9:BG10"/>
    <mergeCell ref="BH9:BH10"/>
    <mergeCell ref="BI9:BJ9"/>
    <mergeCell ref="BK7:BO8"/>
    <mergeCell ref="BA9:BA10"/>
    <mergeCell ref="BB9:BB10"/>
    <mergeCell ref="BC9:BC10"/>
    <mergeCell ref="BD9:BE9"/>
    <mergeCell ref="AV7:AZ8"/>
    <mergeCell ref="AV9:AV10"/>
    <mergeCell ref="AW9:AW10"/>
    <mergeCell ref="AX9:AX10"/>
    <mergeCell ref="AY9:AZ9"/>
    <mergeCell ref="BA7:BE8"/>
    <mergeCell ref="M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W7:AA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M7:Q8"/>
    <mergeCell ref="M9:M10"/>
    <mergeCell ref="N9:N10"/>
    <mergeCell ref="O9:O10"/>
    <mergeCell ref="P9:Q9"/>
    <mergeCell ref="H6:L8"/>
    <mergeCell ref="H9:H10"/>
    <mergeCell ref="I9:I10"/>
    <mergeCell ref="J9:J10"/>
    <mergeCell ref="K9:L9"/>
  </mergeCells>
  <hyperlinks>
    <hyperlink ref="H31" location="Indice!A1" display="Indice"/>
    <hyperlink ref="H50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8"/>
  <dimension ref="A1:CT57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73" customWidth="1"/>
    <col min="2" max="2" width="17.85546875" style="73" customWidth="1"/>
    <col min="3" max="52" width="8.28515625" style="73" customWidth="1"/>
    <col min="53" max="16384" width="15.7109375" style="73"/>
  </cols>
  <sheetData>
    <row r="1" spans="1:52" s="7" customFormat="1" ht="11.25" customHeight="1" x14ac:dyDescent="0.2">
      <c r="A1" s="8" t="s">
        <v>821</v>
      </c>
      <c r="M1" s="2"/>
      <c r="N1" s="2"/>
      <c r="O1" s="2"/>
      <c r="P1" s="2"/>
      <c r="Q1" s="2"/>
      <c r="AG1" s="2"/>
      <c r="AH1" s="2"/>
      <c r="AI1" s="2"/>
      <c r="AJ1" s="2"/>
      <c r="AK1" s="2"/>
      <c r="AV1" s="2"/>
      <c r="AW1" s="2"/>
      <c r="AX1" s="2"/>
      <c r="AY1" s="2"/>
      <c r="AZ1" s="2" t="s">
        <v>559</v>
      </c>
    </row>
    <row r="2" spans="1:52" s="7" customFormat="1" ht="11.25" customHeight="1" x14ac:dyDescent="0.2">
      <c r="A2" s="1" t="s">
        <v>506</v>
      </c>
      <c r="B2" s="9"/>
    </row>
    <row r="3" spans="1:52" s="7" customFormat="1" ht="11.25" customHeight="1" x14ac:dyDescent="0.2">
      <c r="A3" s="50"/>
      <c r="B3" s="9"/>
    </row>
    <row r="4" spans="1:52" s="7" customFormat="1" ht="11.25" customHeight="1" x14ac:dyDescent="0.2">
      <c r="A4" s="50"/>
      <c r="B4" s="9"/>
    </row>
    <row r="5" spans="1:52" s="7" customFormat="1" ht="11.25" customHeight="1" x14ac:dyDescent="0.2">
      <c r="A5" s="50"/>
      <c r="B5" s="9"/>
    </row>
    <row r="6" spans="1:52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234</v>
      </c>
      <c r="I6" s="188"/>
      <c r="J6" s="188"/>
      <c r="K6" s="188"/>
      <c r="L6" s="188"/>
      <c r="M6" s="188" t="s">
        <v>235</v>
      </c>
      <c r="N6" s="188"/>
      <c r="O6" s="188"/>
      <c r="P6" s="188"/>
      <c r="Q6" s="188"/>
      <c r="R6" s="188" t="s">
        <v>236</v>
      </c>
      <c r="S6" s="188"/>
      <c r="T6" s="188"/>
      <c r="U6" s="188"/>
      <c r="V6" s="188"/>
      <c r="W6" s="188" t="s">
        <v>227</v>
      </c>
      <c r="X6" s="188"/>
      <c r="Y6" s="188"/>
      <c r="Z6" s="188"/>
      <c r="AA6" s="188"/>
      <c r="AB6" s="188" t="s">
        <v>228</v>
      </c>
      <c r="AC6" s="188"/>
      <c r="AD6" s="188"/>
      <c r="AE6" s="188"/>
      <c r="AF6" s="188"/>
      <c r="AG6" s="188" t="s">
        <v>237</v>
      </c>
      <c r="AH6" s="188"/>
      <c r="AI6" s="188"/>
      <c r="AJ6" s="188"/>
      <c r="AK6" s="188"/>
      <c r="AL6" s="188" t="s">
        <v>230</v>
      </c>
      <c r="AM6" s="188"/>
      <c r="AN6" s="188"/>
      <c r="AO6" s="188"/>
      <c r="AP6" s="188"/>
      <c r="AQ6" s="188" t="s">
        <v>598</v>
      </c>
      <c r="AR6" s="188"/>
      <c r="AS6" s="188"/>
      <c r="AT6" s="188"/>
      <c r="AU6" s="188"/>
      <c r="AV6" s="188" t="s">
        <v>37</v>
      </c>
      <c r="AW6" s="188"/>
      <c r="AX6" s="188"/>
      <c r="AY6" s="188"/>
      <c r="AZ6" s="188"/>
    </row>
    <row r="7" spans="1:52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</row>
    <row r="8" spans="1:52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</row>
    <row r="9" spans="1:5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55" t="s">
        <v>658</v>
      </c>
      <c r="AZ9" s="155"/>
    </row>
    <row r="10" spans="1:5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</row>
    <row r="11" spans="1:52" s="6" customFormat="1" ht="11.25" customHeight="1" x14ac:dyDescent="0.2">
      <c r="A11" s="145" t="s">
        <v>1</v>
      </c>
      <c r="B11" s="145"/>
      <c r="C11" s="64">
        <v>273909.41990907508</v>
      </c>
      <c r="D11" s="94">
        <v>1.3564151229600001</v>
      </c>
      <c r="E11" s="68">
        <v>3715.3487948501684</v>
      </c>
      <c r="F11" s="64">
        <v>266627.47008116817</v>
      </c>
      <c r="G11" s="64">
        <v>281191.36973698897</v>
      </c>
      <c r="H11" s="64">
        <v>178856.88593272131</v>
      </c>
      <c r="I11" s="94">
        <v>2.2664162506099998</v>
      </c>
      <c r="J11" s="68">
        <v>4053.6415281163268</v>
      </c>
      <c r="K11" s="64">
        <v>170911.89453137913</v>
      </c>
      <c r="L11" s="64">
        <v>186801.87733406652</v>
      </c>
      <c r="M11" s="64">
        <v>189189.17593479951</v>
      </c>
      <c r="N11" s="94">
        <v>2.0002140896</v>
      </c>
      <c r="O11" s="68">
        <v>3784.1885530400968</v>
      </c>
      <c r="P11" s="64">
        <v>181772.30266013421</v>
      </c>
      <c r="Q11" s="64">
        <v>196606.04920946847</v>
      </c>
      <c r="R11" s="64">
        <v>21110.970001804089</v>
      </c>
      <c r="S11" s="94">
        <v>8.5773672252799997</v>
      </c>
      <c r="T11" s="68">
        <v>1810.7654218741422</v>
      </c>
      <c r="U11" s="64">
        <v>17561.934990480378</v>
      </c>
      <c r="V11" s="64">
        <v>24660.005013127789</v>
      </c>
      <c r="W11" s="64">
        <v>37050.593856252199</v>
      </c>
      <c r="X11" s="94">
        <v>5.6903304818100002</v>
      </c>
      <c r="Y11" s="68">
        <v>2108.3012358927604</v>
      </c>
      <c r="Z11" s="64">
        <v>32918.399365341211</v>
      </c>
      <c r="AA11" s="64">
        <v>41182.788347163172</v>
      </c>
      <c r="AB11" s="64">
        <v>25643.705572978412</v>
      </c>
      <c r="AC11" s="94">
        <v>7.3991078506300001</v>
      </c>
      <c r="AD11" s="68">
        <v>1897.4054322422314</v>
      </c>
      <c r="AE11" s="64">
        <v>21924.859261713071</v>
      </c>
      <c r="AF11" s="64">
        <v>29362.55188424372</v>
      </c>
      <c r="AG11" s="64">
        <v>78082.148075130579</v>
      </c>
      <c r="AH11" s="94">
        <v>3.5186153566199998</v>
      </c>
      <c r="AI11" s="68">
        <v>2747.4104529519896</v>
      </c>
      <c r="AJ11" s="64">
        <v>72697.322536596155</v>
      </c>
      <c r="AK11" s="64">
        <v>83466.973613665396</v>
      </c>
      <c r="AL11" s="64">
        <v>16678.916870677331</v>
      </c>
      <c r="AM11" s="94">
        <v>9.6306363768000001</v>
      </c>
      <c r="AN11" s="68">
        <v>1606.285835404133</v>
      </c>
      <c r="AO11" s="64">
        <v>13530.654484408469</v>
      </c>
      <c r="AP11" s="64">
        <v>19827.179256946169</v>
      </c>
      <c r="AQ11" s="64">
        <v>183759.64627111121</v>
      </c>
      <c r="AR11" s="94">
        <v>2.0619775893300001</v>
      </c>
      <c r="AS11" s="68">
        <v>3789.0827243464614</v>
      </c>
      <c r="AT11" s="64">
        <v>176333.18059695108</v>
      </c>
      <c r="AU11" s="64">
        <v>191186.11194527461</v>
      </c>
      <c r="AV11" s="99">
        <v>85.635745885463905</v>
      </c>
      <c r="AW11" s="109">
        <v>99.616402005569995</v>
      </c>
      <c r="AX11" s="110">
        <v>85.307248881731653</v>
      </c>
      <c r="AY11" s="99">
        <v>0</v>
      </c>
      <c r="AZ11" s="99">
        <v>252.83488131384999</v>
      </c>
    </row>
    <row r="12" spans="1:52" s="7" customFormat="1" ht="11.25" customHeight="1" x14ac:dyDescent="0.2">
      <c r="A12" s="146" t="s">
        <v>502</v>
      </c>
      <c r="B12" s="146"/>
      <c r="C12" s="63">
        <v>11868.586088155809</v>
      </c>
      <c r="D12" s="89">
        <v>2.0922854022299999</v>
      </c>
      <c r="E12" s="91">
        <v>248.32469417362074</v>
      </c>
      <c r="F12" s="63">
        <v>11381.878631103589</v>
      </c>
      <c r="G12" s="63">
        <v>12355.293545208</v>
      </c>
      <c r="H12" s="62">
        <v>6359.0776077221781</v>
      </c>
      <c r="I12" s="90">
        <v>5.9660252116799999</v>
      </c>
      <c r="J12" s="69">
        <v>379.38417330702453</v>
      </c>
      <c r="K12" s="62">
        <v>5615.4982917359403</v>
      </c>
      <c r="L12" s="62">
        <v>7102.6569237084404</v>
      </c>
      <c r="M12" s="62">
        <v>10334.87386739563</v>
      </c>
      <c r="N12" s="90">
        <v>3.0579423282899998</v>
      </c>
      <c r="O12" s="69">
        <v>316.03448256681645</v>
      </c>
      <c r="P12" s="62">
        <v>9715.4576636919301</v>
      </c>
      <c r="Q12" s="62">
        <v>10954.29007109932</v>
      </c>
      <c r="R12" s="114">
        <v>1101.1141727976431</v>
      </c>
      <c r="S12" s="115">
        <v>20.3139207794</v>
      </c>
      <c r="T12" s="116">
        <v>223.67946075285118</v>
      </c>
      <c r="U12" s="114">
        <v>662.71048564072998</v>
      </c>
      <c r="V12" s="114">
        <v>1539.51785995456</v>
      </c>
      <c r="W12" s="62">
        <v>2330.1595969722398</v>
      </c>
      <c r="X12" s="90">
        <v>12.538827006849999</v>
      </c>
      <c r="Y12" s="69">
        <v>292.17468084786606</v>
      </c>
      <c r="Z12" s="62">
        <v>1757.5077453159499</v>
      </c>
      <c r="AA12" s="62">
        <v>2902.8114486285299</v>
      </c>
      <c r="AB12" s="62">
        <v>1451.400333628673</v>
      </c>
      <c r="AC12" s="90">
        <v>15.87962775552</v>
      </c>
      <c r="AD12" s="69">
        <v>230.47697022258188</v>
      </c>
      <c r="AE12" s="62">
        <v>999.67377272651004</v>
      </c>
      <c r="AF12" s="62">
        <v>1903.12689453083</v>
      </c>
      <c r="AG12" s="62">
        <v>4053.1652462247521</v>
      </c>
      <c r="AH12" s="90">
        <v>8.3932561913600008</v>
      </c>
      <c r="AI12" s="69">
        <v>340.19254297489744</v>
      </c>
      <c r="AJ12" s="62">
        <v>3386.4001141848798</v>
      </c>
      <c r="AK12" s="62">
        <v>4719.9303782646302</v>
      </c>
      <c r="AL12" s="62">
        <v>1127.0730420637649</v>
      </c>
      <c r="AM12" s="90">
        <v>19.144467360869999</v>
      </c>
      <c r="AN12" s="69">
        <v>215.77213067111646</v>
      </c>
      <c r="AO12" s="62">
        <v>704.16743708091997</v>
      </c>
      <c r="AP12" s="62">
        <v>1549.9786470466099</v>
      </c>
      <c r="AQ12" s="62">
        <v>9828.0095984987765</v>
      </c>
      <c r="AR12" s="90">
        <v>3.3274902450399999</v>
      </c>
      <c r="AS12" s="69">
        <v>327.02606067137577</v>
      </c>
      <c r="AT12" s="62">
        <v>9187.0502975768795</v>
      </c>
      <c r="AU12" s="62">
        <v>10468.968899420661</v>
      </c>
      <c r="AV12" s="62">
        <v>0</v>
      </c>
      <c r="AW12" s="62" t="s">
        <v>678</v>
      </c>
      <c r="AX12" s="62" t="s">
        <v>678</v>
      </c>
      <c r="AY12" s="62" t="s">
        <v>678</v>
      </c>
      <c r="AZ12" s="62" t="s">
        <v>678</v>
      </c>
    </row>
    <row r="13" spans="1:52" s="7" customFormat="1" ht="11.25" customHeight="1" x14ac:dyDescent="0.2">
      <c r="A13" s="146" t="s">
        <v>503</v>
      </c>
      <c r="B13" s="146"/>
      <c r="C13" s="63">
        <v>41928.455759619806</v>
      </c>
      <c r="D13" s="89">
        <v>2.1334280101999998</v>
      </c>
      <c r="E13" s="91">
        <v>894.51341941842043</v>
      </c>
      <c r="F13" s="63">
        <v>40175.241673871897</v>
      </c>
      <c r="G13" s="63">
        <v>43681.669845367564</v>
      </c>
      <c r="H13" s="62">
        <v>25819.012759592879</v>
      </c>
      <c r="I13" s="90">
        <v>4.2090957070200004</v>
      </c>
      <c r="J13" s="69">
        <v>1086.7469576600722</v>
      </c>
      <c r="K13" s="62">
        <v>23689.027862270668</v>
      </c>
      <c r="L13" s="62">
        <v>27948.99765691498</v>
      </c>
      <c r="M13" s="62">
        <v>30804.28987669729</v>
      </c>
      <c r="N13" s="90">
        <v>3.2931989275400002</v>
      </c>
      <c r="O13" s="69">
        <v>1014.4465438565788</v>
      </c>
      <c r="P13" s="62">
        <v>28816.01118649725</v>
      </c>
      <c r="Q13" s="62">
        <v>32792.5685668972</v>
      </c>
      <c r="R13" s="62">
        <v>3066.906308040368</v>
      </c>
      <c r="S13" s="90">
        <v>16.442387768220001</v>
      </c>
      <c r="T13" s="69">
        <v>504.2726276559826</v>
      </c>
      <c r="U13" s="62">
        <v>2078.55011944529</v>
      </c>
      <c r="V13" s="62">
        <v>4055.2624966354401</v>
      </c>
      <c r="W13" s="62">
        <v>6052.5065053015642</v>
      </c>
      <c r="X13" s="90">
        <v>10.131800738560001</v>
      </c>
      <c r="Y13" s="69">
        <v>613.22789880574464</v>
      </c>
      <c r="Z13" s="62">
        <v>4850.6019093271698</v>
      </c>
      <c r="AA13" s="62">
        <v>7254.4111012759704</v>
      </c>
      <c r="AB13" s="62">
        <v>4647.9751573052226</v>
      </c>
      <c r="AC13" s="90">
        <v>13.57771778699</v>
      </c>
      <c r="AD13" s="69">
        <v>631.08894966831917</v>
      </c>
      <c r="AE13" s="62">
        <v>3411.06354491414</v>
      </c>
      <c r="AF13" s="62">
        <v>5884.8867696963098</v>
      </c>
      <c r="AG13" s="62">
        <v>13628.436920958949</v>
      </c>
      <c r="AH13" s="90">
        <v>5.6209208986999997</v>
      </c>
      <c r="AI13" s="69">
        <v>766.04365905586576</v>
      </c>
      <c r="AJ13" s="62">
        <v>12127.018938624209</v>
      </c>
      <c r="AK13" s="62">
        <v>15129.854903293681</v>
      </c>
      <c r="AL13" s="62">
        <v>2979.7390246647942</v>
      </c>
      <c r="AM13" s="90">
        <v>17.148136600729998</v>
      </c>
      <c r="AN13" s="69">
        <v>510.9697182948978</v>
      </c>
      <c r="AO13" s="62">
        <v>1978.25677961624</v>
      </c>
      <c r="AP13" s="62">
        <v>3981.22126971334</v>
      </c>
      <c r="AQ13" s="62">
        <v>28602.424589079641</v>
      </c>
      <c r="AR13" s="90">
        <v>3.5019006298600002</v>
      </c>
      <c r="AS13" s="69">
        <v>1001.6284868415345</v>
      </c>
      <c r="AT13" s="62">
        <v>26639.268828980879</v>
      </c>
      <c r="AU13" s="62">
        <v>30565.58034917829</v>
      </c>
      <c r="AV13" s="103">
        <v>85.635745885463905</v>
      </c>
      <c r="AW13" s="104">
        <v>99.328764876790004</v>
      </c>
      <c r="AX13" s="105">
        <v>85.060928681061682</v>
      </c>
      <c r="AY13" s="103">
        <v>0</v>
      </c>
      <c r="AZ13" s="103">
        <v>252.35210259186999</v>
      </c>
    </row>
    <row r="14" spans="1:52" s="7" customFormat="1" ht="11.25" customHeight="1" x14ac:dyDescent="0.2">
      <c r="A14" s="146" t="s">
        <v>504</v>
      </c>
      <c r="B14" s="146"/>
      <c r="C14" s="63">
        <v>72691.064745919401</v>
      </c>
      <c r="D14" s="89">
        <v>2.0128159887899999</v>
      </c>
      <c r="E14" s="91">
        <v>1463.1373736272583</v>
      </c>
      <c r="F14" s="63">
        <v>69823.368189175584</v>
      </c>
      <c r="G14" s="63">
        <v>75558.761302663333</v>
      </c>
      <c r="H14" s="62">
        <v>45915.262396975537</v>
      </c>
      <c r="I14" s="90">
        <v>4.1191699312500001</v>
      </c>
      <c r="J14" s="69">
        <v>1891.3276825086559</v>
      </c>
      <c r="K14" s="62">
        <v>42208.328256295063</v>
      </c>
      <c r="L14" s="62">
        <v>49622.196537655989</v>
      </c>
      <c r="M14" s="62">
        <v>56265.677119199347</v>
      </c>
      <c r="N14" s="90">
        <v>3.2450318038899999</v>
      </c>
      <c r="O14" s="69">
        <v>1825.839117194394</v>
      </c>
      <c r="P14" s="62">
        <v>52687.098207934061</v>
      </c>
      <c r="Q14" s="62">
        <v>59844.256030464698</v>
      </c>
      <c r="R14" s="62">
        <v>5459.8892461626156</v>
      </c>
      <c r="S14" s="90">
        <v>16.308372042159998</v>
      </c>
      <c r="T14" s="69">
        <v>890.41905135415084</v>
      </c>
      <c r="U14" s="62">
        <v>3714.69997436021</v>
      </c>
      <c r="V14" s="62">
        <v>7205.0785179650202</v>
      </c>
      <c r="W14" s="62">
        <v>12802.407702455541</v>
      </c>
      <c r="X14" s="90">
        <v>9.4956778063399998</v>
      </c>
      <c r="Y14" s="69">
        <v>1215.6753868793785</v>
      </c>
      <c r="Z14" s="62">
        <v>10419.727727280229</v>
      </c>
      <c r="AA14" s="62">
        <v>15185.08767763086</v>
      </c>
      <c r="AB14" s="62">
        <v>5836.6631265314254</v>
      </c>
      <c r="AC14" s="90">
        <v>15.91391617721</v>
      </c>
      <c r="AD14" s="69">
        <v>928.84167750252766</v>
      </c>
      <c r="AE14" s="62">
        <v>4016.1668912867499</v>
      </c>
      <c r="AF14" s="62">
        <v>7657.1593617761</v>
      </c>
      <c r="AG14" s="62">
        <v>23060.674089827338</v>
      </c>
      <c r="AH14" s="90">
        <v>6.6668634251399999</v>
      </c>
      <c r="AI14" s="69">
        <v>1537.4236464864057</v>
      </c>
      <c r="AJ14" s="62">
        <v>20047.379113733808</v>
      </c>
      <c r="AK14" s="62">
        <v>26073.969065920839</v>
      </c>
      <c r="AL14" s="62">
        <v>5238.8232650321052</v>
      </c>
      <c r="AM14" s="90">
        <v>17.184473521729998</v>
      </c>
      <c r="AN14" s="69">
        <v>900.26419682957726</v>
      </c>
      <c r="AO14" s="62">
        <v>3474.3378626753001</v>
      </c>
      <c r="AP14" s="62">
        <v>7003.3086673889102</v>
      </c>
      <c r="AQ14" s="62">
        <v>56298.916945330122</v>
      </c>
      <c r="AR14" s="90">
        <v>3.2396350408900001</v>
      </c>
      <c r="AS14" s="69">
        <v>1823.8794410048101</v>
      </c>
      <c r="AT14" s="62">
        <v>52724.178928817761</v>
      </c>
      <c r="AU14" s="62">
        <v>59873.65496184252</v>
      </c>
      <c r="AV14" s="62">
        <v>0</v>
      </c>
      <c r="AW14" s="62" t="s">
        <v>678</v>
      </c>
      <c r="AX14" s="62" t="s">
        <v>678</v>
      </c>
      <c r="AY14" s="62" t="s">
        <v>678</v>
      </c>
      <c r="AZ14" s="62" t="s">
        <v>678</v>
      </c>
    </row>
    <row r="15" spans="1:52" s="7" customFormat="1" ht="11.25" customHeight="1" x14ac:dyDescent="0.2">
      <c r="A15" s="144" t="s">
        <v>505</v>
      </c>
      <c r="B15" s="144"/>
      <c r="C15" s="84">
        <v>147421.31331538281</v>
      </c>
      <c r="D15" s="95">
        <v>1.77004309612</v>
      </c>
      <c r="E15" s="96">
        <v>2609.4207785510234</v>
      </c>
      <c r="F15" s="84">
        <v>142306.94256891316</v>
      </c>
      <c r="G15" s="84">
        <v>152535.68406185386</v>
      </c>
      <c r="H15" s="83">
        <v>100763.53316843179</v>
      </c>
      <c r="I15" s="92">
        <v>3.0447374548599999</v>
      </c>
      <c r="J15" s="88">
        <v>3067.9850352190383</v>
      </c>
      <c r="K15" s="83">
        <v>94750.392994294729</v>
      </c>
      <c r="L15" s="83">
        <v>106776.67334256874</v>
      </c>
      <c r="M15" s="83">
        <v>91784.335071509122</v>
      </c>
      <c r="N15" s="92">
        <v>3.1279161476000001</v>
      </c>
      <c r="O15" s="88">
        <v>2870.9370376677248</v>
      </c>
      <c r="P15" s="83">
        <v>86157.40187579846</v>
      </c>
      <c r="Q15" s="83">
        <v>97411.268267219843</v>
      </c>
      <c r="R15" s="83">
        <v>11483.06027480346</v>
      </c>
      <c r="S15" s="92">
        <v>12.823021552289999</v>
      </c>
      <c r="T15" s="88">
        <v>1472.4752939008624</v>
      </c>
      <c r="U15" s="83">
        <v>8597.0617306328095</v>
      </c>
      <c r="V15" s="83">
        <v>14369.058818974099</v>
      </c>
      <c r="W15" s="83">
        <v>15865.52005152281</v>
      </c>
      <c r="X15" s="92">
        <v>9.8616940267499995</v>
      </c>
      <c r="Y15" s="88">
        <v>1564.6090432337123</v>
      </c>
      <c r="Z15" s="83">
        <v>12798.94267689914</v>
      </c>
      <c r="AA15" s="83">
        <v>18932.097426146469</v>
      </c>
      <c r="AB15" s="83">
        <v>13707.66695551307</v>
      </c>
      <c r="AC15" s="92">
        <v>10.999495411270001</v>
      </c>
      <c r="AD15" s="88">
        <v>1507.7741977639623</v>
      </c>
      <c r="AE15" s="83">
        <v>10752.48383107701</v>
      </c>
      <c r="AF15" s="83">
        <v>16662.85007994913</v>
      </c>
      <c r="AG15" s="83">
        <v>37339.87181811982</v>
      </c>
      <c r="AH15" s="92">
        <v>5.4814460606499997</v>
      </c>
      <c r="AI15" s="88">
        <v>2046.7649328276552</v>
      </c>
      <c r="AJ15" s="83">
        <v>33328.286264958122</v>
      </c>
      <c r="AK15" s="83">
        <v>41351.457371281402</v>
      </c>
      <c r="AL15" s="83">
        <v>7333.2815389166544</v>
      </c>
      <c r="AM15" s="92">
        <v>16.46926366528</v>
      </c>
      <c r="AN15" s="88">
        <v>1207.7374719613538</v>
      </c>
      <c r="AO15" s="83">
        <v>4966.15959109301</v>
      </c>
      <c r="AP15" s="83">
        <v>9700.4034867403007</v>
      </c>
      <c r="AQ15" s="83">
        <v>89030.295138204412</v>
      </c>
      <c r="AR15" s="92">
        <v>3.2257417008</v>
      </c>
      <c r="AS15" s="88">
        <v>2871.8873566175421</v>
      </c>
      <c r="AT15" s="83">
        <v>83401.499351578226</v>
      </c>
      <c r="AU15" s="83">
        <v>94659.090924830569</v>
      </c>
      <c r="AV15" s="83">
        <v>0</v>
      </c>
      <c r="AW15" s="83" t="s">
        <v>678</v>
      </c>
      <c r="AX15" s="83" t="s">
        <v>678</v>
      </c>
      <c r="AY15" s="83" t="s">
        <v>678</v>
      </c>
      <c r="AZ15" s="83" t="s">
        <v>678</v>
      </c>
    </row>
    <row r="16" spans="1:52" s="21" customFormat="1" ht="11.25" customHeight="1" x14ac:dyDescent="0.2"/>
    <row r="17" spans="1:98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98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98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98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98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98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98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98" s="21" customFormat="1" ht="11.25" customHeight="1" thickTop="1" x14ac:dyDescent="0.2"/>
    <row r="25" spans="1:98" s="33" customFormat="1" ht="11.25" customHeight="1" x14ac:dyDescent="0.2">
      <c r="A25" s="46" t="s">
        <v>607</v>
      </c>
    </row>
    <row r="26" spans="1:98" s="33" customFormat="1" ht="11.25" customHeight="1" x14ac:dyDescent="0.2">
      <c r="A26" s="47" t="s">
        <v>605</v>
      </c>
    </row>
    <row r="27" spans="1:98" s="33" customFormat="1" ht="11.25" customHeight="1" x14ac:dyDescent="0.2"/>
    <row r="28" spans="1:98" s="33" customFormat="1" ht="11.25" customHeight="1" x14ac:dyDescent="0.2"/>
    <row r="29" spans="1:98" s="33" customFormat="1" ht="11.25" customHeight="1" x14ac:dyDescent="0.2"/>
    <row r="30" spans="1:98" s="33" customFormat="1" ht="11.25" customHeight="1" x14ac:dyDescent="0.2"/>
    <row r="31" spans="1:98" s="71" customFormat="1" ht="11.25" customHeight="1" x14ac:dyDescent="0.25">
      <c r="H31" s="28" t="s">
        <v>520</v>
      </c>
      <c r="I31" s="28"/>
      <c r="J31" s="28"/>
      <c r="K31" s="28"/>
      <c r="L31" s="28"/>
    </row>
    <row r="32" spans="1:98" ht="11.25" customHeight="1" x14ac:dyDescent="0.2"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</row>
    <row r="33" spans="3:98" ht="11.25" customHeight="1" x14ac:dyDescent="0.2"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</row>
    <row r="34" spans="3:98" ht="11.25" customHeight="1" x14ac:dyDescent="0.2"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</row>
    <row r="35" spans="3:98" ht="11.25" customHeight="1" x14ac:dyDescent="0.2"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</row>
    <row r="36" spans="3:98" ht="11.25" customHeight="1" x14ac:dyDescent="0.2"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</row>
    <row r="37" spans="3:98" ht="11.25" customHeight="1" x14ac:dyDescent="0.2"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</row>
    <row r="38" spans="3:98" ht="11.25" customHeight="1" x14ac:dyDescent="0.2"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</row>
    <row r="39" spans="3:98" ht="11.25" customHeight="1" x14ac:dyDescent="0.2"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</row>
    <row r="40" spans="3:98" ht="11.25" customHeight="1" x14ac:dyDescent="0.2"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</row>
    <row r="50" spans="3:98" ht="11.25" customHeight="1" x14ac:dyDescent="0.2"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</row>
    <row r="51" spans="3:98" ht="11.25" customHeight="1" x14ac:dyDescent="0.2"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  <c r="CI51" s="72"/>
      <c r="CJ51" s="72"/>
      <c r="CK51" s="72"/>
      <c r="CL51" s="72"/>
      <c r="CM51" s="72"/>
      <c r="CN51" s="72"/>
      <c r="CO51" s="72"/>
      <c r="CP51" s="72"/>
      <c r="CQ51" s="72"/>
      <c r="CR51" s="72"/>
      <c r="CS51" s="72"/>
      <c r="CT51" s="72"/>
    </row>
    <row r="52" spans="3:98" ht="11.25" customHeight="1" x14ac:dyDescent="0.2"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</row>
    <row r="53" spans="3:98" ht="11.25" customHeight="1" x14ac:dyDescent="0.2"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</row>
    <row r="54" spans="3:98" ht="11.25" customHeight="1" x14ac:dyDescent="0.2"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</row>
    <row r="55" spans="3:98" ht="11.25" customHeight="1" x14ac:dyDescent="0.2"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</row>
    <row r="56" spans="3:98" ht="11.25" customHeight="1" x14ac:dyDescent="0.2"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</row>
    <row r="57" spans="3:98" ht="11.25" customHeight="1" x14ac:dyDescent="0.2"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</row>
  </sheetData>
  <mergeCells count="66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2:B12"/>
    <mergeCell ref="A13:B13"/>
    <mergeCell ref="A14:B14"/>
    <mergeCell ref="A15:B15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A11:B11"/>
    <mergeCell ref="AV6:AZ8"/>
    <mergeCell ref="AV9:AV10"/>
    <mergeCell ref="AW9:AW10"/>
    <mergeCell ref="AX9:AX10"/>
    <mergeCell ref="AY9:AZ9"/>
    <mergeCell ref="AQ6:AU8"/>
    <mergeCell ref="AQ9:AQ10"/>
    <mergeCell ref="AR9:AR10"/>
    <mergeCell ref="AS9:AS10"/>
    <mergeCell ref="AT9:AU9"/>
    <mergeCell ref="AL6:AP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9"/>
  <dimension ref="A1:CH56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7" customWidth="1"/>
    <col min="38" max="16384" width="15.7109375" style="7"/>
  </cols>
  <sheetData>
    <row r="1" spans="1:37" ht="11.25" customHeight="1" x14ac:dyDescent="0.2">
      <c r="A1" s="1" t="s">
        <v>822</v>
      </c>
      <c r="B1" s="7"/>
      <c r="R1" s="2"/>
      <c r="S1" s="2"/>
      <c r="T1" s="2"/>
      <c r="U1" s="2"/>
      <c r="V1" s="2"/>
      <c r="AG1" s="2"/>
      <c r="AH1" s="2"/>
      <c r="AI1" s="2"/>
      <c r="AJ1" s="2"/>
      <c r="AK1" s="2" t="s">
        <v>560</v>
      </c>
    </row>
    <row r="2" spans="1:37" ht="11.25" customHeight="1" x14ac:dyDescent="0.2">
      <c r="A2" s="1" t="s">
        <v>645</v>
      </c>
    </row>
    <row r="3" spans="1:37" ht="11.25" customHeight="1" x14ac:dyDescent="0.2">
      <c r="A3" s="1" t="s">
        <v>506</v>
      </c>
    </row>
    <row r="4" spans="1:37" ht="11.25" customHeight="1" x14ac:dyDescent="0.2">
      <c r="A4" s="1"/>
    </row>
    <row r="5" spans="1:37" ht="11.25" customHeight="1" x14ac:dyDescent="0.2">
      <c r="A5" s="1"/>
    </row>
    <row r="6" spans="1:3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326</v>
      </c>
      <c r="I6" s="188"/>
      <c r="J6" s="188"/>
      <c r="K6" s="188"/>
      <c r="L6" s="188"/>
      <c r="M6" s="188" t="s">
        <v>327</v>
      </c>
      <c r="N6" s="188"/>
      <c r="O6" s="188"/>
      <c r="P6" s="188"/>
      <c r="Q6" s="188"/>
      <c r="R6" s="188" t="s">
        <v>203</v>
      </c>
      <c r="S6" s="188"/>
      <c r="T6" s="188"/>
      <c r="U6" s="188"/>
      <c r="V6" s="188"/>
      <c r="W6" s="181" t="s">
        <v>204</v>
      </c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</row>
    <row r="7" spans="1:3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2" t="s">
        <v>326</v>
      </c>
      <c r="X7" s="182"/>
      <c r="Y7" s="182"/>
      <c r="Z7" s="182"/>
      <c r="AA7" s="182"/>
      <c r="AB7" s="182" t="s">
        <v>327</v>
      </c>
      <c r="AC7" s="182"/>
      <c r="AD7" s="182"/>
      <c r="AE7" s="182"/>
      <c r="AF7" s="182"/>
      <c r="AG7" s="182" t="s">
        <v>203</v>
      </c>
      <c r="AH7" s="182"/>
      <c r="AI7" s="182"/>
      <c r="AJ7" s="182"/>
      <c r="AK7" s="182"/>
    </row>
    <row r="8" spans="1:3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</row>
    <row r="9" spans="1:3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55" t="s">
        <v>658</v>
      </c>
      <c r="AK9" s="155"/>
    </row>
    <row r="10" spans="1:3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</row>
    <row r="11" spans="1:37" s="6" customFormat="1" ht="11.25" customHeight="1" x14ac:dyDescent="0.2">
      <c r="A11" s="145" t="s">
        <v>1</v>
      </c>
      <c r="B11" s="145"/>
      <c r="C11" s="64">
        <v>19897.364999905869</v>
      </c>
      <c r="D11" s="94">
        <v>8.2850376487100004</v>
      </c>
      <c r="E11" s="68">
        <v>1648.5041813430901</v>
      </c>
      <c r="F11" s="64">
        <v>16666.356176109799</v>
      </c>
      <c r="G11" s="64">
        <v>23128.373823701899</v>
      </c>
      <c r="H11" s="64">
        <v>16037.38123588853</v>
      </c>
      <c r="I11" s="94">
        <v>9.3814003709599998</v>
      </c>
      <c r="J11" s="68">
        <v>1504.5309427555201</v>
      </c>
      <c r="K11" s="64">
        <v>13088.5547744617</v>
      </c>
      <c r="L11" s="64">
        <v>18986.2076973154</v>
      </c>
      <c r="M11" s="120">
        <v>2246.3100043975551</v>
      </c>
      <c r="N11" s="121">
        <v>22.071783041140002</v>
      </c>
      <c r="O11" s="122">
        <v>495.80067060209598</v>
      </c>
      <c r="P11" s="120">
        <v>1274.5585465066699</v>
      </c>
      <c r="Q11" s="120">
        <v>3218.06146228844</v>
      </c>
      <c r="R11" s="120">
        <v>2207.201868194863</v>
      </c>
      <c r="S11" s="121">
        <v>25.956819391140002</v>
      </c>
      <c r="T11" s="122">
        <v>572.91940252510699</v>
      </c>
      <c r="U11" s="120">
        <v>1084.3004732014799</v>
      </c>
      <c r="V11" s="120">
        <v>3330.1032631882499</v>
      </c>
      <c r="W11" s="64">
        <v>7.6862913500373802</v>
      </c>
      <c r="X11" s="94">
        <v>13.44073158126</v>
      </c>
      <c r="Y11" s="68">
        <v>1.0330937889121199</v>
      </c>
      <c r="Z11" s="64">
        <v>5.6614647311199997</v>
      </c>
      <c r="AA11" s="64">
        <v>9.71111796896</v>
      </c>
      <c r="AB11" s="64">
        <v>9.2451882530713316</v>
      </c>
      <c r="AC11" s="94">
        <v>16.00464843296</v>
      </c>
      <c r="AD11" s="68">
        <v>1.47965987686941</v>
      </c>
      <c r="AE11" s="64">
        <v>6.34510818504</v>
      </c>
      <c r="AF11" s="64">
        <v>12.1452683211</v>
      </c>
      <c r="AG11" s="64">
        <v>13.554995025622519</v>
      </c>
      <c r="AH11" s="94">
        <v>18.79444707947</v>
      </c>
      <c r="AI11" s="68">
        <v>2.5475863667148899</v>
      </c>
      <c r="AJ11" s="64">
        <v>8.56181749936</v>
      </c>
      <c r="AK11" s="64">
        <v>18.548172551890001</v>
      </c>
    </row>
    <row r="12" spans="1:37" ht="11.25" customHeight="1" x14ac:dyDescent="0.2">
      <c r="A12" s="146" t="s">
        <v>502</v>
      </c>
      <c r="B12" s="146"/>
      <c r="C12" s="63">
        <v>1398.6432729240189</v>
      </c>
      <c r="D12" s="89">
        <v>16.048319392589999</v>
      </c>
      <c r="E12" s="91">
        <v>224.45873960180899</v>
      </c>
      <c r="F12" s="63">
        <v>958.71222728922999</v>
      </c>
      <c r="G12" s="63">
        <v>1838.5743185588101</v>
      </c>
      <c r="H12" s="62">
        <v>1125.4147964534311</v>
      </c>
      <c r="I12" s="90">
        <v>18.318131906760001</v>
      </c>
      <c r="J12" s="69">
        <v>206.154966912486</v>
      </c>
      <c r="K12" s="62">
        <v>721.35848607091998</v>
      </c>
      <c r="L12" s="62">
        <v>1529.47110683594</v>
      </c>
      <c r="M12" s="103">
        <v>198.0668764705882</v>
      </c>
      <c r="N12" s="104">
        <v>40.15738817167</v>
      </c>
      <c r="O12" s="105">
        <v>79.5384844237891</v>
      </c>
      <c r="P12" s="103">
        <v>42.174311615070003</v>
      </c>
      <c r="Q12" s="103">
        <v>353.95944132610998</v>
      </c>
      <c r="R12" s="103">
        <v>81.939400000000006</v>
      </c>
      <c r="S12" s="104">
        <v>69.705494388229994</v>
      </c>
      <c r="T12" s="105">
        <v>57.116263868746898</v>
      </c>
      <c r="U12" s="103">
        <v>0</v>
      </c>
      <c r="V12" s="103">
        <v>193.88522011423001</v>
      </c>
      <c r="W12" s="114">
        <v>5.1661064718004788</v>
      </c>
      <c r="X12" s="115">
        <v>28.344407233129999</v>
      </c>
      <c r="Y12" s="116">
        <v>1.4643022564639601</v>
      </c>
      <c r="Z12" s="114">
        <v>2.2961267866499999</v>
      </c>
      <c r="AA12" s="114">
        <v>8.0360861569500006</v>
      </c>
      <c r="AB12" s="114">
        <v>15.59855995163131</v>
      </c>
      <c r="AC12" s="115">
        <v>27.088029257710001</v>
      </c>
      <c r="AD12" s="116">
        <v>4.2253424834795901</v>
      </c>
      <c r="AE12" s="114">
        <v>7.3170408616599998</v>
      </c>
      <c r="AF12" s="114">
        <v>23.880079041599998</v>
      </c>
      <c r="AG12" s="62">
        <v>10.52219078977879</v>
      </c>
      <c r="AH12" s="90">
        <v>9.9346579145600007</v>
      </c>
      <c r="AI12" s="69">
        <v>1.0453436600817101</v>
      </c>
      <c r="AJ12" s="62">
        <v>8.4733548645500001</v>
      </c>
      <c r="AK12" s="62">
        <v>12.571026715009999</v>
      </c>
    </row>
    <row r="13" spans="1:37" ht="11.25" customHeight="1" x14ac:dyDescent="0.2">
      <c r="A13" s="146" t="s">
        <v>503</v>
      </c>
      <c r="B13" s="146"/>
      <c r="C13" s="63">
        <v>4254.4450259874548</v>
      </c>
      <c r="D13" s="89">
        <v>13.20919501152</v>
      </c>
      <c r="E13" s="91">
        <v>561.97794014055205</v>
      </c>
      <c r="F13" s="63">
        <v>3152.9885032060001</v>
      </c>
      <c r="G13" s="63">
        <v>5355.9015487689103</v>
      </c>
      <c r="H13" s="62">
        <v>3201.8666192223318</v>
      </c>
      <c r="I13" s="90">
        <v>15.14221663501</v>
      </c>
      <c r="J13" s="69">
        <v>484.83357984661097</v>
      </c>
      <c r="K13" s="62">
        <v>2251.61026422738</v>
      </c>
      <c r="L13" s="62">
        <v>4152.12297421729</v>
      </c>
      <c r="M13" s="103">
        <v>442.33407165159508</v>
      </c>
      <c r="N13" s="104">
        <v>47.274353869039999</v>
      </c>
      <c r="O13" s="105">
        <v>209.11057431591601</v>
      </c>
      <c r="P13" s="103">
        <v>32.48487720592</v>
      </c>
      <c r="Q13" s="103">
        <v>852.18326609727001</v>
      </c>
      <c r="R13" s="103">
        <v>907.90039939924281</v>
      </c>
      <c r="S13" s="104">
        <v>30.409427044760001</v>
      </c>
      <c r="T13" s="105">
        <v>276.08730959439799</v>
      </c>
      <c r="U13" s="103">
        <v>366.77921600567998</v>
      </c>
      <c r="V13" s="103">
        <v>1449.02158279281</v>
      </c>
      <c r="W13" s="114">
        <v>10.57808190896864</v>
      </c>
      <c r="X13" s="115">
        <v>20.091196224889998</v>
      </c>
      <c r="Y13" s="116">
        <v>2.1252631931607699</v>
      </c>
      <c r="Z13" s="114">
        <v>6.4126425927100001</v>
      </c>
      <c r="AA13" s="114">
        <v>14.743521225229999</v>
      </c>
      <c r="AB13" s="103">
        <v>7.2488421730405133</v>
      </c>
      <c r="AC13" s="104">
        <v>39.121655221860003</v>
      </c>
      <c r="AD13" s="105">
        <v>2.8358670425138199</v>
      </c>
      <c r="AE13" s="103">
        <v>1.6906449047700001</v>
      </c>
      <c r="AF13" s="103">
        <v>12.80703944131</v>
      </c>
      <c r="AG13" s="114">
        <v>18.044581129744561</v>
      </c>
      <c r="AH13" s="115">
        <v>21.219201521830001</v>
      </c>
      <c r="AI13" s="116">
        <v>3.8289160336899601</v>
      </c>
      <c r="AJ13" s="114">
        <v>10.540043603879999</v>
      </c>
      <c r="AK13" s="114">
        <v>25.549118655600001</v>
      </c>
    </row>
    <row r="14" spans="1:37" ht="11.25" customHeight="1" x14ac:dyDescent="0.2">
      <c r="A14" s="146" t="s">
        <v>504</v>
      </c>
      <c r="B14" s="146"/>
      <c r="C14" s="63">
        <v>5019.2933912033486</v>
      </c>
      <c r="D14" s="89">
        <v>16.619860272819999</v>
      </c>
      <c r="E14" s="91">
        <v>834.19954830071902</v>
      </c>
      <c r="F14" s="63">
        <v>3384.2923206144001</v>
      </c>
      <c r="G14" s="63">
        <v>6654.2944617923004</v>
      </c>
      <c r="H14" s="62">
        <v>4296.3499946844559</v>
      </c>
      <c r="I14" s="90">
        <v>18.420891922229998</v>
      </c>
      <c r="J14" s="69">
        <v>791.42598912137601</v>
      </c>
      <c r="K14" s="62">
        <v>2745.1835595776101</v>
      </c>
      <c r="L14" s="62">
        <v>5847.5164297912997</v>
      </c>
      <c r="M14" s="114">
        <v>510.64610128079772</v>
      </c>
      <c r="N14" s="115">
        <v>29.42020070617</v>
      </c>
      <c r="O14" s="116">
        <v>150.23310789502199</v>
      </c>
      <c r="P14" s="114">
        <v>216.19462052104001</v>
      </c>
      <c r="Q14" s="114">
        <v>805.09758204055004</v>
      </c>
      <c r="R14" s="103">
        <v>264.03528541831218</v>
      </c>
      <c r="S14" s="104">
        <v>88.506388021739994</v>
      </c>
      <c r="T14" s="105">
        <v>233.68809422664799</v>
      </c>
      <c r="U14" s="103">
        <v>0</v>
      </c>
      <c r="V14" s="103">
        <v>722.05553371833003</v>
      </c>
      <c r="W14" s="114">
        <v>7.4222995122988511</v>
      </c>
      <c r="X14" s="115">
        <v>26.753691387450001</v>
      </c>
      <c r="Y14" s="116">
        <v>1.9857391053729101</v>
      </c>
      <c r="Z14" s="114">
        <v>3.5303223830800001</v>
      </c>
      <c r="AA14" s="114">
        <v>11.314276641519999</v>
      </c>
      <c r="AB14" s="103">
        <v>8.5256575215646393</v>
      </c>
      <c r="AC14" s="104">
        <v>37.193550413929998</v>
      </c>
      <c r="AD14" s="105">
        <v>3.1709947284024</v>
      </c>
      <c r="AE14" s="103">
        <v>2.3106220587299999</v>
      </c>
      <c r="AF14" s="103">
        <v>14.740692984400001</v>
      </c>
      <c r="AG14" s="103">
        <v>4.4482348585220368</v>
      </c>
      <c r="AH14" s="104">
        <v>81.699749882290007</v>
      </c>
      <c r="AI14" s="105">
        <v>3.6341967535891402</v>
      </c>
      <c r="AJ14" s="103">
        <v>0</v>
      </c>
      <c r="AK14" s="103">
        <v>11.571129608290001</v>
      </c>
    </row>
    <row r="15" spans="1:37" ht="11.25" customHeight="1" x14ac:dyDescent="0.2">
      <c r="A15" s="144" t="s">
        <v>505</v>
      </c>
      <c r="B15" s="144"/>
      <c r="C15" s="84">
        <v>9224.9833097910287</v>
      </c>
      <c r="D15" s="95">
        <v>13.951956469880001</v>
      </c>
      <c r="E15" s="96">
        <v>1287.0656557355201</v>
      </c>
      <c r="F15" s="84">
        <v>6702.3809788110402</v>
      </c>
      <c r="G15" s="84">
        <v>11747.585640771</v>
      </c>
      <c r="H15" s="83">
        <v>7413.7498255283053</v>
      </c>
      <c r="I15" s="92">
        <v>15.731601400440001</v>
      </c>
      <c r="J15" s="88">
        <v>1166.3015713776001</v>
      </c>
      <c r="K15" s="83">
        <v>5127.8407505158002</v>
      </c>
      <c r="L15" s="83">
        <v>9699.6589005408096</v>
      </c>
      <c r="M15" s="106">
        <v>1095.2629549945741</v>
      </c>
      <c r="N15" s="107">
        <v>38.0079194845</v>
      </c>
      <c r="O15" s="108">
        <v>416.28666207789303</v>
      </c>
      <c r="P15" s="106">
        <v>279.35609007752998</v>
      </c>
      <c r="Q15" s="106">
        <v>1911.1698199116199</v>
      </c>
      <c r="R15" s="106">
        <v>953.32678337730761</v>
      </c>
      <c r="S15" s="107">
        <v>46.227873770469998</v>
      </c>
      <c r="T15" s="108">
        <v>440.70270203976798</v>
      </c>
      <c r="U15" s="106">
        <v>89.565359489900004</v>
      </c>
      <c r="V15" s="106">
        <v>1817.08820726472</v>
      </c>
      <c r="W15" s="117">
        <v>6.9729312957524643</v>
      </c>
      <c r="X15" s="118">
        <v>23.749921025519999</v>
      </c>
      <c r="Y15" s="119">
        <v>1.65606567590484</v>
      </c>
      <c r="Z15" s="117">
        <v>3.7271022149499999</v>
      </c>
      <c r="AA15" s="117">
        <v>10.218760376560001</v>
      </c>
      <c r="AB15" s="117">
        <v>9.2379616463893672</v>
      </c>
      <c r="AC15" s="118">
        <v>23.41643065593</v>
      </c>
      <c r="AD15" s="119">
        <v>2.16320088294838</v>
      </c>
      <c r="AE15" s="117">
        <v>4.99816582449</v>
      </c>
      <c r="AF15" s="117">
        <v>13.477757468289999</v>
      </c>
      <c r="AG15" s="117">
        <v>12.06223843625113</v>
      </c>
      <c r="AH15" s="118">
        <v>27.370851373530002</v>
      </c>
      <c r="AI15" s="119">
        <v>3.3015373547069702</v>
      </c>
      <c r="AJ15" s="117">
        <v>5.5913441274100002</v>
      </c>
      <c r="AK15" s="117">
        <v>18.533132745090001</v>
      </c>
    </row>
    <row r="16" spans="1:37" s="21" customFormat="1" ht="11.25" customHeight="1" x14ac:dyDescent="0.2"/>
    <row r="17" spans="1:86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6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6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6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6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6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6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6" s="21" customFormat="1" ht="11.25" customHeight="1" thickTop="1" x14ac:dyDescent="0.2"/>
    <row r="25" spans="1:86" s="33" customFormat="1" ht="11.25" customHeight="1" x14ac:dyDescent="0.2">
      <c r="A25" s="46" t="s">
        <v>607</v>
      </c>
    </row>
    <row r="26" spans="1:86" s="33" customFormat="1" ht="11.25" customHeight="1" x14ac:dyDescent="0.2">
      <c r="A26" s="47" t="s">
        <v>605</v>
      </c>
    </row>
    <row r="27" spans="1:86" s="33" customFormat="1" ht="11.25" customHeight="1" x14ac:dyDescent="0.2"/>
    <row r="28" spans="1:86" s="33" customFormat="1" ht="11.25" customHeight="1" x14ac:dyDescent="0.2"/>
    <row r="29" spans="1:86" s="33" customFormat="1" ht="11.25" customHeight="1" x14ac:dyDescent="0.2"/>
    <row r="30" spans="1:86" s="33" customFormat="1" ht="11.25" customHeight="1" x14ac:dyDescent="0.2"/>
    <row r="31" spans="1:86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6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</row>
    <row r="33" spans="3:86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</row>
    <row r="34" spans="3:86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</row>
    <row r="35" spans="3:86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</row>
    <row r="36" spans="3:86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</row>
    <row r="37" spans="3:86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</row>
    <row r="38" spans="3:86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</row>
    <row r="39" spans="3:86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</row>
    <row r="40" spans="3:86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</row>
    <row r="50" spans="3:86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</row>
    <row r="51" spans="3:86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</row>
    <row r="52" spans="3:86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</row>
    <row r="53" spans="3:86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</row>
    <row r="54" spans="3:86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</row>
    <row r="55" spans="3:86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</row>
    <row r="56" spans="3:86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</row>
  </sheetData>
  <mergeCells count="52">
    <mergeCell ref="B20:C20"/>
    <mergeCell ref="B21:C21"/>
    <mergeCell ref="B22:C23"/>
    <mergeCell ref="D20:G20"/>
    <mergeCell ref="D21:G21"/>
    <mergeCell ref="D22:G22"/>
    <mergeCell ref="D23:G23"/>
    <mergeCell ref="C6:G8"/>
    <mergeCell ref="A6:B10"/>
    <mergeCell ref="C9:C10"/>
    <mergeCell ref="B17:G17"/>
    <mergeCell ref="B19:C19"/>
    <mergeCell ref="D19:G19"/>
    <mergeCell ref="A14:B14"/>
    <mergeCell ref="A15:B15"/>
    <mergeCell ref="A11:B11"/>
    <mergeCell ref="A12:B12"/>
    <mergeCell ref="A13:B13"/>
    <mergeCell ref="D9:D10"/>
    <mergeCell ref="E9:E10"/>
    <mergeCell ref="F9:G9"/>
    <mergeCell ref="AB9:AB10"/>
    <mergeCell ref="AC9:AC10"/>
    <mergeCell ref="AD9:AD10"/>
    <mergeCell ref="AE9:AF9"/>
    <mergeCell ref="AG7:AK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W6:AK6"/>
    <mergeCell ref="W7:AA8"/>
    <mergeCell ref="AG9:AG10"/>
    <mergeCell ref="AH9:AH10"/>
    <mergeCell ref="AI9:AI10"/>
    <mergeCell ref="AJ9:AK9"/>
    <mergeCell ref="AB7:AF8"/>
    <mergeCell ref="O9:O10"/>
    <mergeCell ref="P9:Q9"/>
    <mergeCell ref="H6:L8"/>
    <mergeCell ref="H9:H10"/>
    <mergeCell ref="I9:I10"/>
    <mergeCell ref="J9:J10"/>
    <mergeCell ref="K9:L9"/>
    <mergeCell ref="M6:Q8"/>
    <mergeCell ref="M9:M10"/>
    <mergeCell ref="N9:N10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BR55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7" customWidth="1"/>
    <col min="18" max="16384" width="15.7109375" style="7"/>
  </cols>
  <sheetData>
    <row r="1" spans="1:17" ht="11.25" customHeight="1" x14ac:dyDescent="0.2">
      <c r="A1" s="1" t="s">
        <v>690</v>
      </c>
      <c r="B1" s="7"/>
      <c r="M1" s="2"/>
      <c r="N1" s="2"/>
      <c r="O1" s="2"/>
      <c r="P1" s="2"/>
      <c r="Q1" s="2" t="s">
        <v>4</v>
      </c>
    </row>
    <row r="2" spans="1:17" ht="11.25" customHeight="1" x14ac:dyDescent="0.2">
      <c r="A2" s="55" t="s">
        <v>523</v>
      </c>
    </row>
    <row r="3" spans="1:17" ht="11.25" customHeight="1" x14ac:dyDescent="0.2">
      <c r="A3" s="55" t="s">
        <v>506</v>
      </c>
    </row>
    <row r="4" spans="1:17" ht="11.25" customHeight="1" x14ac:dyDescent="0.2">
      <c r="A4" s="55"/>
    </row>
    <row r="5" spans="1:17" ht="11.25" customHeight="1" x14ac:dyDescent="0.2">
      <c r="A5" s="55"/>
    </row>
    <row r="6" spans="1:1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47" t="s">
        <v>77</v>
      </c>
      <c r="I6" s="147"/>
      <c r="J6" s="147"/>
      <c r="K6" s="147"/>
      <c r="L6" s="147"/>
      <c r="M6" s="147" t="s">
        <v>78</v>
      </c>
      <c r="N6" s="147"/>
      <c r="O6" s="147"/>
      <c r="P6" s="147"/>
      <c r="Q6" s="147"/>
    </row>
    <row r="7" spans="1:17" s="6" customFormat="1" ht="11.25" customHeight="1" x14ac:dyDescent="0.2">
      <c r="A7" s="151"/>
      <c r="B7" s="151"/>
      <c r="C7" s="187"/>
      <c r="D7" s="187"/>
      <c r="E7" s="187"/>
      <c r="F7" s="187"/>
      <c r="G7" s="187"/>
      <c r="H7" s="148"/>
      <c r="I7" s="148"/>
      <c r="J7" s="148"/>
      <c r="K7" s="148"/>
      <c r="L7" s="148"/>
      <c r="M7" s="148"/>
      <c r="N7" s="148"/>
      <c r="O7" s="148"/>
      <c r="P7" s="148"/>
      <c r="Q7" s="148"/>
    </row>
    <row r="8" spans="1:17" s="6" customFormat="1" ht="11.25" customHeight="1" x14ac:dyDescent="0.2">
      <c r="A8" s="151"/>
      <c r="B8" s="151"/>
      <c r="C8" s="185"/>
      <c r="D8" s="185"/>
      <c r="E8" s="185"/>
      <c r="F8" s="185"/>
      <c r="G8" s="185"/>
      <c r="H8" s="149"/>
      <c r="I8" s="149"/>
      <c r="J8" s="149"/>
      <c r="K8" s="149"/>
      <c r="L8" s="149"/>
      <c r="M8" s="149"/>
      <c r="N8" s="149"/>
      <c r="O8" s="149"/>
      <c r="P8" s="149"/>
      <c r="Q8" s="149"/>
    </row>
    <row r="9" spans="1:1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55" t="s">
        <v>658</v>
      </c>
      <c r="Q9" s="155"/>
    </row>
    <row r="10" spans="1:1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</row>
    <row r="11" spans="1:17" s="6" customFormat="1" ht="11.25" customHeight="1" x14ac:dyDescent="0.2">
      <c r="A11" s="145" t="s">
        <v>1</v>
      </c>
      <c r="B11" s="145"/>
      <c r="C11" s="64">
        <v>273909.41990907508</v>
      </c>
      <c r="D11" s="94">
        <v>1.3564151229600001</v>
      </c>
      <c r="E11" s="68">
        <v>3715.3487948501684</v>
      </c>
      <c r="F11" s="64">
        <v>266627.47008116817</v>
      </c>
      <c r="G11" s="64">
        <v>281191.36973698897</v>
      </c>
      <c r="H11" s="64">
        <v>205940.57479317521</v>
      </c>
      <c r="I11" s="94">
        <v>1.9028833139000001</v>
      </c>
      <c r="J11" s="68">
        <v>3918.8088342953697</v>
      </c>
      <c r="K11" s="64">
        <v>198259.85061566124</v>
      </c>
      <c r="L11" s="64">
        <v>213621.29897069343</v>
      </c>
      <c r="M11" s="64">
        <v>67968.845115901233</v>
      </c>
      <c r="N11" s="94">
        <v>4.6261439382000002</v>
      </c>
      <c r="O11" s="68">
        <v>3144.3366081964687</v>
      </c>
      <c r="P11" s="64">
        <v>61806.058608565443</v>
      </c>
      <c r="Q11" s="64">
        <v>74131.631623236914</v>
      </c>
    </row>
    <row r="12" spans="1:17" ht="11.25" customHeight="1" x14ac:dyDescent="0.2">
      <c r="A12" s="146" t="s">
        <v>502</v>
      </c>
      <c r="B12" s="146"/>
      <c r="C12" s="63">
        <v>11868.586088155809</v>
      </c>
      <c r="D12" s="89">
        <v>2.0922854022299999</v>
      </c>
      <c r="E12" s="91">
        <v>248.32469417362074</v>
      </c>
      <c r="F12" s="63">
        <v>11381.87863110358</v>
      </c>
      <c r="G12" s="63">
        <v>12355.293545208</v>
      </c>
      <c r="H12" s="62">
        <v>11057.42466826869</v>
      </c>
      <c r="I12" s="90">
        <v>2.65312163317</v>
      </c>
      <c r="J12" s="69">
        <v>293.36692594479251</v>
      </c>
      <c r="K12" s="62">
        <v>10482.43605916167</v>
      </c>
      <c r="L12" s="62">
        <v>11632.41327737569</v>
      </c>
      <c r="M12" s="114">
        <v>811.16141988710933</v>
      </c>
      <c r="N12" s="115">
        <v>21.366378761499998</v>
      </c>
      <c r="O12" s="116">
        <v>173.31582134021653</v>
      </c>
      <c r="P12" s="114">
        <v>471.46865210931998</v>
      </c>
      <c r="Q12" s="114">
        <v>1150.8541876649001</v>
      </c>
    </row>
    <row r="13" spans="1:17" ht="11.25" customHeight="1" x14ac:dyDescent="0.2">
      <c r="A13" s="146" t="s">
        <v>503</v>
      </c>
      <c r="B13" s="146"/>
      <c r="C13" s="63">
        <v>41928.455759619806</v>
      </c>
      <c r="D13" s="89">
        <v>2.1334280101999998</v>
      </c>
      <c r="E13" s="91">
        <v>894.51341941841986</v>
      </c>
      <c r="F13" s="63">
        <v>40175.241673871897</v>
      </c>
      <c r="G13" s="63">
        <v>43681.669845367564</v>
      </c>
      <c r="H13" s="62">
        <v>33328.889550224558</v>
      </c>
      <c r="I13" s="90">
        <v>3.06739864001</v>
      </c>
      <c r="J13" s="69">
        <v>1022.3299047946485</v>
      </c>
      <c r="K13" s="62">
        <v>31325.159756508769</v>
      </c>
      <c r="L13" s="62">
        <v>35332.619343940212</v>
      </c>
      <c r="M13" s="62">
        <v>8599.5662093952214</v>
      </c>
      <c r="N13" s="90">
        <v>9.4123735188600008</v>
      </c>
      <c r="O13" s="69">
        <v>809.4232926302692</v>
      </c>
      <c r="P13" s="62">
        <v>7013.1257075921203</v>
      </c>
      <c r="Q13" s="62">
        <v>10186.00671119833</v>
      </c>
    </row>
    <row r="14" spans="1:17" ht="11.25" customHeight="1" x14ac:dyDescent="0.2">
      <c r="A14" s="146" t="s">
        <v>504</v>
      </c>
      <c r="B14" s="146"/>
      <c r="C14" s="63">
        <v>72691.064745919401</v>
      </c>
      <c r="D14" s="89">
        <v>2.0128159887899999</v>
      </c>
      <c r="E14" s="91">
        <v>1463.1373736272583</v>
      </c>
      <c r="F14" s="63">
        <v>69823.368189175657</v>
      </c>
      <c r="G14" s="63">
        <v>75558.761302663406</v>
      </c>
      <c r="H14" s="62">
        <v>55752.720303261201</v>
      </c>
      <c r="I14" s="90">
        <v>3.2980546045099999</v>
      </c>
      <c r="J14" s="69">
        <v>1838.7551591019346</v>
      </c>
      <c r="K14" s="62">
        <v>52148.826415034331</v>
      </c>
      <c r="L14" s="62">
        <v>59356.614191488152</v>
      </c>
      <c r="M14" s="62">
        <v>16938.34444265821</v>
      </c>
      <c r="N14" s="90">
        <v>8.8648948334100002</v>
      </c>
      <c r="O14" s="69">
        <v>1501.5664213625612</v>
      </c>
      <c r="P14" s="62">
        <v>13995.32833639298</v>
      </c>
      <c r="Q14" s="62">
        <v>19881.36054892344</v>
      </c>
    </row>
    <row r="15" spans="1:17" ht="11.25" customHeight="1" x14ac:dyDescent="0.2">
      <c r="A15" s="144" t="s">
        <v>505</v>
      </c>
      <c r="B15" s="144"/>
      <c r="C15" s="84">
        <v>147421.31331538281</v>
      </c>
      <c r="D15" s="95">
        <v>1.77004309612</v>
      </c>
      <c r="E15" s="96">
        <v>2609.4207785510248</v>
      </c>
      <c r="F15" s="84">
        <v>142306.94256891328</v>
      </c>
      <c r="G15" s="84">
        <v>152535.68406185397</v>
      </c>
      <c r="H15" s="83">
        <v>105801.54027142269</v>
      </c>
      <c r="I15" s="92">
        <v>2.8467780756300001</v>
      </c>
      <c r="J15" s="88">
        <v>3011.9350521292358</v>
      </c>
      <c r="K15" s="83">
        <v>99898.256045475777</v>
      </c>
      <c r="L15" s="83">
        <v>111704.82449736958</v>
      </c>
      <c r="M15" s="83">
        <v>41619.773043960653</v>
      </c>
      <c r="N15" s="92">
        <v>6.12597805475</v>
      </c>
      <c r="O15" s="88">
        <v>2549.6181631114141</v>
      </c>
      <c r="P15" s="83">
        <v>36622.613269933208</v>
      </c>
      <c r="Q15" s="83">
        <v>46616.93281798801</v>
      </c>
    </row>
    <row r="16" spans="1:17" s="21" customFormat="1" ht="11.25" customHeight="1" x14ac:dyDescent="0.2"/>
    <row r="17" spans="1:70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70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70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70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70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70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70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70" s="21" customFormat="1" ht="11.25" customHeight="1" thickTop="1" x14ac:dyDescent="0.2"/>
    <row r="25" spans="1:70" s="33" customFormat="1" ht="11.25" customHeight="1" x14ac:dyDescent="0.2">
      <c r="A25" s="9" t="s">
        <v>604</v>
      </c>
    </row>
    <row r="26" spans="1:70" s="33" customFormat="1" ht="11.25" customHeight="1" x14ac:dyDescent="0.2"/>
    <row r="27" spans="1:70" s="33" customFormat="1" ht="11.25" customHeight="1" x14ac:dyDescent="0.2"/>
    <row r="28" spans="1:70" s="33" customFormat="1" ht="11.25" customHeight="1" x14ac:dyDescent="0.2"/>
    <row r="29" spans="1:70" s="33" customFormat="1" ht="11.25" customHeight="1" x14ac:dyDescent="0.2"/>
    <row r="30" spans="1:70" s="33" customFormat="1" ht="11.25" customHeight="1" x14ac:dyDescent="0.2"/>
    <row r="31" spans="1:70" s="15" customFormat="1" ht="11.25" customHeight="1" x14ac:dyDescent="0.25">
      <c r="H31" s="28" t="s">
        <v>520</v>
      </c>
      <c r="I31" s="28"/>
      <c r="J31" s="28"/>
      <c r="K31" s="28"/>
      <c r="L31" s="28"/>
    </row>
    <row r="32" spans="1:70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</row>
    <row r="33" spans="3:70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</row>
    <row r="34" spans="3:70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</row>
    <row r="35" spans="3:70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</row>
    <row r="36" spans="3:70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</row>
    <row r="37" spans="3:70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</row>
    <row r="38" spans="3:70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</row>
    <row r="39" spans="3:70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</row>
    <row r="40" spans="3:70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</row>
    <row r="50" spans="3:70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</row>
    <row r="51" spans="3:70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</row>
    <row r="52" spans="3:70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</row>
    <row r="53" spans="3:70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</row>
    <row r="54" spans="3:70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</row>
    <row r="55" spans="3:70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</row>
  </sheetData>
  <mergeCells count="3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M6:Q8"/>
    <mergeCell ref="M9:M10"/>
    <mergeCell ref="N9:N10"/>
    <mergeCell ref="O9:O10"/>
    <mergeCell ref="P9:Q9"/>
    <mergeCell ref="A15:B15"/>
    <mergeCell ref="A11:B11"/>
    <mergeCell ref="A12:B12"/>
    <mergeCell ref="A13:B13"/>
    <mergeCell ref="A14:B14"/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/>
  <dimension ref="A1:CL55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2" width="8.28515625" style="7" customWidth="1"/>
    <col min="43" max="16384" width="15.7109375" style="7"/>
  </cols>
  <sheetData>
    <row r="1" spans="1:42" ht="11.25" customHeight="1" x14ac:dyDescent="0.2">
      <c r="A1" s="1" t="s">
        <v>823</v>
      </c>
      <c r="B1" s="7"/>
      <c r="R1" s="2"/>
      <c r="S1" s="2"/>
      <c r="T1" s="2"/>
      <c r="U1" s="2"/>
      <c r="V1" s="2"/>
      <c r="AG1" s="2"/>
      <c r="AH1" s="2"/>
      <c r="AI1" s="2"/>
      <c r="AJ1" s="2"/>
      <c r="AK1" s="2"/>
      <c r="AL1" s="2"/>
      <c r="AM1" s="2"/>
      <c r="AN1" s="2"/>
      <c r="AO1" s="2"/>
      <c r="AP1" s="2" t="s">
        <v>561</v>
      </c>
    </row>
    <row r="2" spans="1:42" ht="11.25" customHeight="1" x14ac:dyDescent="0.2">
      <c r="A2" s="55" t="s">
        <v>579</v>
      </c>
    </row>
    <row r="3" spans="1:42" ht="11.25" customHeight="1" x14ac:dyDescent="0.2">
      <c r="A3" s="1" t="s">
        <v>506</v>
      </c>
    </row>
    <row r="4" spans="1:42" ht="11.25" customHeight="1" x14ac:dyDescent="0.2">
      <c r="A4" s="1"/>
    </row>
    <row r="5" spans="1:42" ht="11.25" customHeight="1" x14ac:dyDescent="0.2">
      <c r="A5" s="1"/>
    </row>
    <row r="6" spans="1:42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205</v>
      </c>
      <c r="I6" s="188"/>
      <c r="J6" s="188"/>
      <c r="K6" s="188"/>
      <c r="L6" s="188"/>
      <c r="M6" s="188" t="s">
        <v>206</v>
      </c>
      <c r="N6" s="188"/>
      <c r="O6" s="188"/>
      <c r="P6" s="188"/>
      <c r="Q6" s="188"/>
      <c r="R6" s="188" t="s">
        <v>207</v>
      </c>
      <c r="S6" s="188"/>
      <c r="T6" s="188"/>
      <c r="U6" s="188"/>
      <c r="V6" s="188"/>
      <c r="W6" s="188" t="s">
        <v>208</v>
      </c>
      <c r="X6" s="188"/>
      <c r="Y6" s="188"/>
      <c r="Z6" s="188"/>
      <c r="AA6" s="188"/>
      <c r="AB6" s="188" t="s">
        <v>209</v>
      </c>
      <c r="AC6" s="188"/>
      <c r="AD6" s="188"/>
      <c r="AE6" s="188"/>
      <c r="AF6" s="188"/>
      <c r="AG6" s="188" t="s">
        <v>652</v>
      </c>
      <c r="AH6" s="188"/>
      <c r="AI6" s="188"/>
      <c r="AJ6" s="188"/>
      <c r="AK6" s="188"/>
      <c r="AL6" s="188" t="s">
        <v>37</v>
      </c>
      <c r="AM6" s="188"/>
      <c r="AN6" s="188"/>
      <c r="AO6" s="188"/>
      <c r="AP6" s="188"/>
    </row>
    <row r="7" spans="1:42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</row>
    <row r="8" spans="1:42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</row>
    <row r="9" spans="1:4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55" t="s">
        <v>658</v>
      </c>
      <c r="AP9" s="155"/>
    </row>
    <row r="10" spans="1:4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</row>
    <row r="11" spans="1:42" s="6" customFormat="1" ht="11.25" customHeight="1" x14ac:dyDescent="0.2">
      <c r="A11" s="145" t="s">
        <v>1</v>
      </c>
      <c r="B11" s="145"/>
      <c r="C11" s="67">
        <v>254012.054909169</v>
      </c>
      <c r="D11" s="123">
        <v>1.5222258859</v>
      </c>
      <c r="E11" s="124">
        <v>3866.6372531315701</v>
      </c>
      <c r="F11" s="67">
        <v>246433.585151754</v>
      </c>
      <c r="G11" s="67">
        <v>261590.52466659099</v>
      </c>
      <c r="H11" s="64">
        <v>34714.606849467797</v>
      </c>
      <c r="I11" s="94">
        <v>7.03709700857</v>
      </c>
      <c r="J11" s="68">
        <v>2442.9005601423401</v>
      </c>
      <c r="K11" s="64">
        <v>29926.6097337762</v>
      </c>
      <c r="L11" s="64">
        <v>39502.603965159302</v>
      </c>
      <c r="M11" s="64">
        <v>15271.70362133366</v>
      </c>
      <c r="N11" s="94">
        <v>10.024306100900001</v>
      </c>
      <c r="O11" s="68">
        <v>1530.8823178254599</v>
      </c>
      <c r="P11" s="64">
        <v>12271.229413826701</v>
      </c>
      <c r="Q11" s="64">
        <v>18272.1778288407</v>
      </c>
      <c r="R11" s="99">
        <v>1419.333063920004</v>
      </c>
      <c r="S11" s="109">
        <v>33.32129308847</v>
      </c>
      <c r="T11" s="110">
        <v>472.94013013034697</v>
      </c>
      <c r="U11" s="99">
        <v>492.38744202086002</v>
      </c>
      <c r="V11" s="99">
        <v>2346.2786858191498</v>
      </c>
      <c r="W11" s="64">
        <v>34832.752425223553</v>
      </c>
      <c r="X11" s="94">
        <v>6.5091642708300004</v>
      </c>
      <c r="Y11" s="68">
        <v>2267.32107540886</v>
      </c>
      <c r="Z11" s="64">
        <v>30388.884776033701</v>
      </c>
      <c r="AA11" s="64">
        <v>39276.620074413397</v>
      </c>
      <c r="AB11" s="64">
        <v>18328.617843852531</v>
      </c>
      <c r="AC11" s="94">
        <v>9.4143030844000002</v>
      </c>
      <c r="AD11" s="68">
        <v>1725.5116350015901</v>
      </c>
      <c r="AE11" s="64">
        <v>14946.6771843447</v>
      </c>
      <c r="AF11" s="64">
        <v>21710.5585033604</v>
      </c>
      <c r="AG11" s="64">
        <v>149169.8816405095</v>
      </c>
      <c r="AH11" s="94">
        <v>2.52095277489</v>
      </c>
      <c r="AI11" s="68">
        <v>3760.5022705187198</v>
      </c>
      <c r="AJ11" s="64">
        <v>141799.43262651199</v>
      </c>
      <c r="AK11" s="64">
        <v>156540.330654508</v>
      </c>
      <c r="AL11" s="99">
        <v>275.15946486486501</v>
      </c>
      <c r="AM11" s="109">
        <v>70.211347058800001</v>
      </c>
      <c r="AN11" s="110">
        <v>193.19316684141199</v>
      </c>
      <c r="AO11" s="99">
        <v>0</v>
      </c>
      <c r="AP11" s="99">
        <v>653.81111393326</v>
      </c>
    </row>
    <row r="12" spans="1:42" s="3" customFormat="1" ht="11.25" customHeight="1" x14ac:dyDescent="0.2">
      <c r="A12" s="146" t="s">
        <v>502</v>
      </c>
      <c r="B12" s="146"/>
      <c r="C12" s="64">
        <v>10469.94281523178</v>
      </c>
      <c r="D12" s="94">
        <v>3.0710330988700001</v>
      </c>
      <c r="E12" s="68">
        <v>321.53540928899599</v>
      </c>
      <c r="F12" s="64">
        <v>9839.7449932710206</v>
      </c>
      <c r="G12" s="64">
        <v>11100.1406371925</v>
      </c>
      <c r="H12" s="114">
        <v>462.00261204571791</v>
      </c>
      <c r="I12" s="115">
        <v>29.915265339779999</v>
      </c>
      <c r="J12" s="116">
        <v>138.209307270203</v>
      </c>
      <c r="K12" s="114">
        <v>191.1173474679</v>
      </c>
      <c r="L12" s="114">
        <v>732.88787662354002</v>
      </c>
      <c r="M12" s="103">
        <v>387.83049285714287</v>
      </c>
      <c r="N12" s="104">
        <v>31.579991731380002</v>
      </c>
      <c r="O12" s="105">
        <v>122.476837576073</v>
      </c>
      <c r="P12" s="103">
        <v>147.78030226768001</v>
      </c>
      <c r="Q12" s="103">
        <v>627.88068344659996</v>
      </c>
      <c r="R12" s="103">
        <v>93.389851994617104</v>
      </c>
      <c r="S12" s="104">
        <v>62.365723215919999</v>
      </c>
      <c r="T12" s="105">
        <v>58.243256606716301</v>
      </c>
      <c r="U12" s="103">
        <v>0</v>
      </c>
      <c r="V12" s="103">
        <v>207.5445372861</v>
      </c>
      <c r="W12" s="62">
        <v>1649.5828253187231</v>
      </c>
      <c r="X12" s="90">
        <v>15.606732869949999</v>
      </c>
      <c r="Y12" s="69">
        <v>257.44598501609801</v>
      </c>
      <c r="Z12" s="62">
        <v>1144.9979667227501</v>
      </c>
      <c r="AA12" s="62">
        <v>2154.1676839146999</v>
      </c>
      <c r="AB12" s="114">
        <v>619.95454228353276</v>
      </c>
      <c r="AC12" s="115">
        <v>24.631580333740001</v>
      </c>
      <c r="AD12" s="116">
        <v>152.70460111525799</v>
      </c>
      <c r="AE12" s="114">
        <v>320.65902382408001</v>
      </c>
      <c r="AF12" s="114">
        <v>919.25006074298005</v>
      </c>
      <c r="AG12" s="62">
        <v>7257.1824907320388</v>
      </c>
      <c r="AH12" s="90">
        <v>5.2089031640199996</v>
      </c>
      <c r="AI12" s="69">
        <v>378.01960837818899</v>
      </c>
      <c r="AJ12" s="62">
        <v>6516.2776728608796</v>
      </c>
      <c r="AK12" s="62">
        <v>7998.0873086032097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</row>
    <row r="13" spans="1:42" ht="11.25" customHeight="1" x14ac:dyDescent="0.2">
      <c r="A13" s="146" t="s">
        <v>503</v>
      </c>
      <c r="B13" s="146"/>
      <c r="C13" s="63">
        <v>37674.010733632371</v>
      </c>
      <c r="D13" s="89">
        <v>2.6179603668400002</v>
      </c>
      <c r="E13" s="91">
        <v>986.29066960635703</v>
      </c>
      <c r="F13" s="63">
        <v>35740.916542915897</v>
      </c>
      <c r="G13" s="63">
        <v>39607.104924348503</v>
      </c>
      <c r="H13" s="62">
        <v>4632.6048193202259</v>
      </c>
      <c r="I13" s="90">
        <v>13.180539185120001</v>
      </c>
      <c r="J13" s="69">
        <v>610.60229350244697</v>
      </c>
      <c r="K13" s="62">
        <v>3435.8463151779101</v>
      </c>
      <c r="L13" s="62">
        <v>5829.3633234625504</v>
      </c>
      <c r="M13" s="62">
        <v>2414.9081464510341</v>
      </c>
      <c r="N13" s="90">
        <v>17.635714488489999</v>
      </c>
      <c r="O13" s="69">
        <v>425.88630586733001</v>
      </c>
      <c r="P13" s="62">
        <v>1580.1863254422799</v>
      </c>
      <c r="Q13" s="62">
        <v>3249.6299674597899</v>
      </c>
      <c r="R13" s="103">
        <v>228.3143231422211</v>
      </c>
      <c r="S13" s="104">
        <v>71.227664339089998</v>
      </c>
      <c r="T13" s="105">
        <v>162.62295972581001</v>
      </c>
      <c r="U13" s="103">
        <v>0</v>
      </c>
      <c r="V13" s="103">
        <v>547.04946726411004</v>
      </c>
      <c r="W13" s="62">
        <v>5770.8840937954701</v>
      </c>
      <c r="X13" s="90">
        <v>11.967308160749999</v>
      </c>
      <c r="Y13" s="69">
        <v>690.61948310419803</v>
      </c>
      <c r="Z13" s="62">
        <v>4417.2947798896103</v>
      </c>
      <c r="AA13" s="62">
        <v>7124.47340770133</v>
      </c>
      <c r="AB13" s="62">
        <v>2576.199270166213</v>
      </c>
      <c r="AC13" s="90">
        <v>19.01709203723</v>
      </c>
      <c r="AD13" s="69">
        <v>489.91818627006802</v>
      </c>
      <c r="AE13" s="62">
        <v>1615.9772697057199</v>
      </c>
      <c r="AF13" s="62">
        <v>3536.4212706267099</v>
      </c>
      <c r="AG13" s="62">
        <v>22051.100080757122</v>
      </c>
      <c r="AH13" s="90">
        <v>4.5396190952</v>
      </c>
      <c r="AI13" s="69">
        <v>1001.03594996729</v>
      </c>
      <c r="AJ13" s="62">
        <v>20089.105671591398</v>
      </c>
      <c r="AK13" s="62">
        <v>24013.094489922802</v>
      </c>
      <c r="AL13" s="62">
        <v>0</v>
      </c>
      <c r="AM13" s="62" t="s">
        <v>678</v>
      </c>
      <c r="AN13" s="62" t="s">
        <v>678</v>
      </c>
      <c r="AO13" s="62" t="s">
        <v>678</v>
      </c>
      <c r="AP13" s="62" t="s">
        <v>678</v>
      </c>
    </row>
    <row r="14" spans="1:42" ht="11.25" customHeight="1" x14ac:dyDescent="0.2">
      <c r="A14" s="146" t="s">
        <v>504</v>
      </c>
      <c r="B14" s="146"/>
      <c r="C14" s="63">
        <v>67671.771354716067</v>
      </c>
      <c r="D14" s="89">
        <v>2.3634616979</v>
      </c>
      <c r="E14" s="91">
        <v>1599.3963962590201</v>
      </c>
      <c r="F14" s="63">
        <v>64537.012021045397</v>
      </c>
      <c r="G14" s="63">
        <v>70806.530688386803</v>
      </c>
      <c r="H14" s="62">
        <v>7557.0205934246706</v>
      </c>
      <c r="I14" s="90">
        <v>14.60591526945</v>
      </c>
      <c r="J14" s="69">
        <v>1103.77202477029</v>
      </c>
      <c r="K14" s="62">
        <v>5393.6671777320998</v>
      </c>
      <c r="L14" s="62">
        <v>9720.3740091172403</v>
      </c>
      <c r="M14" s="62">
        <v>4889.2570909595161</v>
      </c>
      <c r="N14" s="90">
        <v>17.870486947589999</v>
      </c>
      <c r="O14" s="69">
        <v>873.73405027399804</v>
      </c>
      <c r="P14" s="62">
        <v>3176.76982035622</v>
      </c>
      <c r="Q14" s="62">
        <v>6601.7443615628099</v>
      </c>
      <c r="R14" s="103">
        <v>646.97307468982603</v>
      </c>
      <c r="S14" s="104">
        <v>48.521518388430003</v>
      </c>
      <c r="T14" s="105">
        <v>313.92115940378898</v>
      </c>
      <c r="U14" s="103">
        <v>31.698908273360001</v>
      </c>
      <c r="V14" s="103">
        <v>1262.2472411062899</v>
      </c>
      <c r="W14" s="62">
        <v>10107.28931892362</v>
      </c>
      <c r="X14" s="90">
        <v>11.99064128993</v>
      </c>
      <c r="Y14" s="69">
        <v>1211.9288063672</v>
      </c>
      <c r="Z14" s="62">
        <v>7731.9525066173401</v>
      </c>
      <c r="AA14" s="62">
        <v>12482.626131229899</v>
      </c>
      <c r="AB14" s="62">
        <v>4917.3610958006566</v>
      </c>
      <c r="AC14" s="90">
        <v>18.14371504991</v>
      </c>
      <c r="AD14" s="69">
        <v>892.19198519698796</v>
      </c>
      <c r="AE14" s="62">
        <v>3168.6969375193098</v>
      </c>
      <c r="AF14" s="62">
        <v>6666.0252540820002</v>
      </c>
      <c r="AG14" s="62">
        <v>39553.870180917787</v>
      </c>
      <c r="AH14" s="90">
        <v>4.7023731089199998</v>
      </c>
      <c r="AI14" s="69">
        <v>1859.97055492354</v>
      </c>
      <c r="AJ14" s="62">
        <v>35908.394880962798</v>
      </c>
      <c r="AK14" s="62">
        <v>43199.345480872798</v>
      </c>
      <c r="AL14" s="62">
        <v>0</v>
      </c>
      <c r="AM14" s="62" t="s">
        <v>678</v>
      </c>
      <c r="AN14" s="62" t="s">
        <v>678</v>
      </c>
      <c r="AO14" s="62" t="s">
        <v>678</v>
      </c>
      <c r="AP14" s="62" t="s">
        <v>678</v>
      </c>
    </row>
    <row r="15" spans="1:42" ht="11.25" customHeight="1" x14ac:dyDescent="0.2">
      <c r="A15" s="144" t="s">
        <v>505</v>
      </c>
      <c r="B15" s="144"/>
      <c r="C15" s="84">
        <v>138196.330005592</v>
      </c>
      <c r="D15" s="95">
        <v>1.9936986344600001</v>
      </c>
      <c r="E15" s="96">
        <v>2755.2183442005298</v>
      </c>
      <c r="F15" s="84">
        <v>132796.20128141501</v>
      </c>
      <c r="G15" s="84">
        <v>143596.45872976899</v>
      </c>
      <c r="H15" s="83">
        <v>22062.97882467715</v>
      </c>
      <c r="I15" s="92">
        <v>9.2894828830900007</v>
      </c>
      <c r="J15" s="88">
        <v>2049.53664141728</v>
      </c>
      <c r="K15" s="83">
        <v>18045.960822504199</v>
      </c>
      <c r="L15" s="83">
        <v>26079.9968268501</v>
      </c>
      <c r="M15" s="83">
        <v>7579.707891065962</v>
      </c>
      <c r="N15" s="92">
        <v>15.46982594951</v>
      </c>
      <c r="O15" s="88">
        <v>1172.56761822925</v>
      </c>
      <c r="P15" s="83">
        <v>5281.51758989879</v>
      </c>
      <c r="Q15" s="83">
        <v>9877.8981922331404</v>
      </c>
      <c r="R15" s="106">
        <v>450.65581409333998</v>
      </c>
      <c r="S15" s="107">
        <v>68.572842370329994</v>
      </c>
      <c r="T15" s="108">
        <v>309.02750103093899</v>
      </c>
      <c r="U15" s="106">
        <v>0</v>
      </c>
      <c r="V15" s="106">
        <v>1056.33858634638</v>
      </c>
      <c r="W15" s="83">
        <v>17304.996187185719</v>
      </c>
      <c r="X15" s="92">
        <v>10.15508463418</v>
      </c>
      <c r="Y15" s="88">
        <v>1757.337008751</v>
      </c>
      <c r="Z15" s="83">
        <v>13860.6789413345</v>
      </c>
      <c r="AA15" s="83">
        <v>20749.313433036899</v>
      </c>
      <c r="AB15" s="83">
        <v>10215.102935602121</v>
      </c>
      <c r="AC15" s="92">
        <v>13.493179737649999</v>
      </c>
      <c r="AD15" s="88">
        <v>1378.3421994871601</v>
      </c>
      <c r="AE15" s="83">
        <v>7513.60186623564</v>
      </c>
      <c r="AF15" s="83">
        <v>12916.6040049686</v>
      </c>
      <c r="AG15" s="83">
        <v>80307.728888103054</v>
      </c>
      <c r="AH15" s="92">
        <v>3.59854560541</v>
      </c>
      <c r="AI15" s="88">
        <v>2889.9102487073601</v>
      </c>
      <c r="AJ15" s="83">
        <v>74643.608882083601</v>
      </c>
      <c r="AK15" s="83">
        <v>85971.848894122493</v>
      </c>
      <c r="AL15" s="106">
        <v>275.15946486486501</v>
      </c>
      <c r="AM15" s="107">
        <v>70.252810981989995</v>
      </c>
      <c r="AN15" s="108">
        <v>193.30725875056001</v>
      </c>
      <c r="AO15" s="106">
        <v>0</v>
      </c>
      <c r="AP15" s="106">
        <v>654.03472996612004</v>
      </c>
    </row>
    <row r="16" spans="1:42" s="21" customFormat="1" ht="11.25" customHeight="1" x14ac:dyDescent="0.2"/>
    <row r="17" spans="1:90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90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90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90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90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90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90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90" s="21" customFormat="1" ht="11.25" customHeight="1" thickTop="1" x14ac:dyDescent="0.2"/>
    <row r="25" spans="1:90" s="33" customFormat="1" ht="11.25" customHeight="1" x14ac:dyDescent="0.2">
      <c r="A25" s="47" t="s">
        <v>605</v>
      </c>
    </row>
    <row r="26" spans="1:90" s="33" customFormat="1" ht="11.25" customHeight="1" x14ac:dyDescent="0.2"/>
    <row r="27" spans="1:90" s="33" customFormat="1" ht="11.25" customHeight="1" x14ac:dyDescent="0.2"/>
    <row r="28" spans="1:90" s="33" customFormat="1" ht="11.25" customHeight="1" x14ac:dyDescent="0.2"/>
    <row r="29" spans="1:90" s="33" customFormat="1" ht="11.25" customHeight="1" x14ac:dyDescent="0.2"/>
    <row r="30" spans="1:90" s="33" customFormat="1" ht="11.25" customHeight="1" x14ac:dyDescent="0.2"/>
    <row r="31" spans="1:90" s="15" customFormat="1" ht="11.25" customHeight="1" x14ac:dyDescent="0.25">
      <c r="H31" s="28" t="s">
        <v>520</v>
      </c>
      <c r="I31" s="28"/>
      <c r="J31" s="28"/>
      <c r="K31" s="28"/>
      <c r="L31" s="28"/>
    </row>
    <row r="32" spans="1:90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</row>
    <row r="33" spans="3:90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</row>
    <row r="34" spans="3:90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</row>
    <row r="35" spans="3:90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</row>
    <row r="36" spans="3:90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</row>
    <row r="37" spans="3:90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</row>
    <row r="38" spans="3:90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</row>
    <row r="39" spans="3:90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</row>
    <row r="40" spans="3:90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</row>
    <row r="50" spans="3:90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3:90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</row>
    <row r="52" spans="3:90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</row>
    <row r="53" spans="3:90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</row>
    <row r="54" spans="3:90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</row>
    <row r="55" spans="3:90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</row>
  </sheetData>
  <mergeCells count="56">
    <mergeCell ref="B21:C21"/>
    <mergeCell ref="B22:C23"/>
    <mergeCell ref="D20:G20"/>
    <mergeCell ref="D21:G21"/>
    <mergeCell ref="D22:G22"/>
    <mergeCell ref="D23:G23"/>
    <mergeCell ref="A6:B10"/>
    <mergeCell ref="B17:G17"/>
    <mergeCell ref="B19:C19"/>
    <mergeCell ref="D19:G19"/>
    <mergeCell ref="B20:C20"/>
    <mergeCell ref="A14:B14"/>
    <mergeCell ref="A15:B15"/>
    <mergeCell ref="A11:B11"/>
    <mergeCell ref="A12:B12"/>
    <mergeCell ref="A13:B13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L6:AP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1"/>
  <dimension ref="A1:BJ5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7" customWidth="1"/>
    <col min="8" max="16384" width="15.7109375" style="7"/>
  </cols>
  <sheetData>
    <row r="1" spans="1:7" ht="11.25" customHeight="1" x14ac:dyDescent="0.2">
      <c r="A1" s="1" t="s">
        <v>824</v>
      </c>
      <c r="B1" s="7"/>
      <c r="C1" s="2"/>
      <c r="D1" s="2"/>
      <c r="E1" s="2"/>
      <c r="F1" s="2"/>
      <c r="G1" s="2" t="s">
        <v>9</v>
      </c>
    </row>
    <row r="2" spans="1:7" ht="11.25" customHeight="1" x14ac:dyDescent="0.2">
      <c r="A2" s="55" t="s">
        <v>646</v>
      </c>
    </row>
    <row r="3" spans="1:7" ht="11.25" customHeight="1" x14ac:dyDescent="0.2">
      <c r="A3" s="1" t="s">
        <v>576</v>
      </c>
    </row>
    <row r="4" spans="1:7" ht="11.25" customHeight="1" x14ac:dyDescent="0.2">
      <c r="A4" s="1" t="s">
        <v>506</v>
      </c>
    </row>
    <row r="5" spans="1:7" ht="11.25" customHeight="1" x14ac:dyDescent="0.2">
      <c r="A5" s="1"/>
    </row>
    <row r="6" spans="1:7" s="6" customFormat="1" ht="11.25" customHeight="1" x14ac:dyDescent="0.2">
      <c r="A6" s="150" t="s">
        <v>501</v>
      </c>
      <c r="B6" s="150"/>
      <c r="C6" s="188" t="s">
        <v>1</v>
      </c>
      <c r="D6" s="188"/>
      <c r="E6" s="188"/>
      <c r="F6" s="188"/>
      <c r="G6" s="188"/>
    </row>
    <row r="7" spans="1:7" s="6" customFormat="1" ht="11.25" customHeight="1" x14ac:dyDescent="0.2">
      <c r="A7" s="151"/>
      <c r="B7" s="151"/>
      <c r="C7" s="189"/>
      <c r="D7" s="189"/>
      <c r="E7" s="189"/>
      <c r="F7" s="189"/>
      <c r="G7" s="189"/>
    </row>
    <row r="8" spans="1:7" s="6" customFormat="1" ht="11.25" customHeight="1" x14ac:dyDescent="0.2">
      <c r="A8" s="151"/>
      <c r="B8" s="151"/>
      <c r="C8" s="183"/>
      <c r="D8" s="183"/>
      <c r="E8" s="183"/>
      <c r="F8" s="183"/>
      <c r="G8" s="183"/>
    </row>
    <row r="9" spans="1:7" s="6" customFormat="1" ht="22.15" customHeight="1" x14ac:dyDescent="0.2">
      <c r="A9" s="151"/>
      <c r="B9" s="151"/>
      <c r="C9" s="153" t="s">
        <v>655</v>
      </c>
      <c r="D9" s="153" t="s">
        <v>656</v>
      </c>
      <c r="E9" s="153" t="s">
        <v>657</v>
      </c>
      <c r="F9" s="155" t="s">
        <v>658</v>
      </c>
      <c r="G9" s="155"/>
    </row>
    <row r="10" spans="1:7" s="6" customFormat="1" ht="22.15" customHeight="1" x14ac:dyDescent="0.2">
      <c r="A10" s="152"/>
      <c r="B10" s="152"/>
      <c r="C10" s="153"/>
      <c r="D10" s="154"/>
      <c r="E10" s="153"/>
      <c r="F10" s="82" t="s">
        <v>659</v>
      </c>
      <c r="G10" s="82" t="s">
        <v>660</v>
      </c>
    </row>
    <row r="11" spans="1:7" s="6" customFormat="1" ht="11.25" customHeight="1" x14ac:dyDescent="0.2">
      <c r="A11" s="145" t="s">
        <v>1</v>
      </c>
      <c r="B11" s="145"/>
      <c r="C11" s="64">
        <v>4726.0931281510839</v>
      </c>
      <c r="D11" s="94">
        <v>14.423986884</v>
      </c>
      <c r="E11" s="68">
        <v>681.69105293000598</v>
      </c>
      <c r="F11" s="64">
        <v>3390.0032158251202</v>
      </c>
      <c r="G11" s="64">
        <v>6062.1830404770399</v>
      </c>
    </row>
    <row r="12" spans="1:7" ht="11.25" customHeight="1" x14ac:dyDescent="0.2">
      <c r="A12" s="146" t="s">
        <v>502</v>
      </c>
      <c r="B12" s="146"/>
      <c r="C12" s="114">
        <v>644.02078124999991</v>
      </c>
      <c r="D12" s="115">
        <v>23.605669832290001</v>
      </c>
      <c r="E12" s="116">
        <v>152.02541927322801</v>
      </c>
      <c r="F12" s="114">
        <v>346.05643473987999</v>
      </c>
      <c r="G12" s="114">
        <v>941.98512776012001</v>
      </c>
    </row>
    <row r="13" spans="1:7" ht="11.25" customHeight="1" x14ac:dyDescent="0.2">
      <c r="A13" s="146" t="s">
        <v>503</v>
      </c>
      <c r="B13" s="146"/>
      <c r="C13" s="114">
        <v>1203.81100035181</v>
      </c>
      <c r="D13" s="115">
        <v>20.504381395580001</v>
      </c>
      <c r="E13" s="116">
        <v>246.83399879403001</v>
      </c>
      <c r="F13" s="114">
        <v>720.02525255551996</v>
      </c>
      <c r="G13" s="114">
        <v>1687.5967481481</v>
      </c>
    </row>
    <row r="14" spans="1:7" ht="11.25" customHeight="1" x14ac:dyDescent="0.2">
      <c r="A14" s="146" t="s">
        <v>504</v>
      </c>
      <c r="B14" s="146"/>
      <c r="C14" s="114">
        <v>1918.827261949677</v>
      </c>
      <c r="D14" s="115">
        <v>27.42468476362</v>
      </c>
      <c r="E14" s="116">
        <v>526.23232774805001</v>
      </c>
      <c r="F14" s="114">
        <v>887.43085206285002</v>
      </c>
      <c r="G14" s="114">
        <v>2950.2236718365002</v>
      </c>
    </row>
    <row r="15" spans="1:7" ht="11.25" customHeight="1" x14ac:dyDescent="0.2">
      <c r="A15" s="144" t="s">
        <v>505</v>
      </c>
      <c r="B15" s="144"/>
      <c r="C15" s="106">
        <v>959.43408459959437</v>
      </c>
      <c r="D15" s="107">
        <v>33.296175686639998</v>
      </c>
      <c r="E15" s="108">
        <v>319.45485840581102</v>
      </c>
      <c r="F15" s="106">
        <v>333.31406743788</v>
      </c>
      <c r="G15" s="106">
        <v>1585.55410176131</v>
      </c>
    </row>
    <row r="16" spans="1:7" s="21" customFormat="1" ht="11.25" customHeight="1" x14ac:dyDescent="0.2"/>
    <row r="17" spans="1:6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2" s="21" customFormat="1" ht="11.25" customHeight="1" thickTop="1" x14ac:dyDescent="0.2"/>
    <row r="25" spans="1:62" s="33" customFormat="1" ht="11.25" customHeight="1" x14ac:dyDescent="0.2">
      <c r="A25" s="47" t="s">
        <v>605</v>
      </c>
    </row>
    <row r="26" spans="1:62" s="33" customFormat="1" ht="11.25" customHeight="1" x14ac:dyDescent="0.2"/>
    <row r="27" spans="1:62" s="33" customFormat="1" ht="11.25" customHeight="1" x14ac:dyDescent="0.2"/>
    <row r="28" spans="1:62" s="33" customFormat="1" ht="11.25" customHeight="1" x14ac:dyDescent="0.2"/>
    <row r="29" spans="1:62" s="33" customFormat="1" ht="11.25" customHeight="1" x14ac:dyDescent="0.2"/>
    <row r="30" spans="1:62" s="33" customFormat="1" ht="11.25" customHeight="1" x14ac:dyDescent="0.2"/>
    <row r="31" spans="1:62" s="15" customFormat="1" ht="11.25" customHeight="1" x14ac:dyDescent="0.25">
      <c r="H31" s="28" t="s">
        <v>520</v>
      </c>
    </row>
    <row r="32" spans="1: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3: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3: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3: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3: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3: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3: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3: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3: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50" spans="3:62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3:62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3:62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3:62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</row>
  </sheetData>
  <mergeCells count="2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C9:C10"/>
    <mergeCell ref="D9:D10"/>
    <mergeCell ref="E9:E10"/>
    <mergeCell ref="F9:G9"/>
    <mergeCell ref="A15:B15"/>
    <mergeCell ref="A11:B11"/>
    <mergeCell ref="A12:B12"/>
    <mergeCell ref="A13:B13"/>
    <mergeCell ref="A14:B14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2"/>
  <dimension ref="A1:BJ5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7" customWidth="1"/>
    <col min="8" max="16384" width="15.7109375" style="7"/>
  </cols>
  <sheetData>
    <row r="1" spans="1:7" ht="11.25" customHeight="1" x14ac:dyDescent="0.2">
      <c r="A1" s="1" t="s">
        <v>825</v>
      </c>
      <c r="B1" s="7"/>
      <c r="C1" s="2"/>
      <c r="D1" s="2"/>
      <c r="E1" s="2"/>
      <c r="F1" s="2"/>
      <c r="G1" s="2" t="s">
        <v>10</v>
      </c>
    </row>
    <row r="2" spans="1:7" ht="11.25" customHeight="1" x14ac:dyDescent="0.2">
      <c r="A2" s="55" t="s">
        <v>653</v>
      </c>
    </row>
    <row r="3" spans="1:7" ht="11.25" customHeight="1" x14ac:dyDescent="0.2">
      <c r="A3" s="1" t="s">
        <v>506</v>
      </c>
    </row>
    <row r="4" spans="1:7" ht="11.25" customHeight="1" x14ac:dyDescent="0.2">
      <c r="A4" s="1"/>
    </row>
    <row r="5" spans="1:7" ht="11.25" customHeight="1" x14ac:dyDescent="0.2">
      <c r="A5" s="1"/>
    </row>
    <row r="6" spans="1:7" s="6" customFormat="1" ht="11.25" customHeight="1" x14ac:dyDescent="0.2">
      <c r="A6" s="150" t="s">
        <v>501</v>
      </c>
      <c r="B6" s="150"/>
      <c r="C6" s="188" t="s">
        <v>161</v>
      </c>
      <c r="D6" s="188"/>
      <c r="E6" s="188"/>
      <c r="F6" s="188"/>
      <c r="G6" s="188"/>
    </row>
    <row r="7" spans="1:7" s="6" customFormat="1" ht="11.25" customHeight="1" x14ac:dyDescent="0.2">
      <c r="A7" s="151"/>
      <c r="B7" s="151"/>
      <c r="C7" s="189"/>
      <c r="D7" s="189"/>
      <c r="E7" s="189"/>
      <c r="F7" s="189"/>
      <c r="G7" s="189"/>
    </row>
    <row r="8" spans="1:7" s="6" customFormat="1" ht="11.25" customHeight="1" x14ac:dyDescent="0.2">
      <c r="A8" s="151"/>
      <c r="B8" s="151"/>
      <c r="C8" s="183"/>
      <c r="D8" s="183"/>
      <c r="E8" s="183"/>
      <c r="F8" s="183"/>
      <c r="G8" s="183"/>
    </row>
    <row r="9" spans="1:7" s="6" customFormat="1" ht="22.15" customHeight="1" x14ac:dyDescent="0.2">
      <c r="A9" s="151"/>
      <c r="B9" s="151"/>
      <c r="C9" s="153" t="s">
        <v>655</v>
      </c>
      <c r="D9" s="153" t="s">
        <v>656</v>
      </c>
      <c r="E9" s="153" t="s">
        <v>657</v>
      </c>
      <c r="F9" s="155" t="s">
        <v>658</v>
      </c>
      <c r="G9" s="155"/>
    </row>
    <row r="10" spans="1:7" s="6" customFormat="1" ht="22.15" customHeight="1" x14ac:dyDescent="0.2">
      <c r="A10" s="152"/>
      <c r="B10" s="152"/>
      <c r="C10" s="153"/>
      <c r="D10" s="154"/>
      <c r="E10" s="153"/>
      <c r="F10" s="82" t="s">
        <v>659</v>
      </c>
      <c r="G10" s="82" t="s">
        <v>660</v>
      </c>
    </row>
    <row r="11" spans="1:7" s="6" customFormat="1" ht="11.25" customHeight="1" x14ac:dyDescent="0.2">
      <c r="A11" s="145" t="s">
        <v>1</v>
      </c>
      <c r="B11" s="145"/>
      <c r="C11" s="64">
        <v>17.2191070964099</v>
      </c>
      <c r="D11" s="94">
        <v>9.1245202696999996</v>
      </c>
      <c r="E11" s="68">
        <v>1.5711609172737699</v>
      </c>
      <c r="F11" s="64">
        <v>14.13968828464</v>
      </c>
      <c r="G11" s="64">
        <v>20.29852590818</v>
      </c>
    </row>
    <row r="12" spans="1:7" ht="11.25" customHeight="1" x14ac:dyDescent="0.2">
      <c r="A12" s="146" t="s">
        <v>502</v>
      </c>
      <c r="B12" s="146"/>
      <c r="C12" s="62">
        <v>14.07042168912931</v>
      </c>
      <c r="D12" s="90">
        <v>14.894889772819999</v>
      </c>
      <c r="E12" s="69">
        <v>2.0957738011661</v>
      </c>
      <c r="F12" s="62">
        <v>9.9627805191000007</v>
      </c>
      <c r="G12" s="62">
        <v>18.178062859160001</v>
      </c>
    </row>
    <row r="13" spans="1:7" ht="11.25" customHeight="1" x14ac:dyDescent="0.2">
      <c r="A13" s="146" t="s">
        <v>503</v>
      </c>
      <c r="B13" s="146"/>
      <c r="C13" s="62">
        <v>19.155643913654391</v>
      </c>
      <c r="D13" s="90">
        <v>17.395497433789998</v>
      </c>
      <c r="E13" s="69">
        <v>3.3322195454257399</v>
      </c>
      <c r="F13" s="62">
        <v>12.62461361604</v>
      </c>
      <c r="G13" s="62">
        <v>25.686674211269999</v>
      </c>
    </row>
    <row r="14" spans="1:7" ht="11.25" customHeight="1" x14ac:dyDescent="0.2">
      <c r="A14" s="146" t="s">
        <v>504</v>
      </c>
      <c r="B14" s="146"/>
      <c r="C14" s="62">
        <v>15.3088064178264</v>
      </c>
      <c r="D14" s="90">
        <v>12.286018776120001</v>
      </c>
      <c r="E14" s="69">
        <v>1.8808428308944201</v>
      </c>
      <c r="F14" s="62">
        <v>11.622422208690001</v>
      </c>
      <c r="G14" s="62">
        <v>18.995190626959999</v>
      </c>
    </row>
    <row r="15" spans="1:7" ht="11.25" customHeight="1" x14ac:dyDescent="0.2">
      <c r="A15" s="144" t="s">
        <v>505</v>
      </c>
      <c r="B15" s="144"/>
      <c r="C15" s="117">
        <v>20.723393203477212</v>
      </c>
      <c r="D15" s="118">
        <v>21.221908971329999</v>
      </c>
      <c r="E15" s="119">
        <v>4.3978996414121001</v>
      </c>
      <c r="F15" s="117">
        <v>12.10366829869</v>
      </c>
      <c r="G15" s="117">
        <v>29.343118108270001</v>
      </c>
    </row>
    <row r="16" spans="1:7" s="21" customFormat="1" ht="11.25" customHeight="1" x14ac:dyDescent="0.2"/>
    <row r="17" spans="1:6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2" s="21" customFormat="1" ht="11.25" customHeight="1" thickTop="1" x14ac:dyDescent="0.2"/>
    <row r="25" spans="1:62" s="33" customFormat="1" ht="11.25" customHeight="1" x14ac:dyDescent="0.2">
      <c r="A25" s="47" t="s">
        <v>605</v>
      </c>
    </row>
    <row r="26" spans="1:62" s="33" customFormat="1" ht="11.25" customHeight="1" x14ac:dyDescent="0.2"/>
    <row r="27" spans="1:62" s="33" customFormat="1" ht="11.25" customHeight="1" x14ac:dyDescent="0.2"/>
    <row r="28" spans="1:62" s="33" customFormat="1" ht="11.25" customHeight="1" x14ac:dyDescent="0.2"/>
    <row r="29" spans="1:62" s="33" customFormat="1" ht="11.25" customHeight="1" x14ac:dyDescent="0.2"/>
    <row r="30" spans="1:62" s="33" customFormat="1" ht="11.25" customHeight="1" x14ac:dyDescent="0.2"/>
    <row r="31" spans="1:62" s="15" customFormat="1" ht="11.25" customHeight="1" x14ac:dyDescent="0.25">
      <c r="H31" s="28" t="s">
        <v>520</v>
      </c>
    </row>
    <row r="32" spans="1: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3: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3: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3: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3: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3: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3: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3: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3: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50" spans="3:62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</sheetData>
  <mergeCells count="2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C9:C10"/>
    <mergeCell ref="D9:D10"/>
    <mergeCell ref="E9:E10"/>
    <mergeCell ref="F9:G9"/>
    <mergeCell ref="A15:B15"/>
    <mergeCell ref="A11:B11"/>
    <mergeCell ref="A12:B12"/>
    <mergeCell ref="A13:B13"/>
    <mergeCell ref="A14:B14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/>
  <dimension ref="A1:CH5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7" customWidth="1"/>
    <col min="38" max="16384" width="15.7109375" style="7"/>
  </cols>
  <sheetData>
    <row r="1" spans="1:37" ht="11.25" customHeight="1" x14ac:dyDescent="0.2">
      <c r="A1" s="1" t="s">
        <v>826</v>
      </c>
      <c r="B1" s="7"/>
      <c r="R1" s="2"/>
      <c r="S1" s="2"/>
      <c r="T1" s="2"/>
      <c r="U1" s="2"/>
      <c r="V1" s="2"/>
      <c r="AB1" s="2"/>
      <c r="AC1" s="2"/>
      <c r="AD1" s="2"/>
      <c r="AE1" s="2"/>
      <c r="AF1" s="2"/>
      <c r="AG1" s="2"/>
      <c r="AH1" s="2"/>
      <c r="AI1" s="2"/>
      <c r="AJ1" s="2"/>
      <c r="AK1" s="4" t="s">
        <v>18</v>
      </c>
    </row>
    <row r="2" spans="1:37" ht="11.25" customHeight="1" x14ac:dyDescent="0.2">
      <c r="A2" s="55" t="s">
        <v>582</v>
      </c>
    </row>
    <row r="3" spans="1:37" ht="11.25" customHeight="1" x14ac:dyDescent="0.2">
      <c r="A3" s="1" t="s">
        <v>506</v>
      </c>
    </row>
    <row r="4" spans="1:37" ht="11.25" customHeight="1" x14ac:dyDescent="0.2">
      <c r="A4" s="1"/>
    </row>
    <row r="5" spans="1:37" ht="11.25" customHeight="1" x14ac:dyDescent="0.2">
      <c r="A5" s="1"/>
    </row>
    <row r="6" spans="1:3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399</v>
      </c>
      <c r="I6" s="188"/>
      <c r="J6" s="188"/>
      <c r="K6" s="188"/>
      <c r="L6" s="188"/>
      <c r="M6" s="188" t="s">
        <v>420</v>
      </c>
      <c r="N6" s="188"/>
      <c r="O6" s="188"/>
      <c r="P6" s="188"/>
      <c r="Q6" s="188"/>
      <c r="R6" s="188" t="s">
        <v>210</v>
      </c>
      <c r="S6" s="188"/>
      <c r="T6" s="188"/>
      <c r="U6" s="188"/>
      <c r="V6" s="188"/>
      <c r="W6" s="188" t="s">
        <v>400</v>
      </c>
      <c r="X6" s="188"/>
      <c r="Y6" s="188"/>
      <c r="Z6" s="188"/>
      <c r="AA6" s="188"/>
      <c r="AB6" s="188" t="s">
        <v>415</v>
      </c>
      <c r="AC6" s="188"/>
      <c r="AD6" s="188"/>
      <c r="AE6" s="188"/>
      <c r="AF6" s="188"/>
      <c r="AG6" s="188" t="s">
        <v>37</v>
      </c>
      <c r="AH6" s="188"/>
      <c r="AI6" s="188"/>
      <c r="AJ6" s="188"/>
      <c r="AK6" s="188"/>
    </row>
    <row r="7" spans="1:3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</row>
    <row r="8" spans="1:3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</row>
    <row r="9" spans="1:3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55" t="s">
        <v>658</v>
      </c>
      <c r="AK9" s="155"/>
    </row>
    <row r="10" spans="1:3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</row>
    <row r="11" spans="1:37" s="6" customFormat="1" ht="11.25" customHeight="1" x14ac:dyDescent="0.2">
      <c r="A11" s="145" t="s">
        <v>1</v>
      </c>
      <c r="B11" s="145"/>
      <c r="C11" s="67">
        <v>4726.0931281510839</v>
      </c>
      <c r="D11" s="123">
        <v>14.423986884</v>
      </c>
      <c r="E11" s="124">
        <v>681.69105293000598</v>
      </c>
      <c r="F11" s="67">
        <v>3390.0032158251202</v>
      </c>
      <c r="G11" s="67">
        <v>6062.1830404770399</v>
      </c>
      <c r="H11" s="99">
        <v>82.143551437671107</v>
      </c>
      <c r="I11" s="109">
        <v>51.848113111250001</v>
      </c>
      <c r="J11" s="110">
        <v>42.589881462999301</v>
      </c>
      <c r="K11" s="99">
        <v>0</v>
      </c>
      <c r="L11" s="99">
        <v>165.61818521097999</v>
      </c>
      <c r="M11" s="64">
        <v>4317.303358146155</v>
      </c>
      <c r="N11" s="94">
        <v>15.566967769950001</v>
      </c>
      <c r="O11" s="68">
        <v>672.073222293502</v>
      </c>
      <c r="P11" s="64">
        <v>3000.0640474771399</v>
      </c>
      <c r="Q11" s="64">
        <v>5634.5426688151601</v>
      </c>
      <c r="R11" s="99">
        <v>57.2672275862069</v>
      </c>
      <c r="S11" s="109">
        <v>72.112763599209998</v>
      </c>
      <c r="T11" s="110">
        <v>41.296980449061103</v>
      </c>
      <c r="U11" s="99">
        <v>0</v>
      </c>
      <c r="V11" s="99">
        <v>138.20782193662001</v>
      </c>
      <c r="W11" s="99">
        <v>229.01539098104899</v>
      </c>
      <c r="X11" s="109">
        <v>41.48394350265</v>
      </c>
      <c r="Y11" s="110">
        <v>95.004615406961406</v>
      </c>
      <c r="Z11" s="99">
        <v>42.80976641833</v>
      </c>
      <c r="AA11" s="99">
        <v>415.22101554377002</v>
      </c>
      <c r="AB11" s="99">
        <v>40.363599999999998</v>
      </c>
      <c r="AC11" s="109">
        <v>99.514754314360005</v>
      </c>
      <c r="AD11" s="110">
        <v>40.167737372429698</v>
      </c>
      <c r="AE11" s="99">
        <v>0</v>
      </c>
      <c r="AF11" s="99">
        <v>119.09091859042</v>
      </c>
      <c r="AG11" s="64">
        <v>0</v>
      </c>
      <c r="AH11" s="64" t="s">
        <v>678</v>
      </c>
      <c r="AI11" s="64" t="s">
        <v>678</v>
      </c>
      <c r="AJ11" s="64" t="s">
        <v>678</v>
      </c>
      <c r="AK11" s="64" t="s">
        <v>678</v>
      </c>
    </row>
    <row r="12" spans="1:37" ht="11.25" customHeight="1" x14ac:dyDescent="0.2">
      <c r="A12" s="146" t="s">
        <v>502</v>
      </c>
      <c r="B12" s="146"/>
      <c r="C12" s="125">
        <v>644.02078124999991</v>
      </c>
      <c r="D12" s="126">
        <v>23.605669832290001</v>
      </c>
      <c r="E12" s="127">
        <v>152.02541927322801</v>
      </c>
      <c r="F12" s="125">
        <v>346.05643473987999</v>
      </c>
      <c r="G12" s="125">
        <v>941.98512776012001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114">
        <v>563.34038124999995</v>
      </c>
      <c r="N12" s="115">
        <v>25.243556910310001</v>
      </c>
      <c r="O12" s="116">
        <v>142.20714973962299</v>
      </c>
      <c r="P12" s="114">
        <v>284.61948941625002</v>
      </c>
      <c r="Q12" s="114">
        <v>842.06127308375005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103">
        <v>40.316800000000001</v>
      </c>
      <c r="X12" s="104">
        <v>98.909923635490003</v>
      </c>
      <c r="Y12" s="105">
        <v>39.877316092275201</v>
      </c>
      <c r="Z12" s="103">
        <v>0</v>
      </c>
      <c r="AA12" s="103">
        <v>118.47490334098001</v>
      </c>
      <c r="AB12" s="103">
        <v>40.363599999999998</v>
      </c>
      <c r="AC12" s="104">
        <v>98.909923635490003</v>
      </c>
      <c r="AD12" s="105">
        <v>39.923605936536497</v>
      </c>
      <c r="AE12" s="103">
        <v>0</v>
      </c>
      <c r="AF12" s="103">
        <v>118.61242976858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</row>
    <row r="13" spans="1:37" ht="11.25" customHeight="1" x14ac:dyDescent="0.2">
      <c r="A13" s="146" t="s">
        <v>503</v>
      </c>
      <c r="B13" s="146"/>
      <c r="C13" s="125">
        <v>1203.81100035181</v>
      </c>
      <c r="D13" s="126">
        <v>20.504381395580001</v>
      </c>
      <c r="E13" s="127">
        <v>246.83399879403001</v>
      </c>
      <c r="F13" s="125">
        <v>720.02525255551996</v>
      </c>
      <c r="G13" s="125">
        <v>1687.5967481481</v>
      </c>
      <c r="H13" s="103">
        <v>33.92069</v>
      </c>
      <c r="I13" s="104">
        <v>95.778677665659998</v>
      </c>
      <c r="J13" s="105">
        <v>32.488788337067902</v>
      </c>
      <c r="K13" s="103">
        <v>0</v>
      </c>
      <c r="L13" s="103">
        <v>97.597545041999993</v>
      </c>
      <c r="M13" s="114">
        <v>1104.130287209588</v>
      </c>
      <c r="N13" s="115">
        <v>21.899516385919998</v>
      </c>
      <c r="O13" s="116">
        <v>241.799193169327</v>
      </c>
      <c r="P13" s="114">
        <v>630.21257710687996</v>
      </c>
      <c r="Q13" s="114">
        <v>1578.0479973122999</v>
      </c>
      <c r="R13" s="103">
        <v>36.691400000000002</v>
      </c>
      <c r="S13" s="104">
        <v>98.644623367419996</v>
      </c>
      <c r="T13" s="105">
        <v>36.1940933382322</v>
      </c>
      <c r="U13" s="103">
        <v>0</v>
      </c>
      <c r="V13" s="103">
        <v>107.63051939601</v>
      </c>
      <c r="W13" s="103">
        <v>29.068623142221099</v>
      </c>
      <c r="X13" s="104">
        <v>68.49163020716</v>
      </c>
      <c r="Y13" s="105">
        <v>19.909573868882099</v>
      </c>
      <c r="Z13" s="103">
        <v>0</v>
      </c>
      <c r="AA13" s="103">
        <v>68.090670872770005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</row>
    <row r="14" spans="1:37" ht="11.25" customHeight="1" x14ac:dyDescent="0.2">
      <c r="A14" s="146" t="s">
        <v>504</v>
      </c>
      <c r="B14" s="146"/>
      <c r="C14" s="125">
        <v>1918.827261949677</v>
      </c>
      <c r="D14" s="126">
        <v>27.42468476362</v>
      </c>
      <c r="E14" s="127">
        <v>526.23232774804796</v>
      </c>
      <c r="F14" s="125">
        <v>887.43085206285002</v>
      </c>
      <c r="G14" s="125">
        <v>2950.2236718365002</v>
      </c>
      <c r="H14" s="103">
        <v>32.5825130045191</v>
      </c>
      <c r="I14" s="104">
        <v>70.540609850249993</v>
      </c>
      <c r="J14" s="105">
        <v>22.983903377925198</v>
      </c>
      <c r="K14" s="103">
        <v>0</v>
      </c>
      <c r="L14" s="103">
        <v>77.630135849400006</v>
      </c>
      <c r="M14" s="114">
        <v>1734.26621066298</v>
      </c>
      <c r="N14" s="115">
        <v>29.97597085848</v>
      </c>
      <c r="O14" s="116">
        <v>519.86313391677299</v>
      </c>
      <c r="P14" s="114">
        <v>715.35319129600998</v>
      </c>
      <c r="Q14" s="114">
        <v>2753.1792300299498</v>
      </c>
      <c r="R14" s="103">
        <v>20.575827586206898</v>
      </c>
      <c r="S14" s="104">
        <v>96.704025204429996</v>
      </c>
      <c r="T14" s="105">
        <v>19.8976534949851</v>
      </c>
      <c r="U14" s="103">
        <v>0</v>
      </c>
      <c r="V14" s="103">
        <v>59.574511813230004</v>
      </c>
      <c r="W14" s="103">
        <v>131.4027106959708</v>
      </c>
      <c r="X14" s="104">
        <v>60.219870248840003</v>
      </c>
      <c r="Y14" s="105">
        <v>79.130541884568302</v>
      </c>
      <c r="Z14" s="103">
        <v>0</v>
      </c>
      <c r="AA14" s="103">
        <v>286.49572286685998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</row>
    <row r="15" spans="1:37" ht="11.25" customHeight="1" x14ac:dyDescent="0.2">
      <c r="A15" s="144" t="s">
        <v>505</v>
      </c>
      <c r="B15" s="144"/>
      <c r="C15" s="131">
        <v>959.43408459959437</v>
      </c>
      <c r="D15" s="132">
        <v>33.296175686639998</v>
      </c>
      <c r="E15" s="133">
        <v>319.45485840581199</v>
      </c>
      <c r="F15" s="131">
        <v>333.31406743788</v>
      </c>
      <c r="G15" s="131">
        <v>1585.55410176131</v>
      </c>
      <c r="H15" s="106">
        <v>15.640348433152001</v>
      </c>
      <c r="I15" s="107">
        <v>97.313974649109994</v>
      </c>
      <c r="J15" s="108">
        <v>15.22024470927</v>
      </c>
      <c r="K15" s="106">
        <v>0</v>
      </c>
      <c r="L15" s="106">
        <v>45.471479899210003</v>
      </c>
      <c r="M15" s="106">
        <v>915.5664790235852</v>
      </c>
      <c r="N15" s="107">
        <v>34.732864265880004</v>
      </c>
      <c r="O15" s="108">
        <v>318.00246242315399</v>
      </c>
      <c r="P15" s="106">
        <v>292.29310567917003</v>
      </c>
      <c r="Q15" s="106">
        <v>1538.839852368</v>
      </c>
      <c r="R15" s="83">
        <v>0</v>
      </c>
      <c r="S15" s="83" t="s">
        <v>678</v>
      </c>
      <c r="T15" s="83" t="s">
        <v>678</v>
      </c>
      <c r="U15" s="83" t="s">
        <v>678</v>
      </c>
      <c r="V15" s="83" t="s">
        <v>678</v>
      </c>
      <c r="W15" s="106">
        <v>28.227257142857098</v>
      </c>
      <c r="X15" s="107">
        <v>97.313974649109994</v>
      </c>
      <c r="Y15" s="108">
        <v>27.469065860139001</v>
      </c>
      <c r="Z15" s="106">
        <v>0</v>
      </c>
      <c r="AA15" s="106">
        <v>82.06563691769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  <c r="AG15" s="83">
        <v>0</v>
      </c>
      <c r="AH15" s="83" t="s">
        <v>678</v>
      </c>
      <c r="AI15" s="83" t="s">
        <v>678</v>
      </c>
      <c r="AJ15" s="83" t="s">
        <v>678</v>
      </c>
      <c r="AK15" s="83" t="s">
        <v>678</v>
      </c>
    </row>
    <row r="16" spans="1:37" s="21" customFormat="1" ht="11.25" customHeight="1" x14ac:dyDescent="0.2"/>
    <row r="17" spans="1:86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6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6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6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6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6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6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6" s="21" customFormat="1" ht="11.25" customHeight="1" thickTop="1" x14ac:dyDescent="0.2"/>
    <row r="25" spans="1:86" s="33" customFormat="1" ht="11.25" customHeight="1" x14ac:dyDescent="0.2">
      <c r="A25" s="47" t="s">
        <v>605</v>
      </c>
    </row>
    <row r="26" spans="1:86" s="33" customFormat="1" ht="11.25" customHeight="1" x14ac:dyDescent="0.2"/>
    <row r="27" spans="1:86" s="33" customFormat="1" ht="11.25" customHeight="1" x14ac:dyDescent="0.2">
      <c r="A27" s="29"/>
    </row>
    <row r="28" spans="1:86" s="33" customFormat="1" ht="11.25" customHeight="1" x14ac:dyDescent="0.2">
      <c r="A28" s="29"/>
    </row>
    <row r="29" spans="1:86" s="33" customFormat="1" ht="11.25" customHeight="1" x14ac:dyDescent="0.2"/>
    <row r="30" spans="1:86" s="33" customFormat="1" ht="11.25" customHeight="1" x14ac:dyDescent="0.2"/>
    <row r="31" spans="1:86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6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</row>
    <row r="33" spans="3:86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</row>
    <row r="34" spans="3:86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</row>
    <row r="35" spans="3:86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</row>
    <row r="36" spans="3:86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</row>
    <row r="37" spans="3:86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</row>
    <row r="38" spans="3:86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</row>
    <row r="39" spans="3:86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</row>
    <row r="40" spans="3:86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</row>
    <row r="50" spans="3:86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</row>
    <row r="51" spans="3:86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</row>
    <row r="52" spans="3:86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</row>
    <row r="53" spans="3:86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</row>
  </sheetData>
  <mergeCells count="5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4:B14"/>
    <mergeCell ref="A15:B15"/>
    <mergeCell ref="A11:B11"/>
    <mergeCell ref="A12:B12"/>
    <mergeCell ref="A13:B13"/>
    <mergeCell ref="AI9:AI10"/>
    <mergeCell ref="AJ9:AK9"/>
    <mergeCell ref="AB6:AF8"/>
    <mergeCell ref="AB9:AB10"/>
    <mergeCell ref="AC9:AC10"/>
    <mergeCell ref="AD9:AD10"/>
    <mergeCell ref="AE9:AF9"/>
    <mergeCell ref="AG6:AK8"/>
    <mergeCell ref="AG9:AG10"/>
    <mergeCell ref="AH9:AH10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/>
  <dimension ref="A1:BJ57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7" customWidth="1"/>
    <col min="8" max="16384" width="15.7109375" style="7"/>
  </cols>
  <sheetData>
    <row r="1" spans="1:7" ht="11.25" customHeight="1" x14ac:dyDescent="0.2">
      <c r="A1" s="1" t="s">
        <v>827</v>
      </c>
      <c r="B1" s="7"/>
      <c r="C1" s="2"/>
      <c r="D1" s="2"/>
      <c r="E1" s="2"/>
      <c r="F1" s="2"/>
      <c r="G1" s="2" t="s">
        <v>328</v>
      </c>
    </row>
    <row r="2" spans="1:7" ht="11.25" customHeight="1" x14ac:dyDescent="0.2">
      <c r="A2" s="55" t="s">
        <v>647</v>
      </c>
    </row>
    <row r="3" spans="1:7" ht="11.25" customHeight="1" x14ac:dyDescent="0.2">
      <c r="A3" s="1" t="s">
        <v>576</v>
      </c>
    </row>
    <row r="4" spans="1:7" ht="11.25" customHeight="1" x14ac:dyDescent="0.2">
      <c r="A4" s="1" t="s">
        <v>506</v>
      </c>
    </row>
    <row r="5" spans="1:7" ht="11.25" customHeight="1" x14ac:dyDescent="0.2">
      <c r="A5" s="1"/>
    </row>
    <row r="6" spans="1:7" s="6" customFormat="1" ht="11.25" customHeight="1" x14ac:dyDescent="0.2">
      <c r="A6" s="150" t="s">
        <v>501</v>
      </c>
      <c r="B6" s="150"/>
      <c r="C6" s="188" t="s">
        <v>1</v>
      </c>
      <c r="D6" s="188"/>
      <c r="E6" s="188"/>
      <c r="F6" s="188"/>
      <c r="G6" s="188"/>
    </row>
    <row r="7" spans="1:7" s="6" customFormat="1" ht="11.25" customHeight="1" x14ac:dyDescent="0.2">
      <c r="A7" s="151"/>
      <c r="B7" s="151"/>
      <c r="C7" s="189"/>
      <c r="D7" s="189"/>
      <c r="E7" s="189"/>
      <c r="F7" s="189"/>
      <c r="G7" s="189"/>
    </row>
    <row r="8" spans="1:7" s="6" customFormat="1" ht="11.25" customHeight="1" x14ac:dyDescent="0.2">
      <c r="A8" s="151"/>
      <c r="B8" s="151"/>
      <c r="C8" s="183"/>
      <c r="D8" s="183"/>
      <c r="E8" s="183"/>
      <c r="F8" s="183"/>
      <c r="G8" s="183"/>
    </row>
    <row r="9" spans="1:7" s="6" customFormat="1" ht="22.15" customHeight="1" x14ac:dyDescent="0.2">
      <c r="A9" s="151"/>
      <c r="B9" s="151"/>
      <c r="C9" s="153" t="s">
        <v>655</v>
      </c>
      <c r="D9" s="153" t="s">
        <v>656</v>
      </c>
      <c r="E9" s="153" t="s">
        <v>657</v>
      </c>
      <c r="F9" s="155" t="s">
        <v>658</v>
      </c>
      <c r="G9" s="155"/>
    </row>
    <row r="10" spans="1:7" s="6" customFormat="1" ht="22.15" customHeight="1" x14ac:dyDescent="0.2">
      <c r="A10" s="152"/>
      <c r="B10" s="152"/>
      <c r="C10" s="153"/>
      <c r="D10" s="154"/>
      <c r="E10" s="153"/>
      <c r="F10" s="82" t="s">
        <v>659</v>
      </c>
      <c r="G10" s="82" t="s">
        <v>660</v>
      </c>
    </row>
    <row r="11" spans="1:7" s="6" customFormat="1" ht="11.25" customHeight="1" x14ac:dyDescent="0.2">
      <c r="A11" s="145" t="s">
        <v>1</v>
      </c>
      <c r="B11" s="145"/>
      <c r="C11" s="64">
        <v>27318.70021391732</v>
      </c>
      <c r="D11" s="94">
        <v>6.5532196622800001</v>
      </c>
      <c r="E11" s="68">
        <v>1790.2544338978</v>
      </c>
      <c r="F11" s="64">
        <v>23809.8660003146</v>
      </c>
      <c r="G11" s="64">
        <v>30827.53442752</v>
      </c>
    </row>
    <row r="12" spans="1:7" ht="11.25" customHeight="1" x14ac:dyDescent="0.2">
      <c r="A12" s="146" t="s">
        <v>502</v>
      </c>
      <c r="B12" s="146"/>
      <c r="C12" s="62">
        <v>1683.2239901716789</v>
      </c>
      <c r="D12" s="90">
        <v>14.217466030940001</v>
      </c>
      <c r="E12" s="69">
        <v>239.31179902724799</v>
      </c>
      <c r="F12" s="62">
        <v>1214.1814830028</v>
      </c>
      <c r="G12" s="62">
        <v>2152.2664973405599</v>
      </c>
    </row>
    <row r="13" spans="1:7" ht="11.25" customHeight="1" x14ac:dyDescent="0.2">
      <c r="A13" s="146" t="s">
        <v>503</v>
      </c>
      <c r="B13" s="146"/>
      <c r="C13" s="62">
        <v>3938.326906071974</v>
      </c>
      <c r="D13" s="90">
        <v>11.702785256169999</v>
      </c>
      <c r="E13" s="69">
        <v>460.89394050348</v>
      </c>
      <c r="F13" s="62">
        <v>3034.99138199243</v>
      </c>
      <c r="G13" s="62">
        <v>4841.6624301515203</v>
      </c>
    </row>
    <row r="14" spans="1:7" ht="11.25" customHeight="1" x14ac:dyDescent="0.2">
      <c r="A14" s="146" t="s">
        <v>504</v>
      </c>
      <c r="B14" s="146"/>
      <c r="C14" s="62">
        <v>8208.3148969441718</v>
      </c>
      <c r="D14" s="90">
        <v>12.1734331614</v>
      </c>
      <c r="E14" s="69">
        <v>999.23372765665601</v>
      </c>
      <c r="F14" s="62">
        <v>6249.8527785994702</v>
      </c>
      <c r="G14" s="62">
        <v>10166.777015288901</v>
      </c>
    </row>
    <row r="15" spans="1:7" ht="11.25" customHeight="1" x14ac:dyDescent="0.2">
      <c r="A15" s="144" t="s">
        <v>505</v>
      </c>
      <c r="B15" s="144"/>
      <c r="C15" s="83">
        <v>13488.83442072947</v>
      </c>
      <c r="D15" s="92">
        <v>10.2267774077</v>
      </c>
      <c r="E15" s="88">
        <v>1379.4730711009599</v>
      </c>
      <c r="F15" s="83">
        <v>10785.116883728801</v>
      </c>
      <c r="G15" s="83">
        <v>16192.5519577301</v>
      </c>
    </row>
    <row r="16" spans="1:7" s="21" customFormat="1" ht="11.25" customHeight="1" x14ac:dyDescent="0.2"/>
    <row r="17" spans="1:6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2" s="21" customFormat="1" ht="11.25" customHeight="1" thickTop="1" x14ac:dyDescent="0.2"/>
    <row r="25" spans="1:62" s="33" customFormat="1" ht="11.25" customHeight="1" x14ac:dyDescent="0.2">
      <c r="A25" s="47" t="s">
        <v>605</v>
      </c>
    </row>
    <row r="26" spans="1:62" s="33" customFormat="1" ht="11.25" customHeight="1" x14ac:dyDescent="0.2"/>
    <row r="27" spans="1:62" s="33" customFormat="1" ht="11.25" customHeight="1" x14ac:dyDescent="0.2"/>
    <row r="28" spans="1:62" s="33" customFormat="1" ht="11.25" customHeight="1" x14ac:dyDescent="0.2"/>
    <row r="29" spans="1:62" s="33" customFormat="1" ht="11.25" customHeight="1" x14ac:dyDescent="0.2"/>
    <row r="30" spans="1:62" s="33" customFormat="1" ht="11.25" customHeight="1" x14ac:dyDescent="0.2"/>
    <row r="31" spans="1:62" s="15" customFormat="1" ht="11.25" customHeight="1" x14ac:dyDescent="0.25">
      <c r="H31" s="28" t="s">
        <v>520</v>
      </c>
    </row>
    <row r="32" spans="1: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3: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3: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3: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3: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3: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3: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3: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3: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50" spans="3:62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3:62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3:62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3:62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</row>
    <row r="54" spans="3:62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</row>
    <row r="55" spans="3:62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</row>
    <row r="56" spans="3:62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</row>
    <row r="57" spans="3:62" ht="11.25" customHeight="1" x14ac:dyDescent="0.2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</row>
  </sheetData>
  <mergeCells count="2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C9:C10"/>
    <mergeCell ref="D9:D10"/>
    <mergeCell ref="E9:E10"/>
    <mergeCell ref="F9:G9"/>
    <mergeCell ref="A15:B15"/>
    <mergeCell ref="A11:B11"/>
    <mergeCell ref="A12:B12"/>
    <mergeCell ref="A13:B13"/>
    <mergeCell ref="A14:B14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5"/>
  <dimension ref="A1:BJ57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7" customWidth="1"/>
    <col min="8" max="16384" width="15.7109375" style="7"/>
  </cols>
  <sheetData>
    <row r="1" spans="1:7" ht="11.25" customHeight="1" x14ac:dyDescent="0.2">
      <c r="A1" s="1" t="s">
        <v>825</v>
      </c>
      <c r="B1" s="7"/>
      <c r="C1" s="2"/>
      <c r="D1" s="2"/>
      <c r="E1" s="2"/>
      <c r="F1" s="2"/>
      <c r="G1" s="2" t="s">
        <v>329</v>
      </c>
    </row>
    <row r="2" spans="1:7" ht="11.25" customHeight="1" x14ac:dyDescent="0.2">
      <c r="A2" s="55" t="s">
        <v>611</v>
      </c>
    </row>
    <row r="3" spans="1:7" ht="11.25" customHeight="1" x14ac:dyDescent="0.2">
      <c r="A3" s="1" t="s">
        <v>506</v>
      </c>
    </row>
    <row r="4" spans="1:7" ht="11.25" customHeight="1" x14ac:dyDescent="0.2">
      <c r="A4" s="1"/>
    </row>
    <row r="5" spans="1:7" ht="11.25" customHeight="1" x14ac:dyDescent="0.2">
      <c r="A5" s="1"/>
    </row>
    <row r="6" spans="1:7" s="6" customFormat="1" ht="11.25" customHeight="1" x14ac:dyDescent="0.2">
      <c r="A6" s="150" t="s">
        <v>501</v>
      </c>
      <c r="B6" s="150"/>
      <c r="C6" s="188" t="s">
        <v>161</v>
      </c>
      <c r="D6" s="188"/>
      <c r="E6" s="188"/>
      <c r="F6" s="188"/>
      <c r="G6" s="188"/>
    </row>
    <row r="7" spans="1:7" s="6" customFormat="1" ht="11.25" customHeight="1" x14ac:dyDescent="0.2">
      <c r="A7" s="151"/>
      <c r="B7" s="151"/>
      <c r="C7" s="189"/>
      <c r="D7" s="189"/>
      <c r="E7" s="189"/>
      <c r="F7" s="189"/>
      <c r="G7" s="189"/>
    </row>
    <row r="8" spans="1:7" s="6" customFormat="1" ht="11.25" customHeight="1" x14ac:dyDescent="0.2">
      <c r="A8" s="151"/>
      <c r="B8" s="151"/>
      <c r="C8" s="183"/>
      <c r="D8" s="183"/>
      <c r="E8" s="183"/>
      <c r="F8" s="183"/>
      <c r="G8" s="183"/>
    </row>
    <row r="9" spans="1:7" s="6" customFormat="1" ht="22.15" customHeight="1" x14ac:dyDescent="0.2">
      <c r="A9" s="151"/>
      <c r="B9" s="151"/>
      <c r="C9" s="153" t="s">
        <v>655</v>
      </c>
      <c r="D9" s="153" t="s">
        <v>656</v>
      </c>
      <c r="E9" s="153" t="s">
        <v>657</v>
      </c>
      <c r="F9" s="155" t="s">
        <v>658</v>
      </c>
      <c r="G9" s="155"/>
    </row>
    <row r="10" spans="1:7" s="6" customFormat="1" ht="22.15" customHeight="1" x14ac:dyDescent="0.2">
      <c r="A10" s="152"/>
      <c r="B10" s="152"/>
      <c r="C10" s="153"/>
      <c r="D10" s="154"/>
      <c r="E10" s="153"/>
      <c r="F10" s="82" t="s">
        <v>659</v>
      </c>
      <c r="G10" s="82" t="s">
        <v>660</v>
      </c>
    </row>
    <row r="11" spans="1:7" s="6" customFormat="1" ht="11.25" customHeight="1" x14ac:dyDescent="0.2">
      <c r="A11" s="145" t="s">
        <v>1</v>
      </c>
      <c r="B11" s="145"/>
      <c r="C11" s="64">
        <v>12.978507839087211</v>
      </c>
      <c r="D11" s="94">
        <v>6.3212171268999997</v>
      </c>
      <c r="E11" s="68">
        <v>0.820399660340702</v>
      </c>
      <c r="F11" s="64">
        <v>11.37055405189</v>
      </c>
      <c r="G11" s="64">
        <v>14.58646162628</v>
      </c>
    </row>
    <row r="12" spans="1:7" ht="11.25" customHeight="1" x14ac:dyDescent="0.2">
      <c r="A12" s="146" t="s">
        <v>502</v>
      </c>
      <c r="B12" s="146"/>
      <c r="C12" s="62">
        <v>9.9294060880205244</v>
      </c>
      <c r="D12" s="90">
        <v>14.0891449368</v>
      </c>
      <c r="E12" s="69">
        <v>1.3989684151045501</v>
      </c>
      <c r="F12" s="62">
        <v>7.1874783789099999</v>
      </c>
      <c r="G12" s="62">
        <v>12.67133379713</v>
      </c>
    </row>
    <row r="13" spans="1:7" ht="11.25" customHeight="1" x14ac:dyDescent="0.2">
      <c r="A13" s="146" t="s">
        <v>503</v>
      </c>
      <c r="B13" s="146"/>
      <c r="C13" s="62">
        <v>18.268009296254501</v>
      </c>
      <c r="D13" s="90">
        <v>10.197291712</v>
      </c>
      <c r="E13" s="69">
        <v>1.8628421979149199</v>
      </c>
      <c r="F13" s="62">
        <v>14.61690567946</v>
      </c>
      <c r="G13" s="62">
        <v>21.91911291305</v>
      </c>
    </row>
    <row r="14" spans="1:7" ht="11.25" customHeight="1" x14ac:dyDescent="0.2">
      <c r="A14" s="146" t="s">
        <v>504</v>
      </c>
      <c r="B14" s="146"/>
      <c r="C14" s="62">
        <v>14.63253259824104</v>
      </c>
      <c r="D14" s="90">
        <v>11.95065410516</v>
      </c>
      <c r="E14" s="69">
        <v>1.7486833576406799</v>
      </c>
      <c r="F14" s="62">
        <v>11.2051761969</v>
      </c>
      <c r="G14" s="62">
        <v>18.05988899958</v>
      </c>
    </row>
    <row r="15" spans="1:7" ht="11.25" customHeight="1" x14ac:dyDescent="0.2">
      <c r="A15" s="144" t="s">
        <v>505</v>
      </c>
      <c r="B15" s="144"/>
      <c r="C15" s="83">
        <v>10.808103796015571</v>
      </c>
      <c r="D15" s="92">
        <v>10.20681789438</v>
      </c>
      <c r="E15" s="88">
        <v>1.1031634722946699</v>
      </c>
      <c r="F15" s="83">
        <v>8.6459431212600002</v>
      </c>
      <c r="G15" s="83">
        <v>12.970264470769999</v>
      </c>
    </row>
    <row r="16" spans="1:7" s="21" customFormat="1" ht="11.25" customHeight="1" x14ac:dyDescent="0.2"/>
    <row r="17" spans="1:6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2" s="21" customFormat="1" ht="11.25" customHeight="1" thickTop="1" x14ac:dyDescent="0.2"/>
    <row r="25" spans="1:62" s="33" customFormat="1" ht="11.25" customHeight="1" x14ac:dyDescent="0.2">
      <c r="A25" s="9" t="s">
        <v>605</v>
      </c>
    </row>
    <row r="26" spans="1:62" s="33" customFormat="1" ht="11.25" customHeight="1" x14ac:dyDescent="0.2"/>
    <row r="27" spans="1:62" s="33" customFormat="1" ht="11.25" customHeight="1" x14ac:dyDescent="0.2"/>
    <row r="28" spans="1:62" s="33" customFormat="1" ht="11.25" customHeight="1" x14ac:dyDescent="0.2"/>
    <row r="29" spans="1:62" s="33" customFormat="1" ht="11.25" customHeight="1" x14ac:dyDescent="0.2"/>
    <row r="30" spans="1:62" s="33" customFormat="1" ht="11.25" customHeight="1" x14ac:dyDescent="0.2"/>
    <row r="31" spans="1:62" s="15" customFormat="1" ht="11.25" customHeight="1" x14ac:dyDescent="0.25">
      <c r="H31" s="28" t="s">
        <v>520</v>
      </c>
    </row>
    <row r="32" spans="1: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3: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3: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3: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3: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3: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3: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3: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3: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50" spans="3:62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3:62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3:62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3:62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</row>
    <row r="54" spans="3:62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</row>
    <row r="55" spans="3:62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</row>
    <row r="56" spans="3:62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</row>
    <row r="57" spans="3:62" ht="11.25" customHeight="1" x14ac:dyDescent="0.2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</row>
  </sheetData>
  <mergeCells count="2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C9:C10"/>
    <mergeCell ref="D9:D10"/>
    <mergeCell ref="E9:E10"/>
    <mergeCell ref="F9:G9"/>
    <mergeCell ref="A15:B15"/>
    <mergeCell ref="A11:B11"/>
    <mergeCell ref="A12:B12"/>
    <mergeCell ref="A13:B13"/>
    <mergeCell ref="A14:B14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6"/>
  <dimension ref="A1:CD5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2" width="8.28515625" style="7" customWidth="1"/>
    <col min="33" max="16384" width="15.7109375" style="7"/>
  </cols>
  <sheetData>
    <row r="1" spans="1:32" ht="11.25" customHeight="1" x14ac:dyDescent="0.2">
      <c r="A1" s="1" t="s">
        <v>828</v>
      </c>
      <c r="B1" s="7"/>
      <c r="M1" s="2"/>
      <c r="N1" s="2"/>
      <c r="O1" s="2"/>
      <c r="P1" s="2"/>
      <c r="Q1" s="2"/>
      <c r="W1" s="2"/>
      <c r="X1" s="2"/>
      <c r="Y1" s="2"/>
      <c r="Z1" s="2"/>
      <c r="AA1" s="2"/>
      <c r="AB1" s="2"/>
      <c r="AC1" s="2"/>
      <c r="AD1" s="2"/>
      <c r="AE1" s="2"/>
      <c r="AF1" s="4" t="s">
        <v>19</v>
      </c>
    </row>
    <row r="2" spans="1:32" ht="11.25" customHeight="1" x14ac:dyDescent="0.2">
      <c r="A2" s="55" t="s">
        <v>648</v>
      </c>
    </row>
    <row r="3" spans="1:32" ht="11.25" customHeight="1" x14ac:dyDescent="0.2">
      <c r="A3" s="1" t="s">
        <v>506</v>
      </c>
    </row>
    <row r="4" spans="1:32" ht="11.25" customHeight="1" x14ac:dyDescent="0.2">
      <c r="A4" s="1"/>
    </row>
    <row r="5" spans="1:32" ht="11.25" customHeight="1" x14ac:dyDescent="0.2">
      <c r="A5" s="1"/>
    </row>
    <row r="6" spans="1:32" s="6" customFormat="1" ht="11.25" customHeight="1" x14ac:dyDescent="0.2">
      <c r="A6" s="150" t="s">
        <v>501</v>
      </c>
      <c r="B6" s="150"/>
      <c r="C6" s="175" t="s">
        <v>1</v>
      </c>
      <c r="D6" s="175"/>
      <c r="E6" s="175"/>
      <c r="F6" s="175"/>
      <c r="G6" s="175"/>
      <c r="H6" s="188" t="s">
        <v>211</v>
      </c>
      <c r="I6" s="188"/>
      <c r="J6" s="188"/>
      <c r="K6" s="188"/>
      <c r="L6" s="188"/>
      <c r="M6" s="188" t="s">
        <v>212</v>
      </c>
      <c r="N6" s="188"/>
      <c r="O6" s="188"/>
      <c r="P6" s="188"/>
      <c r="Q6" s="188"/>
      <c r="R6" s="188" t="s">
        <v>213</v>
      </c>
      <c r="S6" s="188"/>
      <c r="T6" s="188"/>
      <c r="U6" s="188"/>
      <c r="V6" s="188"/>
      <c r="W6" s="188" t="s">
        <v>214</v>
      </c>
      <c r="X6" s="188"/>
      <c r="Y6" s="188"/>
      <c r="Z6" s="188"/>
      <c r="AA6" s="188"/>
      <c r="AB6" s="188" t="s">
        <v>37</v>
      </c>
      <c r="AC6" s="188"/>
      <c r="AD6" s="188"/>
      <c r="AE6" s="188"/>
      <c r="AF6" s="188"/>
    </row>
    <row r="7" spans="1:32" s="6" customFormat="1" ht="11.25" customHeight="1" x14ac:dyDescent="0.2">
      <c r="A7" s="151"/>
      <c r="B7" s="151"/>
      <c r="C7" s="176"/>
      <c r="D7" s="176"/>
      <c r="E7" s="176"/>
      <c r="F7" s="176"/>
      <c r="G7" s="176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</row>
    <row r="8" spans="1:32" s="6" customFormat="1" ht="11.25" customHeight="1" x14ac:dyDescent="0.2">
      <c r="A8" s="151"/>
      <c r="B8" s="151"/>
      <c r="C8" s="177"/>
      <c r="D8" s="177"/>
      <c r="E8" s="177"/>
      <c r="F8" s="177"/>
      <c r="G8" s="177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</row>
    <row r="9" spans="1:3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55" t="s">
        <v>658</v>
      </c>
      <c r="AF9" s="155"/>
    </row>
    <row r="10" spans="1:3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</row>
    <row r="11" spans="1:32" s="6" customFormat="1" ht="11.25" customHeight="1" x14ac:dyDescent="0.2">
      <c r="A11" s="145" t="s">
        <v>1</v>
      </c>
      <c r="B11" s="145"/>
      <c r="C11" s="64">
        <v>27318.70021391732</v>
      </c>
      <c r="D11" s="94">
        <v>6.5532196622800001</v>
      </c>
      <c r="E11" s="68">
        <v>1790.2544338978</v>
      </c>
      <c r="F11" s="64">
        <v>23809.8660003146</v>
      </c>
      <c r="G11" s="64">
        <v>30827.53442752</v>
      </c>
      <c r="H11" s="64">
        <v>3726.1742811806621</v>
      </c>
      <c r="I11" s="94">
        <v>14.176173385589999</v>
      </c>
      <c r="J11" s="68">
        <v>528.22892674945797</v>
      </c>
      <c r="K11" s="64">
        <v>2690.8646091595101</v>
      </c>
      <c r="L11" s="64">
        <v>4761.4839532018204</v>
      </c>
      <c r="M11" s="120">
        <v>3492.283869491383</v>
      </c>
      <c r="N11" s="121">
        <v>21.405627067179999</v>
      </c>
      <c r="O11" s="122">
        <v>747.54526123071605</v>
      </c>
      <c r="P11" s="120">
        <v>2027.1220806656299</v>
      </c>
      <c r="Q11" s="120">
        <v>4957.4456583171304</v>
      </c>
      <c r="R11" s="64">
        <v>16598.863672353418</v>
      </c>
      <c r="S11" s="94">
        <v>8.5787960342300007</v>
      </c>
      <c r="T11" s="68">
        <v>1423.98265845163</v>
      </c>
      <c r="U11" s="64">
        <v>13807.908947178699</v>
      </c>
      <c r="V11" s="64">
        <v>19389.818397528099</v>
      </c>
      <c r="W11" s="120">
        <v>3501.3783908918231</v>
      </c>
      <c r="X11" s="121">
        <v>20.008549535189999</v>
      </c>
      <c r="Y11" s="122">
        <v>700.57502975588204</v>
      </c>
      <c r="Z11" s="120">
        <v>2128.2765641022602</v>
      </c>
      <c r="AA11" s="120">
        <v>4874.4802176813901</v>
      </c>
      <c r="AB11" s="63">
        <v>0</v>
      </c>
      <c r="AC11" s="63" t="s">
        <v>678</v>
      </c>
      <c r="AD11" s="63" t="s">
        <v>678</v>
      </c>
      <c r="AE11" s="63" t="s">
        <v>678</v>
      </c>
      <c r="AF11" s="63" t="s">
        <v>678</v>
      </c>
    </row>
    <row r="12" spans="1:32" ht="11.25" customHeight="1" x14ac:dyDescent="0.2">
      <c r="A12" s="146" t="s">
        <v>502</v>
      </c>
      <c r="B12" s="146"/>
      <c r="C12" s="63">
        <v>1683.2239901716789</v>
      </c>
      <c r="D12" s="89">
        <v>14.217466030940001</v>
      </c>
      <c r="E12" s="91">
        <v>239.31179902724799</v>
      </c>
      <c r="F12" s="63">
        <v>1214.1814830028</v>
      </c>
      <c r="G12" s="63">
        <v>2152.2664973405599</v>
      </c>
      <c r="H12" s="114">
        <v>730.25471218493612</v>
      </c>
      <c r="I12" s="115">
        <v>22.04617173878</v>
      </c>
      <c r="J12" s="116">
        <v>160.993207978789</v>
      </c>
      <c r="K12" s="114">
        <v>414.71382279095002</v>
      </c>
      <c r="L12" s="114">
        <v>1045.79560157892</v>
      </c>
      <c r="M12" s="103">
        <v>119.1212219421413</v>
      </c>
      <c r="N12" s="104">
        <v>56.74586082679</v>
      </c>
      <c r="O12" s="105">
        <v>67.596362818453699</v>
      </c>
      <c r="P12" s="103">
        <v>0</v>
      </c>
      <c r="Q12" s="103">
        <v>251.60765855221001</v>
      </c>
      <c r="R12" s="114">
        <v>713.40117957401333</v>
      </c>
      <c r="S12" s="115">
        <v>23.320731103530001</v>
      </c>
      <c r="T12" s="116">
        <v>166.37037077783901</v>
      </c>
      <c r="U12" s="114">
        <v>387.32124475488001</v>
      </c>
      <c r="V12" s="114">
        <v>1039.4811143931399</v>
      </c>
      <c r="W12" s="103">
        <v>120.44687647058819</v>
      </c>
      <c r="X12" s="104">
        <v>58.532790724720002</v>
      </c>
      <c r="Y12" s="105">
        <v>70.500918138994606</v>
      </c>
      <c r="Z12" s="103">
        <v>0</v>
      </c>
      <c r="AA12" s="103">
        <v>258.62613690002001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</row>
    <row r="13" spans="1:32" ht="11.25" customHeight="1" x14ac:dyDescent="0.2">
      <c r="A13" s="146" t="s">
        <v>503</v>
      </c>
      <c r="B13" s="146"/>
      <c r="C13" s="63">
        <v>3938.326906071974</v>
      </c>
      <c r="D13" s="89">
        <v>11.702785256169999</v>
      </c>
      <c r="E13" s="91">
        <v>460.89394050348</v>
      </c>
      <c r="F13" s="63">
        <v>3034.99138199243</v>
      </c>
      <c r="G13" s="63">
        <v>4841.6624301515203</v>
      </c>
      <c r="H13" s="62">
        <v>1505.864558804014</v>
      </c>
      <c r="I13" s="90">
        <v>18.126112990300001</v>
      </c>
      <c r="J13" s="69">
        <v>272.95471140974797</v>
      </c>
      <c r="K13" s="62">
        <v>970.88315503039996</v>
      </c>
      <c r="L13" s="62">
        <v>2040.84596257763</v>
      </c>
      <c r="M13" s="103">
        <v>303.62643408932018</v>
      </c>
      <c r="N13" s="104">
        <v>41.83437860518</v>
      </c>
      <c r="O13" s="105">
        <v>127.020231982342</v>
      </c>
      <c r="P13" s="103">
        <v>54.671354096009999</v>
      </c>
      <c r="Q13" s="103">
        <v>552.58151408262995</v>
      </c>
      <c r="R13" s="62">
        <v>2115.1710900364192</v>
      </c>
      <c r="S13" s="90">
        <v>17.311693012740001</v>
      </c>
      <c r="T13" s="69">
        <v>366.17192580135497</v>
      </c>
      <c r="U13" s="62">
        <v>1397.48730331611</v>
      </c>
      <c r="V13" s="62">
        <v>2832.8548767567299</v>
      </c>
      <c r="W13" s="103">
        <v>13.664823142221101</v>
      </c>
      <c r="X13" s="104">
        <v>89.554738020510001</v>
      </c>
      <c r="Y13" s="105">
        <v>12.237496565982299</v>
      </c>
      <c r="Z13" s="103">
        <v>0</v>
      </c>
      <c r="AA13" s="103">
        <v>37.64987567248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</row>
    <row r="14" spans="1:32" ht="11.25" customHeight="1" x14ac:dyDescent="0.2">
      <c r="A14" s="146" t="s">
        <v>504</v>
      </c>
      <c r="B14" s="146"/>
      <c r="C14" s="63">
        <v>8208.3148969441718</v>
      </c>
      <c r="D14" s="89">
        <v>12.1734331614</v>
      </c>
      <c r="E14" s="91">
        <v>999.23372765665601</v>
      </c>
      <c r="F14" s="63">
        <v>6249.8527785994702</v>
      </c>
      <c r="G14" s="63">
        <v>10166.777015288901</v>
      </c>
      <c r="H14" s="103">
        <v>447.77660890924369</v>
      </c>
      <c r="I14" s="104">
        <v>47.847045699760002</v>
      </c>
      <c r="J14" s="105">
        <v>214.24787869762801</v>
      </c>
      <c r="K14" s="103">
        <v>27.858482897799998</v>
      </c>
      <c r="L14" s="103">
        <v>867.69473492069005</v>
      </c>
      <c r="M14" s="103">
        <v>812.24281883646063</v>
      </c>
      <c r="N14" s="104">
        <v>45.654767795380003</v>
      </c>
      <c r="O14" s="105">
        <v>370.82757287445003</v>
      </c>
      <c r="P14" s="103">
        <v>85.434131528159995</v>
      </c>
      <c r="Q14" s="103">
        <v>1539.05150614477</v>
      </c>
      <c r="R14" s="62">
        <v>5941.9362293081458</v>
      </c>
      <c r="S14" s="90">
        <v>14.437084322740001</v>
      </c>
      <c r="T14" s="69">
        <v>857.84234382840896</v>
      </c>
      <c r="U14" s="62">
        <v>4260.5961309910799</v>
      </c>
      <c r="V14" s="62">
        <v>7623.2763276252099</v>
      </c>
      <c r="W14" s="103">
        <v>1006.359239890319</v>
      </c>
      <c r="X14" s="104">
        <v>34.818541848210003</v>
      </c>
      <c r="Y14" s="105">
        <v>350.39961308450501</v>
      </c>
      <c r="Z14" s="103">
        <v>319.58861804793997</v>
      </c>
      <c r="AA14" s="103">
        <v>1693.1298617327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</row>
    <row r="15" spans="1:32" ht="11.25" customHeight="1" x14ac:dyDescent="0.2">
      <c r="A15" s="144" t="s">
        <v>505</v>
      </c>
      <c r="B15" s="144"/>
      <c r="C15" s="84">
        <v>13488.83442072947</v>
      </c>
      <c r="D15" s="95">
        <v>10.2267774077</v>
      </c>
      <c r="E15" s="96">
        <v>1379.4730711009599</v>
      </c>
      <c r="F15" s="84">
        <v>10785.116883728801</v>
      </c>
      <c r="G15" s="84">
        <v>16192.5519577301</v>
      </c>
      <c r="H15" s="106">
        <v>1042.278401282467</v>
      </c>
      <c r="I15" s="107">
        <v>34.697673684169999</v>
      </c>
      <c r="J15" s="108">
        <v>361.64635855752903</v>
      </c>
      <c r="K15" s="106">
        <v>333.46456336966997</v>
      </c>
      <c r="L15" s="106">
        <v>1751.0922391952599</v>
      </c>
      <c r="M15" s="117">
        <v>2257.2933946234612</v>
      </c>
      <c r="N15" s="118">
        <v>28.037567947140001</v>
      </c>
      <c r="O15" s="119">
        <v>632.89016928385797</v>
      </c>
      <c r="P15" s="117">
        <v>1016.85145665768</v>
      </c>
      <c r="Q15" s="117">
        <v>3497.73533258925</v>
      </c>
      <c r="R15" s="83">
        <v>7828.3551734348284</v>
      </c>
      <c r="S15" s="92">
        <v>13.48467082726</v>
      </c>
      <c r="T15" s="88">
        <v>1055.62792632675</v>
      </c>
      <c r="U15" s="83">
        <v>5759.3624567597499</v>
      </c>
      <c r="V15" s="83">
        <v>9897.3478901099097</v>
      </c>
      <c r="W15" s="117">
        <v>2360.9074513886949</v>
      </c>
      <c r="X15" s="118">
        <v>25.494520656079999</v>
      </c>
      <c r="Y15" s="119">
        <v>601.90203786522295</v>
      </c>
      <c r="Z15" s="117">
        <v>1181.2011349516299</v>
      </c>
      <c r="AA15" s="117">
        <v>3540.6137678257601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</row>
    <row r="16" spans="1:32" s="21" customFormat="1" ht="11.25" customHeight="1" x14ac:dyDescent="0.2"/>
    <row r="17" spans="1:8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2" s="21" customFormat="1" ht="11.25" customHeight="1" thickTop="1" x14ac:dyDescent="0.2"/>
    <row r="25" spans="1:82" s="33" customFormat="1" ht="11.25" customHeight="1" x14ac:dyDescent="0.2">
      <c r="A25" s="9" t="s">
        <v>605</v>
      </c>
    </row>
    <row r="26" spans="1:82" s="33" customFormat="1" ht="11.25" customHeight="1" x14ac:dyDescent="0.2">
      <c r="A26" s="31"/>
    </row>
    <row r="27" spans="1:82" s="33" customFormat="1" ht="11.25" customHeight="1" x14ac:dyDescent="0.2">
      <c r="A27" s="29"/>
    </row>
    <row r="28" spans="1:82" s="33" customFormat="1" ht="11.25" customHeight="1" x14ac:dyDescent="0.2">
      <c r="A28" s="29"/>
    </row>
    <row r="29" spans="1:82" s="33" customFormat="1" ht="11.25" customHeight="1" x14ac:dyDescent="0.2"/>
    <row r="30" spans="1:82" s="33" customFormat="1" ht="11.25" customHeight="1" x14ac:dyDescent="0.2"/>
    <row r="31" spans="1:82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</row>
    <row r="33" spans="3:8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</row>
    <row r="34" spans="3:8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</row>
    <row r="35" spans="3:8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</row>
    <row r="36" spans="3:8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</row>
    <row r="37" spans="3:8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</row>
    <row r="38" spans="3:8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</row>
    <row r="39" spans="3:8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</row>
    <row r="40" spans="3:8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</row>
    <row r="50" spans="3:82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</row>
  </sheetData>
  <mergeCells count="46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4:B14"/>
    <mergeCell ref="A15:B15"/>
    <mergeCell ref="A11:B11"/>
    <mergeCell ref="A12:B12"/>
    <mergeCell ref="A13:B13"/>
    <mergeCell ref="AE9:AF9"/>
    <mergeCell ref="W6:AA8"/>
    <mergeCell ref="W9:W10"/>
    <mergeCell ref="X9:X10"/>
    <mergeCell ref="Y9:Y10"/>
    <mergeCell ref="Z9:AA9"/>
    <mergeCell ref="AB6:AF8"/>
    <mergeCell ref="AB9:AB10"/>
    <mergeCell ref="AC9:AC10"/>
    <mergeCell ref="AD9:AD10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7"/>
  <dimension ref="A1:CD5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2" width="8.28515625" style="7" customWidth="1"/>
    <col min="33" max="16384" width="15.7109375" style="7"/>
  </cols>
  <sheetData>
    <row r="1" spans="1:32" ht="11.25" customHeight="1" x14ac:dyDescent="0.2">
      <c r="A1" s="1" t="s">
        <v>829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4" t="s">
        <v>330</v>
      </c>
    </row>
    <row r="2" spans="1:32" ht="11.25" customHeight="1" x14ac:dyDescent="0.2">
      <c r="A2" s="55" t="s">
        <v>562</v>
      </c>
    </row>
    <row r="3" spans="1:32" ht="11.25" customHeight="1" x14ac:dyDescent="0.2">
      <c r="A3" s="1" t="s">
        <v>506</v>
      </c>
    </row>
    <row r="4" spans="1:32" ht="11.25" customHeight="1" x14ac:dyDescent="0.2">
      <c r="A4" s="1"/>
    </row>
    <row r="5" spans="1:32" ht="11.25" customHeight="1" x14ac:dyDescent="0.2">
      <c r="A5" s="1"/>
    </row>
    <row r="6" spans="1:32" s="6" customFormat="1" ht="11.25" customHeight="1" x14ac:dyDescent="0.2">
      <c r="A6" s="150" t="s">
        <v>501</v>
      </c>
      <c r="B6" s="150"/>
      <c r="C6" s="175" t="s">
        <v>1</v>
      </c>
      <c r="D6" s="175"/>
      <c r="E6" s="175"/>
      <c r="F6" s="175"/>
      <c r="G6" s="175"/>
      <c r="H6" s="188" t="s">
        <v>215</v>
      </c>
      <c r="I6" s="188"/>
      <c r="J6" s="188"/>
      <c r="K6" s="188"/>
      <c r="L6" s="188"/>
      <c r="M6" s="188" t="s">
        <v>596</v>
      </c>
      <c r="N6" s="188"/>
      <c r="O6" s="188"/>
      <c r="P6" s="188"/>
      <c r="Q6" s="188"/>
      <c r="R6" s="188" t="s">
        <v>216</v>
      </c>
      <c r="S6" s="188"/>
      <c r="T6" s="188"/>
      <c r="U6" s="188"/>
      <c r="V6" s="188"/>
      <c r="W6" s="188" t="s">
        <v>217</v>
      </c>
      <c r="X6" s="188"/>
      <c r="Y6" s="188"/>
      <c r="Z6" s="188"/>
      <c r="AA6" s="188"/>
      <c r="AB6" s="188" t="s">
        <v>37</v>
      </c>
      <c r="AC6" s="188"/>
      <c r="AD6" s="188"/>
      <c r="AE6" s="188"/>
      <c r="AF6" s="188"/>
    </row>
    <row r="7" spans="1:32" s="6" customFormat="1" ht="11.25" customHeight="1" x14ac:dyDescent="0.2">
      <c r="A7" s="151"/>
      <c r="B7" s="151"/>
      <c r="C7" s="176"/>
      <c r="D7" s="176"/>
      <c r="E7" s="176"/>
      <c r="F7" s="176"/>
      <c r="G7" s="176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</row>
    <row r="8" spans="1:32" s="6" customFormat="1" ht="11.25" customHeight="1" x14ac:dyDescent="0.2">
      <c r="A8" s="151"/>
      <c r="B8" s="151"/>
      <c r="C8" s="177"/>
      <c r="D8" s="177"/>
      <c r="E8" s="177"/>
      <c r="F8" s="177"/>
      <c r="G8" s="177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</row>
    <row r="9" spans="1:3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55" t="s">
        <v>658</v>
      </c>
      <c r="AF9" s="155"/>
    </row>
    <row r="10" spans="1:3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</row>
    <row r="11" spans="1:32" s="6" customFormat="1" ht="11.25" customHeight="1" x14ac:dyDescent="0.2">
      <c r="A11" s="145" t="s">
        <v>1</v>
      </c>
      <c r="B11" s="145"/>
      <c r="C11" s="64">
        <v>27318.70021391732</v>
      </c>
      <c r="D11" s="94">
        <v>6.5532196622800001</v>
      </c>
      <c r="E11" s="68">
        <v>1790.2544338978</v>
      </c>
      <c r="F11" s="64">
        <v>23809.8660003146</v>
      </c>
      <c r="G11" s="64">
        <v>30827.53442752</v>
      </c>
      <c r="H11" s="64">
        <v>10586.76861209559</v>
      </c>
      <c r="I11" s="94">
        <v>10.159121498179999</v>
      </c>
      <c r="J11" s="68">
        <v>1075.5226860336199</v>
      </c>
      <c r="K11" s="64">
        <v>8478.7828829139798</v>
      </c>
      <c r="L11" s="64">
        <v>12694.754341277199</v>
      </c>
      <c r="M11" s="64">
        <v>5923.4109791947594</v>
      </c>
      <c r="N11" s="94">
        <v>15.19100801157</v>
      </c>
      <c r="O11" s="68">
        <v>899.82583640773305</v>
      </c>
      <c r="P11" s="64">
        <v>4159.7847474770197</v>
      </c>
      <c r="Q11" s="64">
        <v>7687.0372109125001</v>
      </c>
      <c r="R11" s="64">
        <v>9311.3901623499369</v>
      </c>
      <c r="S11" s="94">
        <v>11.45607825564</v>
      </c>
      <c r="T11" s="68">
        <v>1066.7201436866901</v>
      </c>
      <c r="U11" s="64">
        <v>7220.6570991406898</v>
      </c>
      <c r="V11" s="64">
        <v>11402.1232255592</v>
      </c>
      <c r="W11" s="99">
        <v>1439.5162118438441</v>
      </c>
      <c r="X11" s="109">
        <v>36.388499871150003</v>
      </c>
      <c r="Y11" s="110">
        <v>523.81835489191405</v>
      </c>
      <c r="Z11" s="99">
        <v>412.85110181469997</v>
      </c>
      <c r="AA11" s="99">
        <v>2466.1813218729899</v>
      </c>
      <c r="AB11" s="99">
        <v>57.614248433152</v>
      </c>
      <c r="AC11" s="109">
        <v>66.684783975269994</v>
      </c>
      <c r="AD11" s="110">
        <v>38.419937106622399</v>
      </c>
      <c r="AE11" s="99">
        <v>0</v>
      </c>
      <c r="AF11" s="99">
        <v>132.91594145042001</v>
      </c>
    </row>
    <row r="12" spans="1:32" ht="11.25" customHeight="1" x14ac:dyDescent="0.2">
      <c r="A12" s="146" t="s">
        <v>502</v>
      </c>
      <c r="B12" s="146"/>
      <c r="C12" s="63">
        <v>1683.2239901716789</v>
      </c>
      <c r="D12" s="89">
        <v>14.217466030940001</v>
      </c>
      <c r="E12" s="91">
        <v>239.31179902724799</v>
      </c>
      <c r="F12" s="63">
        <v>1214.1814830028</v>
      </c>
      <c r="G12" s="63">
        <v>2152.2664973405599</v>
      </c>
      <c r="H12" s="114">
        <v>870.07682765084735</v>
      </c>
      <c r="I12" s="115">
        <v>20.866757085589999</v>
      </c>
      <c r="J12" s="116">
        <v>181.556818083916</v>
      </c>
      <c r="K12" s="114">
        <v>514.23200305869</v>
      </c>
      <c r="L12" s="114">
        <v>1225.9216522429999</v>
      </c>
      <c r="M12" s="103">
        <v>316.87887488331768</v>
      </c>
      <c r="N12" s="104">
        <v>34.312006127499998</v>
      </c>
      <c r="O12" s="105">
        <v>108.72749896673</v>
      </c>
      <c r="P12" s="103">
        <v>103.77689277942</v>
      </c>
      <c r="Q12" s="103">
        <v>529.98085698722002</v>
      </c>
      <c r="R12" s="103">
        <v>370.31843730161842</v>
      </c>
      <c r="S12" s="104">
        <v>31.646475714249998</v>
      </c>
      <c r="T12" s="105">
        <v>117.192734326032</v>
      </c>
      <c r="U12" s="103">
        <v>140.62489877282999</v>
      </c>
      <c r="V12" s="103">
        <v>600.01197583041005</v>
      </c>
      <c r="W12" s="103">
        <v>119.17205033589551</v>
      </c>
      <c r="X12" s="104">
        <v>56.746731720349999</v>
      </c>
      <c r="Y12" s="105">
        <v>67.626243689745607</v>
      </c>
      <c r="Z12" s="103">
        <v>0</v>
      </c>
      <c r="AA12" s="103">
        <v>251.71705237751999</v>
      </c>
      <c r="AB12" s="103">
        <v>6.7778</v>
      </c>
      <c r="AC12" s="104">
        <v>93.674591666850006</v>
      </c>
      <c r="AD12" s="105">
        <v>6.3490764739960204</v>
      </c>
      <c r="AE12" s="103">
        <v>0</v>
      </c>
      <c r="AF12" s="103">
        <v>19.221761224120002</v>
      </c>
    </row>
    <row r="13" spans="1:32" ht="11.25" customHeight="1" x14ac:dyDescent="0.2">
      <c r="A13" s="146" t="s">
        <v>503</v>
      </c>
      <c r="B13" s="146"/>
      <c r="C13" s="63">
        <v>3938.326906071974</v>
      </c>
      <c r="D13" s="89">
        <v>11.702785256169999</v>
      </c>
      <c r="E13" s="91">
        <v>460.89394050348</v>
      </c>
      <c r="F13" s="63">
        <v>3034.99138199243</v>
      </c>
      <c r="G13" s="63">
        <v>4841.6624301515203</v>
      </c>
      <c r="H13" s="62">
        <v>1623.3015157605839</v>
      </c>
      <c r="I13" s="90">
        <v>19.17072693551</v>
      </c>
      <c r="J13" s="69">
        <v>311.198700926448</v>
      </c>
      <c r="K13" s="62">
        <v>1013.36326990911</v>
      </c>
      <c r="L13" s="62">
        <v>2233.2397616120602</v>
      </c>
      <c r="M13" s="114">
        <v>475.88669620709561</v>
      </c>
      <c r="N13" s="115">
        <v>27.80001032797</v>
      </c>
      <c r="O13" s="116">
        <v>132.29655069498801</v>
      </c>
      <c r="P13" s="114">
        <v>216.59022156604999</v>
      </c>
      <c r="Q13" s="114">
        <v>735.18317084813998</v>
      </c>
      <c r="R13" s="62">
        <v>1667.8672023333679</v>
      </c>
      <c r="S13" s="90">
        <v>18.71726737597</v>
      </c>
      <c r="T13" s="69">
        <v>312.17916373691997</v>
      </c>
      <c r="U13" s="62">
        <v>1056.0072846851899</v>
      </c>
      <c r="V13" s="62">
        <v>2279.72711998155</v>
      </c>
      <c r="W13" s="103">
        <v>171.27149177092781</v>
      </c>
      <c r="X13" s="104">
        <v>70.097646932540002</v>
      </c>
      <c r="Y13" s="105">
        <v>120.05728559767699</v>
      </c>
      <c r="Z13" s="103">
        <v>0</v>
      </c>
      <c r="AA13" s="103">
        <v>406.57944762401002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</row>
    <row r="14" spans="1:32" ht="11.25" customHeight="1" x14ac:dyDescent="0.2">
      <c r="A14" s="146" t="s">
        <v>504</v>
      </c>
      <c r="B14" s="146"/>
      <c r="C14" s="63">
        <v>8208.3148969441718</v>
      </c>
      <c r="D14" s="89">
        <v>12.1734331614</v>
      </c>
      <c r="E14" s="91">
        <v>999.23372765665601</v>
      </c>
      <c r="F14" s="63">
        <v>6249.8527785994702</v>
      </c>
      <c r="G14" s="63">
        <v>10166.777015288901</v>
      </c>
      <c r="H14" s="62">
        <v>4045.7078092846341</v>
      </c>
      <c r="I14" s="90">
        <v>17.880906052499999</v>
      </c>
      <c r="J14" s="69">
        <v>723.40921253702902</v>
      </c>
      <c r="K14" s="62">
        <v>2627.8518066276101</v>
      </c>
      <c r="L14" s="62">
        <v>5463.5638119416499</v>
      </c>
      <c r="M14" s="114">
        <v>1244.8427496260899</v>
      </c>
      <c r="N14" s="115">
        <v>29.138217595650001</v>
      </c>
      <c r="O14" s="116">
        <v>362.72498910977498</v>
      </c>
      <c r="P14" s="114">
        <v>533.91483467827004</v>
      </c>
      <c r="Q14" s="114">
        <v>1955.7706645739099</v>
      </c>
      <c r="R14" s="114">
        <v>2470.3704995719058</v>
      </c>
      <c r="S14" s="115">
        <v>22.753509341739999</v>
      </c>
      <c r="T14" s="116">
        <v>562.09598239570801</v>
      </c>
      <c r="U14" s="114">
        <v>1368.6826182216901</v>
      </c>
      <c r="V14" s="114">
        <v>3572.0583809221198</v>
      </c>
      <c r="W14" s="103">
        <v>412.19773846153799</v>
      </c>
      <c r="X14" s="104">
        <v>71.075286750540002</v>
      </c>
      <c r="Y14" s="105">
        <v>292.97072459079499</v>
      </c>
      <c r="Z14" s="103">
        <v>0</v>
      </c>
      <c r="AA14" s="103">
        <v>986.40980718408002</v>
      </c>
      <c r="AB14" s="103">
        <v>35.196100000000001</v>
      </c>
      <c r="AC14" s="104">
        <v>98.718717834529997</v>
      </c>
      <c r="AD14" s="105">
        <v>34.745138647758502</v>
      </c>
      <c r="AE14" s="103">
        <v>0</v>
      </c>
      <c r="AF14" s="103">
        <v>103.29532038746</v>
      </c>
    </row>
    <row r="15" spans="1:32" ht="11.25" customHeight="1" x14ac:dyDescent="0.2">
      <c r="A15" s="144" t="s">
        <v>505</v>
      </c>
      <c r="B15" s="144"/>
      <c r="C15" s="84">
        <v>13488.83442072947</v>
      </c>
      <c r="D15" s="95">
        <v>10.2267774077</v>
      </c>
      <c r="E15" s="96">
        <v>1379.4730711009599</v>
      </c>
      <c r="F15" s="84">
        <v>10785.116883728801</v>
      </c>
      <c r="G15" s="84">
        <v>16192.5519577301</v>
      </c>
      <c r="H15" s="83">
        <v>4047.6824593995252</v>
      </c>
      <c r="I15" s="92">
        <v>17.443211871940001</v>
      </c>
      <c r="J15" s="88">
        <v>706.04582729636104</v>
      </c>
      <c r="K15" s="83">
        <v>2663.8580664639098</v>
      </c>
      <c r="L15" s="83">
        <v>5431.5068523351401</v>
      </c>
      <c r="M15" s="117">
        <v>3885.8026584782542</v>
      </c>
      <c r="N15" s="118">
        <v>20.69344139016</v>
      </c>
      <c r="O15" s="119">
        <v>804.10629566954503</v>
      </c>
      <c r="P15" s="117">
        <v>2309.7832792240702</v>
      </c>
      <c r="Q15" s="117">
        <v>5461.8220377324296</v>
      </c>
      <c r="R15" s="83">
        <v>4802.8340231430393</v>
      </c>
      <c r="S15" s="92">
        <v>17.51744194574</v>
      </c>
      <c r="T15" s="88">
        <v>841.33366175432104</v>
      </c>
      <c r="U15" s="83">
        <v>3153.8503471234098</v>
      </c>
      <c r="V15" s="83">
        <v>6451.8176991626697</v>
      </c>
      <c r="W15" s="106">
        <v>736.87493127548305</v>
      </c>
      <c r="X15" s="107">
        <v>55.990272405410003</v>
      </c>
      <c r="Y15" s="108">
        <v>412.578281308329</v>
      </c>
      <c r="Z15" s="106">
        <v>0</v>
      </c>
      <c r="AA15" s="106">
        <v>1545.5135034432201</v>
      </c>
      <c r="AB15" s="106">
        <v>15.640348433152001</v>
      </c>
      <c r="AC15" s="107">
        <v>97.313974649109994</v>
      </c>
      <c r="AD15" s="108">
        <v>15.22024470927</v>
      </c>
      <c r="AE15" s="106">
        <v>0</v>
      </c>
      <c r="AF15" s="106">
        <v>45.471479899210003</v>
      </c>
    </row>
    <row r="16" spans="1:32" s="21" customFormat="1" ht="11.25" customHeight="1" x14ac:dyDescent="0.2"/>
    <row r="17" spans="1:8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2" s="21" customFormat="1" ht="11.25" customHeight="1" thickTop="1" x14ac:dyDescent="0.2"/>
    <row r="25" spans="1:82" s="33" customFormat="1" ht="11.25" customHeight="1" x14ac:dyDescent="0.2">
      <c r="A25" s="47" t="s">
        <v>605</v>
      </c>
    </row>
    <row r="26" spans="1:82" s="33" customFormat="1" ht="11.25" customHeight="1" x14ac:dyDescent="0.2"/>
    <row r="27" spans="1:82" s="33" customFormat="1" ht="11.25" customHeight="1" x14ac:dyDescent="0.2">
      <c r="A27" s="29"/>
    </row>
    <row r="28" spans="1:82" s="33" customFormat="1" ht="11.25" customHeight="1" x14ac:dyDescent="0.2">
      <c r="A28" s="29"/>
    </row>
    <row r="29" spans="1:82" s="33" customFormat="1" ht="11.25" customHeight="1" x14ac:dyDescent="0.2"/>
    <row r="30" spans="1:82" s="33" customFormat="1" ht="11.25" customHeight="1" x14ac:dyDescent="0.2"/>
    <row r="31" spans="1:82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</row>
    <row r="33" spans="3:8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</row>
    <row r="34" spans="3:8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</row>
    <row r="35" spans="3:8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</row>
    <row r="36" spans="3:8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</row>
    <row r="37" spans="3:8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</row>
    <row r="38" spans="3:8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</row>
    <row r="39" spans="3:8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</row>
    <row r="40" spans="3:8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</row>
    <row r="50" spans="3:82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</row>
    <row r="51" spans="3:82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</row>
    <row r="52" spans="3:82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</row>
  </sheetData>
  <mergeCells count="46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6:B10"/>
    <mergeCell ref="A14:B14"/>
    <mergeCell ref="A15:B15"/>
    <mergeCell ref="A11:B11"/>
    <mergeCell ref="A12:B12"/>
    <mergeCell ref="A13:B13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4294967293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/>
  <dimension ref="A1:CA4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7" customWidth="1"/>
    <col min="38" max="16384" width="15.7109375" style="7"/>
  </cols>
  <sheetData>
    <row r="1" spans="1:37" ht="11.25" customHeight="1" x14ac:dyDescent="0.2">
      <c r="A1" s="1" t="s">
        <v>830</v>
      </c>
      <c r="B1" s="7"/>
      <c r="R1" s="2"/>
      <c r="S1" s="2"/>
      <c r="T1" s="2"/>
      <c r="U1" s="2"/>
      <c r="V1" s="2"/>
      <c r="AG1" s="2"/>
      <c r="AH1" s="2"/>
      <c r="AI1" s="2"/>
      <c r="AJ1" s="2"/>
      <c r="AK1" s="4" t="s">
        <v>421</v>
      </c>
    </row>
    <row r="2" spans="1:37" ht="11.25" customHeight="1" x14ac:dyDescent="0.2">
      <c r="A2" s="55" t="s">
        <v>619</v>
      </c>
    </row>
    <row r="3" spans="1:37" ht="11.25" customHeight="1" x14ac:dyDescent="0.2">
      <c r="A3" s="1" t="s">
        <v>506</v>
      </c>
    </row>
    <row r="4" spans="1:37" ht="11.25" customHeight="1" x14ac:dyDescent="0.2">
      <c r="A4" s="52"/>
    </row>
    <row r="5" spans="1:37" ht="11.25" customHeight="1" x14ac:dyDescent="0.2">
      <c r="A5" s="52"/>
    </row>
    <row r="6" spans="1:3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597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</row>
    <row r="7" spans="1:3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422</v>
      </c>
      <c r="I7" s="182"/>
      <c r="J7" s="182"/>
      <c r="K7" s="182"/>
      <c r="L7" s="182"/>
      <c r="M7" s="182" t="s">
        <v>423</v>
      </c>
      <c r="N7" s="182"/>
      <c r="O7" s="182"/>
      <c r="P7" s="182"/>
      <c r="Q7" s="182"/>
      <c r="R7" s="182" t="s">
        <v>424</v>
      </c>
      <c r="S7" s="182"/>
      <c r="T7" s="182"/>
      <c r="U7" s="182"/>
      <c r="V7" s="182"/>
      <c r="W7" s="182" t="s">
        <v>425</v>
      </c>
      <c r="X7" s="182"/>
      <c r="Y7" s="182"/>
      <c r="Z7" s="182"/>
      <c r="AA7" s="182"/>
      <c r="AB7" s="182" t="s">
        <v>426</v>
      </c>
      <c r="AC7" s="182"/>
      <c r="AD7" s="182"/>
      <c r="AE7" s="182"/>
      <c r="AF7" s="182"/>
      <c r="AG7" s="182" t="s">
        <v>427</v>
      </c>
      <c r="AH7" s="182"/>
      <c r="AI7" s="182"/>
      <c r="AJ7" s="182"/>
      <c r="AK7" s="182"/>
    </row>
    <row r="8" spans="1:3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</row>
    <row r="9" spans="1:3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55" t="s">
        <v>658</v>
      </c>
      <c r="AK9" s="155"/>
    </row>
    <row r="10" spans="1:3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</row>
    <row r="11" spans="1:37" s="6" customFormat="1" ht="11.25" customHeight="1" x14ac:dyDescent="0.2">
      <c r="A11" s="145" t="s">
        <v>1</v>
      </c>
      <c r="B11" s="145"/>
      <c r="C11" s="64">
        <v>193931.96267283731</v>
      </c>
      <c r="D11" s="94">
        <v>1.95547024144</v>
      </c>
      <c r="E11" s="68">
        <v>3792.2818187051998</v>
      </c>
      <c r="F11" s="64">
        <v>186499.226888951</v>
      </c>
      <c r="G11" s="64">
        <v>201364.698456727</v>
      </c>
      <c r="H11" s="64">
        <v>164881.01076964659</v>
      </c>
      <c r="I11" s="94">
        <v>2.2279834687700002</v>
      </c>
      <c r="J11" s="68">
        <v>3673.5216630925702</v>
      </c>
      <c r="K11" s="64">
        <v>157681.04061355899</v>
      </c>
      <c r="L11" s="64">
        <v>172080.98092573701</v>
      </c>
      <c r="M11" s="64">
        <v>65172.29133881181</v>
      </c>
      <c r="N11" s="94">
        <v>4.2316814308500001</v>
      </c>
      <c r="O11" s="68">
        <v>2757.88375064608</v>
      </c>
      <c r="P11" s="64">
        <v>59766.938513997397</v>
      </c>
      <c r="Q11" s="64">
        <v>70577.644163626202</v>
      </c>
      <c r="R11" s="64">
        <v>30639.868807358231</v>
      </c>
      <c r="S11" s="94">
        <v>6.2186135728099998</v>
      </c>
      <c r="T11" s="68">
        <v>1905.3750403458801</v>
      </c>
      <c r="U11" s="64">
        <v>26905.402351238801</v>
      </c>
      <c r="V11" s="64">
        <v>34374.3352634775</v>
      </c>
      <c r="W11" s="64">
        <v>13993.30462120628</v>
      </c>
      <c r="X11" s="94">
        <v>8.4831259781499995</v>
      </c>
      <c r="Y11" s="68">
        <v>1187.06965952325</v>
      </c>
      <c r="Z11" s="64">
        <v>11666.690841400499</v>
      </c>
      <c r="AA11" s="64">
        <v>16319.918401012001</v>
      </c>
      <c r="AB11" s="64">
        <v>11303.38990285054</v>
      </c>
      <c r="AC11" s="94">
        <v>10.94081613524</v>
      </c>
      <c r="AD11" s="68">
        <v>1236.6831063198099</v>
      </c>
      <c r="AE11" s="64">
        <v>8879.5355541746594</v>
      </c>
      <c r="AF11" s="64">
        <v>13727.244251526399</v>
      </c>
      <c r="AG11" s="64">
        <v>7343.1292456313622</v>
      </c>
      <c r="AH11" s="94">
        <v>14.24859933003</v>
      </c>
      <c r="AI11" s="68">
        <v>1046.2930644964499</v>
      </c>
      <c r="AJ11" s="64">
        <v>5292.4325219443299</v>
      </c>
      <c r="AK11" s="64">
        <v>9393.8259693184009</v>
      </c>
    </row>
    <row r="12" spans="1:37" ht="11.25" customHeight="1" x14ac:dyDescent="0.2">
      <c r="A12" s="146" t="s">
        <v>502</v>
      </c>
      <c r="B12" s="146"/>
      <c r="C12" s="63">
        <v>10266.76598954148</v>
      </c>
      <c r="D12" s="89">
        <v>3.1576221553399999</v>
      </c>
      <c r="E12" s="91">
        <v>324.18567752279199</v>
      </c>
      <c r="F12" s="63">
        <v>9631.37373729311</v>
      </c>
      <c r="G12" s="63">
        <v>10902.158241789901</v>
      </c>
      <c r="H12" s="62">
        <v>9438.9727084752794</v>
      </c>
      <c r="I12" s="90">
        <v>3.66995640751</v>
      </c>
      <c r="J12" s="69">
        <v>346.40618371804101</v>
      </c>
      <c r="K12" s="62">
        <v>8760.02906436597</v>
      </c>
      <c r="L12" s="62">
        <v>10117.9163525846</v>
      </c>
      <c r="M12" s="62">
        <v>3442.5474689324351</v>
      </c>
      <c r="N12" s="90">
        <v>9.5567569662899992</v>
      </c>
      <c r="O12" s="69">
        <v>328.99589505515303</v>
      </c>
      <c r="P12" s="62">
        <v>2797.7273635628299</v>
      </c>
      <c r="Q12" s="62">
        <v>4087.3675743020399</v>
      </c>
      <c r="R12" s="62">
        <v>1794.3757978762039</v>
      </c>
      <c r="S12" s="90">
        <v>13.640179781000001</v>
      </c>
      <c r="T12" s="69">
        <v>244.75608477698199</v>
      </c>
      <c r="U12" s="62">
        <v>1314.6626867163</v>
      </c>
      <c r="V12" s="62">
        <v>2274.0889090361102</v>
      </c>
      <c r="W12" s="103">
        <v>382.45765319214132</v>
      </c>
      <c r="X12" s="104">
        <v>31.77534868175</v>
      </c>
      <c r="Y12" s="105">
        <v>121.527252861844</v>
      </c>
      <c r="Z12" s="103">
        <v>144.26861444284</v>
      </c>
      <c r="AA12" s="103">
        <v>620.64669194144005</v>
      </c>
      <c r="AB12" s="103">
        <v>248.60168909139131</v>
      </c>
      <c r="AC12" s="104">
        <v>37.487024052499997</v>
      </c>
      <c r="AD12" s="105">
        <v>93.193374984600595</v>
      </c>
      <c r="AE12" s="103">
        <v>65.946030523839994</v>
      </c>
      <c r="AF12" s="103">
        <v>431.25734765893998</v>
      </c>
      <c r="AG12" s="103">
        <v>378.71801568189312</v>
      </c>
      <c r="AH12" s="104">
        <v>34.143877674869998</v>
      </c>
      <c r="AI12" s="105">
        <v>129.30901600710499</v>
      </c>
      <c r="AJ12" s="103">
        <v>125.27700143166</v>
      </c>
      <c r="AK12" s="103">
        <v>632.15902993212001</v>
      </c>
    </row>
    <row r="13" spans="1:37" ht="11.25" customHeight="1" x14ac:dyDescent="0.2">
      <c r="A13" s="146" t="s">
        <v>503</v>
      </c>
      <c r="B13" s="146"/>
      <c r="C13" s="63">
        <v>29918.03765970574</v>
      </c>
      <c r="D13" s="89">
        <v>3.24026389472</v>
      </c>
      <c r="E13" s="91">
        <v>969.42337229542704</v>
      </c>
      <c r="F13" s="63">
        <v>28018.002764235302</v>
      </c>
      <c r="G13" s="63">
        <v>31818.072555176001</v>
      </c>
      <c r="H13" s="62">
        <v>26973.899702503801</v>
      </c>
      <c r="I13" s="90">
        <v>3.49668340758</v>
      </c>
      <c r="J13" s="69">
        <v>943.19187527581903</v>
      </c>
      <c r="K13" s="62">
        <v>25125.277596452401</v>
      </c>
      <c r="L13" s="62">
        <v>28822.521808555099</v>
      </c>
      <c r="M13" s="62">
        <v>8410.4348122477695</v>
      </c>
      <c r="N13" s="90">
        <v>7.9566672069699997</v>
      </c>
      <c r="O13" s="69">
        <v>669.19030866948003</v>
      </c>
      <c r="P13" s="62">
        <v>7098.8459084523702</v>
      </c>
      <c r="Q13" s="62">
        <v>9722.0237160431498</v>
      </c>
      <c r="R13" s="62">
        <v>5361.6240885210173</v>
      </c>
      <c r="S13" s="90">
        <v>9.4659748496699994</v>
      </c>
      <c r="T13" s="69">
        <v>507.529987753103</v>
      </c>
      <c r="U13" s="62">
        <v>4366.88359145091</v>
      </c>
      <c r="V13" s="62">
        <v>6356.36458559113</v>
      </c>
      <c r="W13" s="62">
        <v>3203.5061604621701</v>
      </c>
      <c r="X13" s="90">
        <v>11.63731884593</v>
      </c>
      <c r="Y13" s="69">
        <v>372.80222614209703</v>
      </c>
      <c r="Z13" s="62">
        <v>2472.8272238673198</v>
      </c>
      <c r="AA13" s="62">
        <v>3934.1850970570199</v>
      </c>
      <c r="AB13" s="114">
        <v>923.17247408449555</v>
      </c>
      <c r="AC13" s="115">
        <v>24.73794248179</v>
      </c>
      <c r="AD13" s="116">
        <v>228.37387564676499</v>
      </c>
      <c r="AE13" s="114">
        <v>475.56790280702</v>
      </c>
      <c r="AF13" s="114">
        <v>1370.7770453619701</v>
      </c>
      <c r="AG13" s="114">
        <v>769.51024906419696</v>
      </c>
      <c r="AH13" s="115">
        <v>29.15571250008</v>
      </c>
      <c r="AI13" s="116">
        <v>224.35619587579501</v>
      </c>
      <c r="AJ13" s="114">
        <v>329.78018543923997</v>
      </c>
      <c r="AK13" s="114">
        <v>1209.24031268916</v>
      </c>
    </row>
    <row r="14" spans="1:37" ht="11.25" customHeight="1" x14ac:dyDescent="0.2">
      <c r="A14" s="146" t="s">
        <v>504</v>
      </c>
      <c r="B14" s="146"/>
      <c r="C14" s="63">
        <v>58633.778267900852</v>
      </c>
      <c r="D14" s="89">
        <v>3.0389779402200001</v>
      </c>
      <c r="E14" s="91">
        <v>1781.8675870818099</v>
      </c>
      <c r="F14" s="63">
        <v>55141.3819720014</v>
      </c>
      <c r="G14" s="63">
        <v>62126.174563800501</v>
      </c>
      <c r="H14" s="62">
        <v>54836.303349005328</v>
      </c>
      <c r="I14" s="90">
        <v>3.3302357431799998</v>
      </c>
      <c r="J14" s="69">
        <v>1826.1781743673801</v>
      </c>
      <c r="K14" s="62">
        <v>51257.059897892301</v>
      </c>
      <c r="L14" s="62">
        <v>58415.546800118398</v>
      </c>
      <c r="M14" s="62">
        <v>17030.220530988281</v>
      </c>
      <c r="N14" s="90">
        <v>8.1365452783900007</v>
      </c>
      <c r="O14" s="69">
        <v>1385.6716045127901</v>
      </c>
      <c r="P14" s="62">
        <v>14314.3540917435</v>
      </c>
      <c r="Q14" s="62">
        <v>19746.0869702331</v>
      </c>
      <c r="R14" s="62">
        <v>10396.048049902851</v>
      </c>
      <c r="S14" s="90">
        <v>11.26549001475</v>
      </c>
      <c r="T14" s="69">
        <v>1171.16575499024</v>
      </c>
      <c r="U14" s="62">
        <v>8100.6053501953802</v>
      </c>
      <c r="V14" s="62">
        <v>12691.490749610301</v>
      </c>
      <c r="W14" s="62">
        <v>3938.7302122810702</v>
      </c>
      <c r="X14" s="90">
        <v>18.08586192456</v>
      </c>
      <c r="Y14" s="69">
        <v>712.353307774266</v>
      </c>
      <c r="Z14" s="62">
        <v>2542.5433847755698</v>
      </c>
      <c r="AA14" s="62">
        <v>5334.9170397865701</v>
      </c>
      <c r="AB14" s="114">
        <v>1917.479674611827</v>
      </c>
      <c r="AC14" s="115">
        <v>26.813607817649999</v>
      </c>
      <c r="AD14" s="116">
        <v>514.14547993349299</v>
      </c>
      <c r="AE14" s="114">
        <v>909.77305112814997</v>
      </c>
      <c r="AF14" s="114">
        <v>2925.1862980955102</v>
      </c>
      <c r="AG14" s="114">
        <v>2637.2434183547039</v>
      </c>
      <c r="AH14" s="115">
        <v>24.476789997769998</v>
      </c>
      <c r="AI14" s="116">
        <v>645.51253324064498</v>
      </c>
      <c r="AJ14" s="114">
        <v>1372.06210163386</v>
      </c>
      <c r="AK14" s="114">
        <v>3902.42473507555</v>
      </c>
    </row>
    <row r="15" spans="1:37" ht="11.25" customHeight="1" x14ac:dyDescent="0.2">
      <c r="A15" s="144" t="s">
        <v>505</v>
      </c>
      <c r="B15" s="144"/>
      <c r="C15" s="84">
        <v>95113.380755690916</v>
      </c>
      <c r="D15" s="95">
        <v>3.0320961826900001</v>
      </c>
      <c r="E15" s="96">
        <v>2883.9291871210298</v>
      </c>
      <c r="F15" s="84">
        <v>89460.983414970106</v>
      </c>
      <c r="G15" s="84">
        <v>100765.778096412</v>
      </c>
      <c r="H15" s="83">
        <v>73631.835009663395</v>
      </c>
      <c r="I15" s="92">
        <v>3.7840592042200001</v>
      </c>
      <c r="J15" s="88">
        <v>2786.2722299206098</v>
      </c>
      <c r="K15" s="83">
        <v>68170.841787894897</v>
      </c>
      <c r="L15" s="83">
        <v>79092.828231431602</v>
      </c>
      <c r="M15" s="83">
        <v>36289.08852664334</v>
      </c>
      <c r="N15" s="92">
        <v>6.0866234763699998</v>
      </c>
      <c r="O15" s="88">
        <v>2208.7801816217102</v>
      </c>
      <c r="P15" s="83">
        <v>31959.958920899098</v>
      </c>
      <c r="Q15" s="83">
        <v>40618.218132387599</v>
      </c>
      <c r="R15" s="83">
        <v>13087.820871058089</v>
      </c>
      <c r="S15" s="92">
        <v>10.53275210827</v>
      </c>
      <c r="T15" s="88">
        <v>1378.50772872324</v>
      </c>
      <c r="U15" s="83">
        <v>10385.9953703505</v>
      </c>
      <c r="V15" s="83">
        <v>15789.646371765701</v>
      </c>
      <c r="W15" s="83">
        <v>6468.6105952708913</v>
      </c>
      <c r="X15" s="92">
        <v>13.32333506372</v>
      </c>
      <c r="Y15" s="88">
        <v>861.83466357518</v>
      </c>
      <c r="Z15" s="83">
        <v>4779.4456940353903</v>
      </c>
      <c r="AA15" s="83">
        <v>8157.7754965063896</v>
      </c>
      <c r="AB15" s="83">
        <v>8214.1360650628158</v>
      </c>
      <c r="AC15" s="92">
        <v>13.26750232889</v>
      </c>
      <c r="AD15" s="88">
        <v>1089.8106937305299</v>
      </c>
      <c r="AE15" s="83">
        <v>6078.1463553844296</v>
      </c>
      <c r="AF15" s="83">
        <v>10350.1257747412</v>
      </c>
      <c r="AG15" s="117">
        <v>3557.6575625305668</v>
      </c>
      <c r="AH15" s="118">
        <v>21.902999359439999</v>
      </c>
      <c r="AI15" s="119">
        <v>779.23371313214204</v>
      </c>
      <c r="AJ15" s="117">
        <v>2030.38754925219</v>
      </c>
      <c r="AK15" s="117">
        <v>5084.9275758089398</v>
      </c>
    </row>
    <row r="16" spans="1:37" s="21" customFormat="1" ht="11.25" customHeight="1" x14ac:dyDescent="0.2"/>
    <row r="17" spans="1:79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79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79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79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79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79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79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79" s="21" customFormat="1" ht="11.25" customHeight="1" thickTop="1" x14ac:dyDescent="0.2"/>
    <row r="25" spans="1:79" s="33" customFormat="1" ht="11.25" customHeight="1" x14ac:dyDescent="0.2">
      <c r="A25" s="46" t="s">
        <v>606</v>
      </c>
    </row>
    <row r="26" spans="1:79" s="33" customFormat="1" ht="11.25" customHeight="1" x14ac:dyDescent="0.2">
      <c r="A26" s="47" t="s">
        <v>605</v>
      </c>
    </row>
    <row r="27" spans="1:79" s="33" customFormat="1" ht="11.25" customHeight="1" x14ac:dyDescent="0.2"/>
    <row r="28" spans="1:79" s="33" customFormat="1" ht="11.25" customHeight="1" x14ac:dyDescent="0.2"/>
    <row r="29" spans="1:79" s="33" customFormat="1" ht="11.25" customHeight="1" x14ac:dyDescent="0.2"/>
    <row r="30" spans="1:79" s="33" customFormat="1" ht="11.25" customHeight="1" x14ac:dyDescent="0.2"/>
    <row r="31" spans="1:79" s="15" customFormat="1" ht="11.25" customHeight="1" x14ac:dyDescent="0.25">
      <c r="H31" s="28" t="s">
        <v>520</v>
      </c>
      <c r="I31" s="28"/>
      <c r="J31" s="28"/>
      <c r="K31" s="28"/>
      <c r="L31" s="28"/>
    </row>
    <row r="32" spans="1:79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</row>
    <row r="33" spans="3:79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</row>
    <row r="34" spans="3:79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</row>
    <row r="35" spans="3:79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</row>
    <row r="36" spans="3:79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</row>
    <row r="37" spans="3:79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</row>
    <row r="38" spans="3:79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</row>
    <row r="39" spans="3:79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</row>
    <row r="40" spans="3:79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</row>
  </sheetData>
  <mergeCells count="52"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H6:AK6"/>
    <mergeCell ref="AG7:AK8"/>
    <mergeCell ref="W7:AA8"/>
    <mergeCell ref="M7:Q8"/>
    <mergeCell ref="B17:G17"/>
    <mergeCell ref="C6:G8"/>
    <mergeCell ref="A6:B10"/>
    <mergeCell ref="C9:C10"/>
    <mergeCell ref="D9:D10"/>
    <mergeCell ref="E9:E10"/>
    <mergeCell ref="F9:G9"/>
    <mergeCell ref="A14:B14"/>
    <mergeCell ref="A15:B15"/>
    <mergeCell ref="A12:B12"/>
    <mergeCell ref="A13:B13"/>
    <mergeCell ref="A11:B11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M9:M10"/>
    <mergeCell ref="N9:N10"/>
    <mergeCell ref="O9:O10"/>
    <mergeCell ref="P9:Q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/>
  <dimension ref="A1:CL5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2" width="8.28515625" style="7" customWidth="1"/>
    <col min="43" max="16384" width="15.7109375" style="7"/>
  </cols>
  <sheetData>
    <row r="1" spans="1:42" ht="11.25" customHeight="1" x14ac:dyDescent="0.2">
      <c r="A1" s="1" t="s">
        <v>831</v>
      </c>
      <c r="B1" s="7"/>
      <c r="R1" s="2"/>
      <c r="S1" s="2"/>
      <c r="T1" s="2"/>
      <c r="U1" s="2"/>
      <c r="V1" s="2"/>
      <c r="AL1" s="2"/>
      <c r="AM1" s="2"/>
      <c r="AN1" s="2"/>
      <c r="AO1" s="2"/>
      <c r="AP1" s="2" t="s">
        <v>563</v>
      </c>
    </row>
    <row r="2" spans="1:42" ht="11.25" customHeight="1" x14ac:dyDescent="0.2">
      <c r="A2" s="55" t="s">
        <v>612</v>
      </c>
    </row>
    <row r="3" spans="1:42" ht="11.25" customHeight="1" x14ac:dyDescent="0.2">
      <c r="A3" s="1" t="s">
        <v>506</v>
      </c>
    </row>
    <row r="4" spans="1:42" ht="11.25" customHeight="1" x14ac:dyDescent="0.2">
      <c r="A4" s="1"/>
    </row>
    <row r="5" spans="1:42" ht="11.25" customHeight="1" x14ac:dyDescent="0.2">
      <c r="A5" s="1"/>
    </row>
    <row r="6" spans="1:42" s="6" customFormat="1" ht="11.25" customHeight="1" x14ac:dyDescent="0.2">
      <c r="A6" s="150" t="s">
        <v>501</v>
      </c>
      <c r="B6" s="150"/>
      <c r="C6" s="175" t="s">
        <v>1</v>
      </c>
      <c r="D6" s="175"/>
      <c r="E6" s="175"/>
      <c r="F6" s="175"/>
      <c r="G6" s="175"/>
      <c r="H6" s="188" t="s">
        <v>429</v>
      </c>
      <c r="I6" s="188"/>
      <c r="J6" s="188"/>
      <c r="K6" s="188"/>
      <c r="L6" s="188"/>
      <c r="M6" s="188" t="s">
        <v>608</v>
      </c>
      <c r="N6" s="188"/>
      <c r="O6" s="188"/>
      <c r="P6" s="188"/>
      <c r="Q6" s="188"/>
      <c r="R6" s="188" t="s">
        <v>430</v>
      </c>
      <c r="S6" s="188"/>
      <c r="T6" s="188"/>
      <c r="U6" s="188"/>
      <c r="V6" s="188"/>
      <c r="W6" s="188" t="s">
        <v>218</v>
      </c>
      <c r="X6" s="188"/>
      <c r="Y6" s="188"/>
      <c r="Z6" s="188"/>
      <c r="AA6" s="188"/>
      <c r="AB6" s="188" t="s">
        <v>431</v>
      </c>
      <c r="AC6" s="188"/>
      <c r="AD6" s="188"/>
      <c r="AE6" s="188"/>
      <c r="AF6" s="188"/>
      <c r="AG6" s="188" t="s">
        <v>167</v>
      </c>
      <c r="AH6" s="188"/>
      <c r="AI6" s="188"/>
      <c r="AJ6" s="188"/>
      <c r="AK6" s="188"/>
      <c r="AL6" s="188" t="s">
        <v>37</v>
      </c>
      <c r="AM6" s="188"/>
      <c r="AN6" s="188"/>
      <c r="AO6" s="188"/>
      <c r="AP6" s="188"/>
    </row>
    <row r="7" spans="1:42" s="6" customFormat="1" ht="11.25" customHeight="1" x14ac:dyDescent="0.2">
      <c r="A7" s="151"/>
      <c r="B7" s="151"/>
      <c r="C7" s="176"/>
      <c r="D7" s="176"/>
      <c r="E7" s="176"/>
      <c r="F7" s="176"/>
      <c r="G7" s="176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</row>
    <row r="8" spans="1:42" s="6" customFormat="1" ht="11.25" customHeight="1" x14ac:dyDescent="0.2">
      <c r="A8" s="151"/>
      <c r="B8" s="151"/>
      <c r="C8" s="177"/>
      <c r="D8" s="177"/>
      <c r="E8" s="177"/>
      <c r="F8" s="177"/>
      <c r="G8" s="177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</row>
    <row r="9" spans="1:4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55" t="s">
        <v>658</v>
      </c>
      <c r="AP9" s="155"/>
    </row>
    <row r="10" spans="1:4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</row>
    <row r="11" spans="1:42" s="6" customFormat="1" ht="11.25" customHeight="1" x14ac:dyDescent="0.2">
      <c r="A11" s="145" t="s">
        <v>1</v>
      </c>
      <c r="B11" s="145"/>
      <c r="C11" s="64">
        <v>79977.457236239308</v>
      </c>
      <c r="D11" s="94">
        <v>4.2636412804499999</v>
      </c>
      <c r="E11" s="68">
        <v>3409.95188177921</v>
      </c>
      <c r="F11" s="64">
        <v>73294.074358937505</v>
      </c>
      <c r="G11" s="64">
        <v>86660.840113540806</v>
      </c>
      <c r="H11" s="64">
        <v>31388.039594861111</v>
      </c>
      <c r="I11" s="94">
        <v>7.3935666847299997</v>
      </c>
      <c r="J11" s="68">
        <v>2320.6956384745499</v>
      </c>
      <c r="K11" s="64">
        <v>26839.559724371898</v>
      </c>
      <c r="L11" s="64">
        <v>35936.519465350299</v>
      </c>
      <c r="M11" s="99">
        <v>1453.759685983852</v>
      </c>
      <c r="N11" s="109">
        <v>35.982450656209998</v>
      </c>
      <c r="O11" s="110">
        <v>523.09836166895195</v>
      </c>
      <c r="P11" s="99">
        <v>428.50573674083</v>
      </c>
      <c r="Q11" s="99">
        <v>2479.0136352268801</v>
      </c>
      <c r="R11" s="120">
        <v>4133.0444180164986</v>
      </c>
      <c r="S11" s="121">
        <v>21.422927691750001</v>
      </c>
      <c r="T11" s="122">
        <v>885.41911713966101</v>
      </c>
      <c r="U11" s="120">
        <v>2397.65483719956</v>
      </c>
      <c r="V11" s="120">
        <v>5868.4339988334395</v>
      </c>
      <c r="W11" s="64">
        <v>6098.3232180611831</v>
      </c>
      <c r="X11" s="94">
        <v>17.688676731680001</v>
      </c>
      <c r="Y11" s="68">
        <v>1078.7126800956701</v>
      </c>
      <c r="Z11" s="64">
        <v>3984.0852154070599</v>
      </c>
      <c r="AA11" s="64">
        <v>8212.5612207153099</v>
      </c>
      <c r="AB11" s="64">
        <v>21216.061693363081</v>
      </c>
      <c r="AC11" s="94">
        <v>9.2388541534699993</v>
      </c>
      <c r="AD11" s="68">
        <v>1960.1209969604299</v>
      </c>
      <c r="AE11" s="64">
        <v>17374.295133979998</v>
      </c>
      <c r="AF11" s="64">
        <v>25057.828252746101</v>
      </c>
      <c r="AG11" s="64">
        <v>14587.80253267779</v>
      </c>
      <c r="AH11" s="94">
        <v>11.01577573612</v>
      </c>
      <c r="AI11" s="68">
        <v>1606.95961182785</v>
      </c>
      <c r="AJ11" s="64">
        <v>11438.219568884801</v>
      </c>
      <c r="AK11" s="64">
        <v>17737.385496470801</v>
      </c>
      <c r="AL11" s="99">
        <v>1100.4260932756699</v>
      </c>
      <c r="AM11" s="109">
        <v>35.653364616449998</v>
      </c>
      <c r="AN11" s="110">
        <v>392.33892737009</v>
      </c>
      <c r="AO11" s="99">
        <v>331.45592589723998</v>
      </c>
      <c r="AP11" s="99">
        <v>1869.3962606540999</v>
      </c>
    </row>
    <row r="12" spans="1:42" ht="11.25" customHeight="1" x14ac:dyDescent="0.2">
      <c r="A12" s="146" t="s">
        <v>502</v>
      </c>
      <c r="B12" s="146"/>
      <c r="C12" s="63">
        <v>1601.8200986143161</v>
      </c>
      <c r="D12" s="89">
        <v>14.93865652411</v>
      </c>
      <c r="E12" s="91">
        <v>239.290402666229</v>
      </c>
      <c r="F12" s="63">
        <v>1132.81952754243</v>
      </c>
      <c r="G12" s="63">
        <v>2070.8206696861998</v>
      </c>
      <c r="H12" s="114">
        <v>661.12446502276691</v>
      </c>
      <c r="I12" s="115">
        <v>23.83177093207</v>
      </c>
      <c r="J12" s="116">
        <v>157.55766808012999</v>
      </c>
      <c r="K12" s="114">
        <v>352.31711009759999</v>
      </c>
      <c r="L12" s="114">
        <v>969.93181994792997</v>
      </c>
      <c r="M12" s="62">
        <v>0</v>
      </c>
      <c r="N12" s="62" t="s">
        <v>678</v>
      </c>
      <c r="O12" s="62" t="s">
        <v>678</v>
      </c>
      <c r="P12" s="62" t="s">
        <v>678</v>
      </c>
      <c r="Q12" s="62" t="s">
        <v>678</v>
      </c>
      <c r="R12" s="103">
        <v>42.626628393754203</v>
      </c>
      <c r="S12" s="104">
        <v>95.94363845206</v>
      </c>
      <c r="T12" s="105">
        <v>40.897538230408202</v>
      </c>
      <c r="U12" s="103">
        <v>0</v>
      </c>
      <c r="V12" s="103">
        <v>122.7843303817</v>
      </c>
      <c r="W12" s="103">
        <v>186.61462679300419</v>
      </c>
      <c r="X12" s="104">
        <v>50.892113544799997</v>
      </c>
      <c r="Y12" s="105">
        <v>94.972127758705298</v>
      </c>
      <c r="Z12" s="103">
        <v>0.47267685080999999</v>
      </c>
      <c r="AA12" s="103">
        <v>372.75657673519999</v>
      </c>
      <c r="AB12" s="103">
        <v>364.65572147437967</v>
      </c>
      <c r="AC12" s="104">
        <v>31.761638583050001</v>
      </c>
      <c r="AD12" s="105">
        <v>115.82063232710399</v>
      </c>
      <c r="AE12" s="103">
        <v>137.65145344660999</v>
      </c>
      <c r="AF12" s="103">
        <v>591.65998950214998</v>
      </c>
      <c r="AG12" s="103">
        <v>306.43505693041061</v>
      </c>
      <c r="AH12" s="104">
        <v>37.130868824090001</v>
      </c>
      <c r="AI12" s="105">
        <v>113.78199901986299</v>
      </c>
      <c r="AJ12" s="103">
        <v>83.426436762509994</v>
      </c>
      <c r="AK12" s="103">
        <v>529.44367709830999</v>
      </c>
      <c r="AL12" s="103">
        <v>40.363599999999998</v>
      </c>
      <c r="AM12" s="104">
        <v>98.909923635490003</v>
      </c>
      <c r="AN12" s="105">
        <v>39.923605936536603</v>
      </c>
      <c r="AO12" s="103">
        <v>0</v>
      </c>
      <c r="AP12" s="103">
        <v>118.61242976858</v>
      </c>
    </row>
    <row r="13" spans="1:42" ht="11.25" customHeight="1" x14ac:dyDescent="0.2">
      <c r="A13" s="146" t="s">
        <v>503</v>
      </c>
      <c r="B13" s="146"/>
      <c r="C13" s="63">
        <v>12010.41809991405</v>
      </c>
      <c r="D13" s="89">
        <v>7.8873982040000001</v>
      </c>
      <c r="E13" s="91">
        <v>947.30950150558499</v>
      </c>
      <c r="F13" s="63">
        <v>10153.7255947505</v>
      </c>
      <c r="G13" s="63">
        <v>13867.1106050775</v>
      </c>
      <c r="H13" s="62">
        <v>6322.4104559934294</v>
      </c>
      <c r="I13" s="90">
        <v>12.110696584199999</v>
      </c>
      <c r="J13" s="69">
        <v>765.68794713312002</v>
      </c>
      <c r="K13" s="62">
        <v>4821.6896562161501</v>
      </c>
      <c r="L13" s="62">
        <v>7823.1312557707097</v>
      </c>
      <c r="M13" s="103">
        <v>231.487100741517</v>
      </c>
      <c r="N13" s="104">
        <v>72.675690848260004</v>
      </c>
      <c r="O13" s="105">
        <v>168.23484968851099</v>
      </c>
      <c r="P13" s="103">
        <v>0</v>
      </c>
      <c r="Q13" s="103">
        <v>561.22134707550003</v>
      </c>
      <c r="R13" s="103">
        <v>676.09512411219441</v>
      </c>
      <c r="S13" s="104">
        <v>36.387709954430001</v>
      </c>
      <c r="T13" s="105">
        <v>246.015532777994</v>
      </c>
      <c r="U13" s="103">
        <v>193.91354022991001</v>
      </c>
      <c r="V13" s="103">
        <v>1158.2767079944799</v>
      </c>
      <c r="W13" s="103">
        <v>737.19705248741127</v>
      </c>
      <c r="X13" s="104">
        <v>36.987174397819999</v>
      </c>
      <c r="Y13" s="105">
        <v>272.668359459133</v>
      </c>
      <c r="Z13" s="103">
        <v>202.77688822389999</v>
      </c>
      <c r="AA13" s="103">
        <v>1271.6172167509201</v>
      </c>
      <c r="AB13" s="114">
        <v>2035.340054533682</v>
      </c>
      <c r="AC13" s="115">
        <v>20.880739849920001</v>
      </c>
      <c r="AD13" s="116">
        <v>424.99406184849403</v>
      </c>
      <c r="AE13" s="114">
        <v>1202.36699966727</v>
      </c>
      <c r="AF13" s="114">
        <v>2868.3131094001001</v>
      </c>
      <c r="AG13" s="114">
        <v>1875.367575535349</v>
      </c>
      <c r="AH13" s="115">
        <v>21.948303627169999</v>
      </c>
      <c r="AI13" s="116">
        <v>411.61136960400501</v>
      </c>
      <c r="AJ13" s="114">
        <v>1068.6241154843201</v>
      </c>
      <c r="AK13" s="114">
        <v>2682.1110355863798</v>
      </c>
      <c r="AL13" s="103">
        <v>132.52073651046391</v>
      </c>
      <c r="AM13" s="104">
        <v>68.876962259129996</v>
      </c>
      <c r="AN13" s="105">
        <v>91.276257671833406</v>
      </c>
      <c r="AO13" s="103">
        <v>0</v>
      </c>
      <c r="AP13" s="103">
        <v>311.41891419084999</v>
      </c>
    </row>
    <row r="14" spans="1:42" ht="11.25" customHeight="1" x14ac:dyDescent="0.2">
      <c r="A14" s="146" t="s">
        <v>504</v>
      </c>
      <c r="B14" s="146"/>
      <c r="C14" s="63">
        <v>14057.286478018539</v>
      </c>
      <c r="D14" s="89">
        <v>10.37854772337</v>
      </c>
      <c r="E14" s="91">
        <v>1458.9421857325001</v>
      </c>
      <c r="F14" s="63">
        <v>11197.812338456801</v>
      </c>
      <c r="G14" s="63">
        <v>16916.760617580301</v>
      </c>
      <c r="H14" s="62">
        <v>5113.5873413960007</v>
      </c>
      <c r="I14" s="90">
        <v>18.52345308888</v>
      </c>
      <c r="J14" s="69">
        <v>947.212952342618</v>
      </c>
      <c r="K14" s="62">
        <v>3257.08406911467</v>
      </c>
      <c r="L14" s="62">
        <v>6970.0906136773401</v>
      </c>
      <c r="M14" s="103">
        <v>198.07079999999999</v>
      </c>
      <c r="N14" s="104">
        <v>99.695741387850006</v>
      </c>
      <c r="O14" s="105">
        <v>197.468152532842</v>
      </c>
      <c r="P14" s="103">
        <v>0</v>
      </c>
      <c r="Q14" s="103">
        <v>585.10126705801997</v>
      </c>
      <c r="R14" s="103">
        <v>1248.6212812314391</v>
      </c>
      <c r="S14" s="104">
        <v>38.627465282430002</v>
      </c>
      <c r="T14" s="105">
        <v>482.31075191671903</v>
      </c>
      <c r="U14" s="103">
        <v>303.30957811825999</v>
      </c>
      <c r="V14" s="103">
        <v>2193.9329843446098</v>
      </c>
      <c r="W14" s="103">
        <v>1136.6507996573191</v>
      </c>
      <c r="X14" s="104">
        <v>43.737542363549998</v>
      </c>
      <c r="Y14" s="105">
        <v>497.143125025713</v>
      </c>
      <c r="Z14" s="103">
        <v>162.26817944525001</v>
      </c>
      <c r="AA14" s="103">
        <v>2111.0334198693799</v>
      </c>
      <c r="AB14" s="114">
        <v>3535.7118072643611</v>
      </c>
      <c r="AC14" s="115">
        <v>22.162989447280001</v>
      </c>
      <c r="AD14" s="116">
        <v>783.61943473034603</v>
      </c>
      <c r="AE14" s="114">
        <v>1999.8459376072899</v>
      </c>
      <c r="AF14" s="114">
        <v>5071.5776769214299</v>
      </c>
      <c r="AG14" s="114">
        <v>2508.160779458352</v>
      </c>
      <c r="AH14" s="115">
        <v>26.757980904989999</v>
      </c>
      <c r="AI14" s="116">
        <v>671.13318243395304</v>
      </c>
      <c r="AJ14" s="114">
        <v>1192.7639130580901</v>
      </c>
      <c r="AK14" s="114">
        <v>3823.5576458586102</v>
      </c>
      <c r="AL14" s="103">
        <v>316.48366901106658</v>
      </c>
      <c r="AM14" s="104">
        <v>74.914952298489993</v>
      </c>
      <c r="AN14" s="105">
        <v>237.09358967215499</v>
      </c>
      <c r="AO14" s="103">
        <v>0</v>
      </c>
      <c r="AP14" s="103">
        <v>781.17856573380004</v>
      </c>
    </row>
    <row r="15" spans="1:42" ht="11.25" customHeight="1" x14ac:dyDescent="0.2">
      <c r="A15" s="144" t="s">
        <v>505</v>
      </c>
      <c r="B15" s="144"/>
      <c r="C15" s="84">
        <v>52307.93255969233</v>
      </c>
      <c r="D15" s="95">
        <v>5.34487013707</v>
      </c>
      <c r="E15" s="96">
        <v>2795.7910667006199</v>
      </c>
      <c r="F15" s="84">
        <v>46828.282760660397</v>
      </c>
      <c r="G15" s="84">
        <v>57787.582358724198</v>
      </c>
      <c r="H15" s="83">
        <v>19290.917332448909</v>
      </c>
      <c r="I15" s="92">
        <v>10.09361464489</v>
      </c>
      <c r="J15" s="88">
        <v>1947.1508570025701</v>
      </c>
      <c r="K15" s="83">
        <v>15474.5717802577</v>
      </c>
      <c r="L15" s="83">
        <v>23107.262884640098</v>
      </c>
      <c r="M15" s="106">
        <v>1024.2017852423351</v>
      </c>
      <c r="N15" s="107">
        <v>44.390963383680003</v>
      </c>
      <c r="O15" s="108">
        <v>454.65303946192302</v>
      </c>
      <c r="P15" s="106">
        <v>133.09820243531999</v>
      </c>
      <c r="Q15" s="106">
        <v>1915.3053680493499</v>
      </c>
      <c r="R15" s="106">
        <v>2165.7013842791121</v>
      </c>
      <c r="S15" s="107">
        <v>32.317464441559999</v>
      </c>
      <c r="T15" s="108">
        <v>699.899774774756</v>
      </c>
      <c r="U15" s="106">
        <v>793.92303293293003</v>
      </c>
      <c r="V15" s="106">
        <v>3537.4797356252898</v>
      </c>
      <c r="W15" s="117">
        <v>4037.8607391234482</v>
      </c>
      <c r="X15" s="118">
        <v>22.569778121279999</v>
      </c>
      <c r="Y15" s="119">
        <v>911.33620966646595</v>
      </c>
      <c r="Z15" s="117">
        <v>2251.6745903699798</v>
      </c>
      <c r="AA15" s="117">
        <v>5824.0468878769198</v>
      </c>
      <c r="AB15" s="83">
        <v>15280.35411009065</v>
      </c>
      <c r="AC15" s="92">
        <v>11.26938027189</v>
      </c>
      <c r="AD15" s="88">
        <v>1722.00121155794</v>
      </c>
      <c r="AE15" s="83">
        <v>11905.2937541028</v>
      </c>
      <c r="AF15" s="83">
        <v>18655.414466078499</v>
      </c>
      <c r="AG15" s="83">
        <v>9897.8391207536752</v>
      </c>
      <c r="AH15" s="92">
        <v>14.02514649816</v>
      </c>
      <c r="AI15" s="88">
        <v>1388.1864368383001</v>
      </c>
      <c r="AJ15" s="83">
        <v>7177.0437007236897</v>
      </c>
      <c r="AK15" s="83">
        <v>12618.6345407837</v>
      </c>
      <c r="AL15" s="106">
        <v>611.05808775413959</v>
      </c>
      <c r="AM15" s="107">
        <v>48.583985579820002</v>
      </c>
      <c r="AN15" s="108">
        <v>296.87637323881</v>
      </c>
      <c r="AO15" s="106">
        <v>29.191088345219999</v>
      </c>
      <c r="AP15" s="106">
        <v>1192.92508716306</v>
      </c>
    </row>
    <row r="16" spans="1:42" s="21" customFormat="1" ht="11.25" customHeight="1" x14ac:dyDescent="0.2"/>
    <row r="17" spans="1:90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90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90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90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90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90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90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90" s="21" customFormat="1" ht="11.25" customHeight="1" thickTop="1" x14ac:dyDescent="0.2"/>
    <row r="25" spans="1:90" s="33" customFormat="1" ht="11.25" customHeight="1" x14ac:dyDescent="0.2">
      <c r="A25" s="47" t="s">
        <v>605</v>
      </c>
    </row>
    <row r="26" spans="1:90" s="33" customFormat="1" ht="11.25" customHeight="1" x14ac:dyDescent="0.2"/>
    <row r="27" spans="1:90" s="33" customFormat="1" ht="11.25" customHeight="1" x14ac:dyDescent="0.2">
      <c r="A27" s="29"/>
    </row>
    <row r="28" spans="1:90" s="33" customFormat="1" ht="11.25" customHeight="1" x14ac:dyDescent="0.2">
      <c r="A28" s="29"/>
    </row>
    <row r="29" spans="1:90" s="33" customFormat="1" ht="11.25" customHeight="1" x14ac:dyDescent="0.2"/>
    <row r="30" spans="1:90" s="33" customFormat="1" ht="11.25" customHeight="1" x14ac:dyDescent="0.2"/>
    <row r="31" spans="1:90" s="15" customFormat="1" ht="11.25" customHeight="1" x14ac:dyDescent="0.25">
      <c r="H31" s="28" t="s">
        <v>520</v>
      </c>
      <c r="I31" s="28"/>
      <c r="J31" s="28"/>
      <c r="K31" s="28"/>
      <c r="L31" s="28"/>
    </row>
    <row r="32" spans="1:90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</row>
    <row r="33" spans="3:90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</row>
    <row r="34" spans="3:90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</row>
    <row r="35" spans="3:90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</row>
    <row r="36" spans="3:90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</row>
    <row r="37" spans="3:90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</row>
    <row r="38" spans="3:90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</row>
    <row r="39" spans="3:90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</row>
    <row r="40" spans="3:90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</row>
    <row r="50" spans="3:90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3:90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</row>
  </sheetData>
  <mergeCells count="56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6:B10"/>
    <mergeCell ref="A14:B14"/>
    <mergeCell ref="A15:B15"/>
    <mergeCell ref="A11:B11"/>
    <mergeCell ref="A12:B12"/>
    <mergeCell ref="A13:B13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L6:AP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BZ5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27" width="8.28515625" style="7" customWidth="1"/>
    <col min="28" max="16384" width="15.7109375" style="7"/>
  </cols>
  <sheetData>
    <row r="1" spans="1:27" ht="11.25" customHeight="1" x14ac:dyDescent="0.2">
      <c r="A1" s="1" t="s">
        <v>690</v>
      </c>
      <c r="B1" s="7"/>
      <c r="M1" s="2"/>
      <c r="N1" s="2"/>
      <c r="O1" s="2"/>
      <c r="P1" s="2"/>
      <c r="Q1" s="2"/>
      <c r="W1" s="2"/>
      <c r="X1" s="2"/>
      <c r="Y1" s="2"/>
      <c r="Z1" s="2"/>
      <c r="AA1" s="4" t="s">
        <v>13</v>
      </c>
    </row>
    <row r="2" spans="1:27" ht="11.25" customHeight="1" x14ac:dyDescent="0.2">
      <c r="A2" s="55" t="s">
        <v>524</v>
      </c>
    </row>
    <row r="3" spans="1:27" ht="11.25" customHeight="1" x14ac:dyDescent="0.2">
      <c r="A3" s="55" t="s">
        <v>506</v>
      </c>
    </row>
    <row r="4" spans="1:27" ht="11.25" customHeight="1" x14ac:dyDescent="0.2">
      <c r="A4" s="55"/>
    </row>
    <row r="5" spans="1:27" ht="11.25" customHeight="1" x14ac:dyDescent="0.2">
      <c r="A5" s="55"/>
    </row>
    <row r="6" spans="1:2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79</v>
      </c>
      <c r="I6" s="188"/>
      <c r="J6" s="188"/>
      <c r="K6" s="188"/>
      <c r="L6" s="188"/>
      <c r="M6" s="188" t="s">
        <v>599</v>
      </c>
      <c r="N6" s="188"/>
      <c r="O6" s="188"/>
      <c r="P6" s="188"/>
      <c r="Q6" s="188"/>
      <c r="R6" s="188" t="s">
        <v>600</v>
      </c>
      <c r="S6" s="188"/>
      <c r="T6" s="188"/>
      <c r="U6" s="188"/>
      <c r="V6" s="188"/>
      <c r="W6" s="188" t="s">
        <v>601</v>
      </c>
      <c r="X6" s="188"/>
      <c r="Y6" s="188"/>
      <c r="Z6" s="188"/>
      <c r="AA6" s="188"/>
    </row>
    <row r="7" spans="1:2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</row>
    <row r="8" spans="1:2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</row>
    <row r="9" spans="1:2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55" t="s">
        <v>658</v>
      </c>
      <c r="AA9" s="155"/>
    </row>
    <row r="10" spans="1:2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</row>
    <row r="11" spans="1:27" s="6" customFormat="1" ht="11.25" customHeight="1" x14ac:dyDescent="0.2">
      <c r="A11" s="145" t="s">
        <v>1</v>
      </c>
      <c r="B11" s="145"/>
      <c r="C11" s="64">
        <v>273909.41990907508</v>
      </c>
      <c r="D11" s="94">
        <v>1.3564151229600001</v>
      </c>
      <c r="E11" s="68">
        <v>3715.3487948501684</v>
      </c>
      <c r="F11" s="64">
        <v>266627.47008116817</v>
      </c>
      <c r="G11" s="64">
        <v>281191.36973698897</v>
      </c>
      <c r="H11" s="120">
        <v>3013.6618972458132</v>
      </c>
      <c r="I11" s="121">
        <v>24.197295016070001</v>
      </c>
      <c r="J11" s="122">
        <v>729.22466006348816</v>
      </c>
      <c r="K11" s="120">
        <v>1584.4078268829501</v>
      </c>
      <c r="L11" s="120">
        <v>4442.9159676086801</v>
      </c>
      <c r="M11" s="64">
        <v>29029.578071613021</v>
      </c>
      <c r="N11" s="94">
        <v>7.4254870516900002</v>
      </c>
      <c r="O11" s="68">
        <v>2155.5875608692968</v>
      </c>
      <c r="P11" s="64">
        <v>24804.70408678674</v>
      </c>
      <c r="Q11" s="64">
        <v>33254.452056439237</v>
      </c>
      <c r="R11" s="64">
        <v>54442.408987046379</v>
      </c>
      <c r="S11" s="94">
        <v>5.2041119177399997</v>
      </c>
      <c r="T11" s="68">
        <v>2833.2438943973298</v>
      </c>
      <c r="U11" s="64">
        <v>48889.352994609741</v>
      </c>
      <c r="V11" s="64">
        <v>59995.464979482967</v>
      </c>
      <c r="W11" s="64">
        <v>187423.77095317139</v>
      </c>
      <c r="X11" s="94">
        <v>2.0872228297099999</v>
      </c>
      <c r="Y11" s="68">
        <v>3911.9517356326946</v>
      </c>
      <c r="Z11" s="64">
        <v>179756.48644207441</v>
      </c>
      <c r="AA11" s="64">
        <v>195091.05546427204</v>
      </c>
    </row>
    <row r="12" spans="1:27" ht="11.25" customHeight="1" x14ac:dyDescent="0.2">
      <c r="A12" s="146" t="s">
        <v>502</v>
      </c>
      <c r="B12" s="146"/>
      <c r="C12" s="63">
        <v>11868.586088155809</v>
      </c>
      <c r="D12" s="89">
        <v>2.0922854022299999</v>
      </c>
      <c r="E12" s="91">
        <v>248.32469417362074</v>
      </c>
      <c r="F12" s="63">
        <v>11381.87863110358</v>
      </c>
      <c r="G12" s="63">
        <v>12355.293545208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103">
        <v>159.7367739367584</v>
      </c>
      <c r="N12" s="104">
        <v>48.515271264719999</v>
      </c>
      <c r="O12" s="105">
        <v>77.496729184937138</v>
      </c>
      <c r="P12" s="103">
        <v>7.84597581463</v>
      </c>
      <c r="Q12" s="103">
        <v>311.62757205889</v>
      </c>
      <c r="R12" s="114">
        <v>824.91584536969276</v>
      </c>
      <c r="S12" s="115">
        <v>21.476073864949999</v>
      </c>
      <c r="T12" s="116">
        <v>177.15953627525394</v>
      </c>
      <c r="U12" s="114">
        <v>477.68953475238999</v>
      </c>
      <c r="V12" s="114">
        <v>1172.142155987</v>
      </c>
      <c r="W12" s="62">
        <v>10883.933468849351</v>
      </c>
      <c r="X12" s="90">
        <v>2.7247795845099998</v>
      </c>
      <c r="Y12" s="69">
        <v>296.56319715074591</v>
      </c>
      <c r="Z12" s="62">
        <v>10302.680283293839</v>
      </c>
      <c r="AA12" s="62">
        <v>11465.186654404841</v>
      </c>
    </row>
    <row r="13" spans="1:27" ht="11.25" customHeight="1" x14ac:dyDescent="0.2">
      <c r="A13" s="146" t="s">
        <v>503</v>
      </c>
      <c r="B13" s="146"/>
      <c r="C13" s="63">
        <v>41928.455759619806</v>
      </c>
      <c r="D13" s="89">
        <v>2.1334280101999998</v>
      </c>
      <c r="E13" s="91">
        <v>894.51341941841986</v>
      </c>
      <c r="F13" s="63">
        <v>40175.241673871897</v>
      </c>
      <c r="G13" s="63">
        <v>43681.669845367564</v>
      </c>
      <c r="H13" s="103">
        <v>650.99598786173692</v>
      </c>
      <c r="I13" s="104">
        <v>39.29324547129</v>
      </c>
      <c r="J13" s="105">
        <v>255.79745151878944</v>
      </c>
      <c r="K13" s="103">
        <v>149.64219554779001</v>
      </c>
      <c r="L13" s="103">
        <v>1152.3497801756801</v>
      </c>
      <c r="M13" s="62">
        <v>7107.4715172564756</v>
      </c>
      <c r="N13" s="90">
        <v>10.95436332745</v>
      </c>
      <c r="O13" s="69">
        <v>778.57825339541728</v>
      </c>
      <c r="P13" s="62">
        <v>5581.4861814553997</v>
      </c>
      <c r="Q13" s="62">
        <v>8633.4568530575507</v>
      </c>
      <c r="R13" s="62">
        <v>9934.1380195342608</v>
      </c>
      <c r="S13" s="90">
        <v>8.7210224131099991</v>
      </c>
      <c r="T13" s="69">
        <v>866.35840323271236</v>
      </c>
      <c r="U13" s="62">
        <v>8236.1067514945607</v>
      </c>
      <c r="V13" s="62">
        <v>11632.16928757395</v>
      </c>
      <c r="W13" s="62">
        <v>24235.850234967271</v>
      </c>
      <c r="X13" s="90">
        <v>3.9869466294399998</v>
      </c>
      <c r="Y13" s="69">
        <v>966.27041405995908</v>
      </c>
      <c r="Z13" s="62">
        <v>22341.995024083149</v>
      </c>
      <c r="AA13" s="62">
        <v>26129.705445851301</v>
      </c>
    </row>
    <row r="14" spans="1:27" ht="11.25" customHeight="1" x14ac:dyDescent="0.2">
      <c r="A14" s="146" t="s">
        <v>504</v>
      </c>
      <c r="B14" s="146"/>
      <c r="C14" s="63">
        <v>72691.064745919401</v>
      </c>
      <c r="D14" s="89">
        <v>2.0128159887899999</v>
      </c>
      <c r="E14" s="91">
        <v>1463.1373736272583</v>
      </c>
      <c r="F14" s="63">
        <v>69823.368189175657</v>
      </c>
      <c r="G14" s="63">
        <v>75558.761302663406</v>
      </c>
      <c r="H14" s="103">
        <v>981.97325271920283</v>
      </c>
      <c r="I14" s="104">
        <v>40.428518838780001</v>
      </c>
      <c r="J14" s="105">
        <v>396.99724146737873</v>
      </c>
      <c r="K14" s="103">
        <v>203.87295748141</v>
      </c>
      <c r="L14" s="103">
        <v>1760.0735479570001</v>
      </c>
      <c r="M14" s="62">
        <v>8025.6934979961461</v>
      </c>
      <c r="N14" s="90">
        <v>13.9757502874</v>
      </c>
      <c r="O14" s="69">
        <v>1121.6508821123246</v>
      </c>
      <c r="P14" s="62">
        <v>5827.2981658284698</v>
      </c>
      <c r="Q14" s="62">
        <v>10224.088830163821</v>
      </c>
      <c r="R14" s="62">
        <v>16546.025571740509</v>
      </c>
      <c r="S14" s="90">
        <v>9.0825754964000005</v>
      </c>
      <c r="T14" s="69">
        <v>1502.8052642071768</v>
      </c>
      <c r="U14" s="62">
        <v>13600.58137811732</v>
      </c>
      <c r="V14" s="62">
        <v>19491.46976536369</v>
      </c>
      <c r="W14" s="62">
        <v>47137.37242346353</v>
      </c>
      <c r="X14" s="90">
        <v>3.9744077491000001</v>
      </c>
      <c r="Y14" s="69">
        <v>1873.431382322281</v>
      </c>
      <c r="Z14" s="62">
        <v>43465.514386604918</v>
      </c>
      <c r="AA14" s="62">
        <v>50809.230460322222</v>
      </c>
    </row>
    <row r="15" spans="1:27" ht="11.25" customHeight="1" x14ac:dyDescent="0.2">
      <c r="A15" s="144" t="s">
        <v>505</v>
      </c>
      <c r="B15" s="144"/>
      <c r="C15" s="84">
        <v>147421.31331538281</v>
      </c>
      <c r="D15" s="95">
        <v>1.77004309612</v>
      </c>
      <c r="E15" s="96">
        <v>2609.4207785510248</v>
      </c>
      <c r="F15" s="84">
        <v>142306.94256891328</v>
      </c>
      <c r="G15" s="84">
        <v>152535.68406185397</v>
      </c>
      <c r="H15" s="106">
        <v>1380.6926566648731</v>
      </c>
      <c r="I15" s="107">
        <v>40.290785983020001</v>
      </c>
      <c r="J15" s="108">
        <v>556.29192338015753</v>
      </c>
      <c r="K15" s="106">
        <v>290.38052194928002</v>
      </c>
      <c r="L15" s="106">
        <v>2471.0047913804701</v>
      </c>
      <c r="M15" s="83">
        <v>13736.67628242361</v>
      </c>
      <c r="N15" s="92">
        <v>12.05350335594</v>
      </c>
      <c r="O15" s="88">
        <v>1655.7507366965638</v>
      </c>
      <c r="P15" s="83">
        <v>10491.46447112277</v>
      </c>
      <c r="Q15" s="83">
        <v>16981.888093724439</v>
      </c>
      <c r="R15" s="83">
        <v>27137.32955040185</v>
      </c>
      <c r="S15" s="92">
        <v>8.0825241208400005</v>
      </c>
      <c r="T15" s="88">
        <v>2193.3812066632004</v>
      </c>
      <c r="U15" s="83">
        <v>22838.381380975079</v>
      </c>
      <c r="V15" s="83">
        <v>31436.277719828598</v>
      </c>
      <c r="W15" s="83">
        <v>105166.6148258929</v>
      </c>
      <c r="X15" s="92">
        <v>2.7926059689599998</v>
      </c>
      <c r="Y15" s="88">
        <v>2936.8891629766126</v>
      </c>
      <c r="Z15" s="83">
        <v>99410.417839873029</v>
      </c>
      <c r="AA15" s="83">
        <v>110922.81181191301</v>
      </c>
    </row>
    <row r="16" spans="1:27" s="21" customFormat="1" ht="11.25" customHeight="1" x14ac:dyDescent="0.2"/>
    <row r="17" spans="1:78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78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78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78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78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78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78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78" s="21" customFormat="1" ht="11.25" customHeight="1" thickTop="1" x14ac:dyDescent="0.2"/>
    <row r="25" spans="1:78" s="33" customFormat="1" ht="11.25" customHeight="1" x14ac:dyDescent="0.2">
      <c r="A25" s="9" t="s">
        <v>604</v>
      </c>
    </row>
    <row r="26" spans="1:78" s="33" customFormat="1" ht="11.25" customHeight="1" x14ac:dyDescent="0.2">
      <c r="A26" s="9"/>
    </row>
    <row r="27" spans="1:78" s="33" customFormat="1" ht="11.25" customHeight="1" x14ac:dyDescent="0.2">
      <c r="A27" s="9"/>
    </row>
    <row r="28" spans="1:78" s="33" customFormat="1" ht="11.25" customHeight="1" x14ac:dyDescent="0.2"/>
    <row r="29" spans="1:78" s="33" customFormat="1" ht="11.25" customHeight="1" x14ac:dyDescent="0.2"/>
    <row r="30" spans="1:78" s="33" customFormat="1" ht="11.25" customHeight="1" x14ac:dyDescent="0.2"/>
    <row r="31" spans="1:78" s="15" customFormat="1" ht="11.25" customHeight="1" x14ac:dyDescent="0.25">
      <c r="H31" s="28" t="s">
        <v>520</v>
      </c>
      <c r="I31" s="28"/>
      <c r="J31" s="28"/>
      <c r="K31" s="28"/>
      <c r="L31" s="28"/>
    </row>
    <row r="32" spans="1:78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</row>
    <row r="33" spans="3:78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</row>
    <row r="34" spans="3:78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</row>
    <row r="35" spans="3:78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</row>
    <row r="36" spans="3:78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</row>
    <row r="37" spans="3:78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</row>
    <row r="38" spans="3:78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</row>
    <row r="39" spans="3:78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</row>
    <row r="40" spans="3:78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</row>
    <row r="50" spans="3:78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</row>
    <row r="51" spans="3:78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</row>
    <row r="52" spans="3:78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</row>
    <row r="53" spans="3:78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</row>
    <row r="54" spans="3:78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</row>
    <row r="55" spans="3:78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</row>
    <row r="56" spans="3:78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</row>
    <row r="57" spans="3:78" ht="11.25" customHeight="1" x14ac:dyDescent="0.2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</row>
    <row r="58" spans="3:78" ht="11.25" customHeight="1" x14ac:dyDescent="0.2"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</row>
  </sheetData>
  <mergeCells count="4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C9:C10"/>
    <mergeCell ref="D9:D10"/>
    <mergeCell ref="E9:E10"/>
    <mergeCell ref="F9:G9"/>
    <mergeCell ref="A14:B14"/>
    <mergeCell ref="A15:B15"/>
    <mergeCell ref="A11:B11"/>
    <mergeCell ref="A12:B12"/>
    <mergeCell ref="A13:B13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W6:AA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M6:Q8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BJ5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7" customWidth="1"/>
    <col min="8" max="16384" width="15.7109375" style="7"/>
  </cols>
  <sheetData>
    <row r="1" spans="1:7" ht="11.25" customHeight="1" x14ac:dyDescent="0.2">
      <c r="A1" s="1" t="s">
        <v>691</v>
      </c>
      <c r="B1" s="7"/>
      <c r="C1" s="2"/>
      <c r="D1" s="2"/>
      <c r="E1" s="2"/>
      <c r="F1" s="2"/>
      <c r="G1" s="2" t="s">
        <v>5</v>
      </c>
    </row>
    <row r="2" spans="1:7" ht="11.25" customHeight="1" x14ac:dyDescent="0.2">
      <c r="A2" s="55" t="s">
        <v>567</v>
      </c>
    </row>
    <row r="3" spans="1:7" ht="11.25" customHeight="1" x14ac:dyDescent="0.2">
      <c r="A3" s="1" t="s">
        <v>506</v>
      </c>
    </row>
    <row r="4" spans="1:7" ht="11.25" customHeight="1" x14ac:dyDescent="0.2">
      <c r="A4" s="1"/>
    </row>
    <row r="5" spans="1:7" ht="11.25" customHeight="1" x14ac:dyDescent="0.2">
      <c r="A5" s="1"/>
    </row>
    <row r="6" spans="1:7" s="6" customFormat="1" ht="11.25" customHeight="1" x14ac:dyDescent="0.2">
      <c r="A6" s="150" t="s">
        <v>501</v>
      </c>
      <c r="B6" s="150"/>
      <c r="C6" s="188" t="s">
        <v>1</v>
      </c>
      <c r="D6" s="188"/>
      <c r="E6" s="188"/>
      <c r="F6" s="188"/>
      <c r="G6" s="188"/>
    </row>
    <row r="7" spans="1:7" s="6" customFormat="1" ht="11.25" customHeight="1" x14ac:dyDescent="0.2">
      <c r="A7" s="151"/>
      <c r="B7" s="151"/>
      <c r="C7" s="189"/>
      <c r="D7" s="189"/>
      <c r="E7" s="189"/>
      <c r="F7" s="189"/>
      <c r="G7" s="189"/>
    </row>
    <row r="8" spans="1:7" s="6" customFormat="1" ht="11.25" customHeight="1" x14ac:dyDescent="0.2">
      <c r="A8" s="151"/>
      <c r="B8" s="151"/>
      <c r="C8" s="183"/>
      <c r="D8" s="183"/>
      <c r="E8" s="183"/>
      <c r="F8" s="183"/>
      <c r="G8" s="183"/>
    </row>
    <row r="9" spans="1:7" s="6" customFormat="1" ht="22.15" customHeight="1" x14ac:dyDescent="0.2">
      <c r="A9" s="151"/>
      <c r="B9" s="151"/>
      <c r="C9" s="153" t="s">
        <v>655</v>
      </c>
      <c r="D9" s="153" t="s">
        <v>656</v>
      </c>
      <c r="E9" s="153" t="s">
        <v>657</v>
      </c>
      <c r="F9" s="155" t="s">
        <v>658</v>
      </c>
      <c r="G9" s="155"/>
    </row>
    <row r="10" spans="1:7" s="6" customFormat="1" ht="22.15" customHeight="1" x14ac:dyDescent="0.2">
      <c r="A10" s="152"/>
      <c r="B10" s="152"/>
      <c r="C10" s="153"/>
      <c r="D10" s="154"/>
      <c r="E10" s="153"/>
      <c r="F10" s="82" t="s">
        <v>659</v>
      </c>
      <c r="G10" s="82" t="s">
        <v>660</v>
      </c>
    </row>
    <row r="11" spans="1:7" s="6" customFormat="1" ht="11.25" customHeight="1" x14ac:dyDescent="0.2">
      <c r="A11" s="145" t="s">
        <v>1</v>
      </c>
      <c r="B11" s="145"/>
      <c r="C11" s="68">
        <v>13.226973913798171</v>
      </c>
      <c r="D11" s="94">
        <v>11.059704604929999</v>
      </c>
      <c r="E11" s="68">
        <v>1.4628642430377797E-2</v>
      </c>
      <c r="F11" s="68">
        <v>10.359812682999999</v>
      </c>
      <c r="G11" s="68">
        <v>16.094135143999999</v>
      </c>
    </row>
    <row r="12" spans="1:7" ht="11.25" customHeight="1" x14ac:dyDescent="0.2">
      <c r="A12" s="146" t="s">
        <v>502</v>
      </c>
      <c r="B12" s="146"/>
      <c r="C12" s="105">
        <v>1.2577722453548359</v>
      </c>
      <c r="D12" s="104">
        <v>58.509066595390003</v>
      </c>
      <c r="E12" s="105">
        <v>7.3591080065302421E-3</v>
      </c>
      <c r="F12" s="105">
        <v>0</v>
      </c>
      <c r="G12" s="105">
        <v>2.7001309099999999</v>
      </c>
    </row>
    <row r="13" spans="1:7" ht="11.25" customHeight="1" x14ac:dyDescent="0.2">
      <c r="A13" s="146" t="s">
        <v>503</v>
      </c>
      <c r="B13" s="146"/>
      <c r="C13" s="69">
        <v>31.028334392938721</v>
      </c>
      <c r="D13" s="90">
        <v>10.213797031109999</v>
      </c>
      <c r="E13" s="69">
        <v>3.1691710970279695E-2</v>
      </c>
      <c r="F13" s="69">
        <v>24.816873181999998</v>
      </c>
      <c r="G13" s="69">
        <v>37.239795604000001</v>
      </c>
    </row>
    <row r="14" spans="1:7" ht="11.25" customHeight="1" x14ac:dyDescent="0.2">
      <c r="A14" s="146" t="s">
        <v>504</v>
      </c>
      <c r="B14" s="146"/>
      <c r="C14" s="116">
        <v>2.7812850821229809</v>
      </c>
      <c r="D14" s="115">
        <v>23.76534293397</v>
      </c>
      <c r="E14" s="116">
        <v>6.6098193773775097E-3</v>
      </c>
      <c r="F14" s="116">
        <v>1.48578429</v>
      </c>
      <c r="G14" s="116">
        <v>4.0767858749999997</v>
      </c>
    </row>
    <row r="15" spans="1:7" ht="11.25" customHeight="1" x14ac:dyDescent="0.2">
      <c r="A15" s="144" t="s">
        <v>505</v>
      </c>
      <c r="B15" s="144"/>
      <c r="C15" s="108">
        <v>10.363644598672741</v>
      </c>
      <c r="D15" s="107">
        <v>37.432980053869997</v>
      </c>
      <c r="E15" s="108">
        <v>3.879421015475417E-2</v>
      </c>
      <c r="F15" s="108">
        <v>2.7601191269999998</v>
      </c>
      <c r="G15" s="108">
        <v>17.967170069999998</v>
      </c>
    </row>
    <row r="16" spans="1:7" s="21" customFormat="1" ht="11.25" customHeight="1" x14ac:dyDescent="0.2"/>
    <row r="17" spans="1:6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2" s="21" customFormat="1" ht="11.25" customHeight="1" thickTop="1" x14ac:dyDescent="0.2"/>
    <row r="25" spans="1:62" s="33" customFormat="1" ht="11.25" customHeight="1" x14ac:dyDescent="0.2">
      <c r="A25" s="9" t="s">
        <v>604</v>
      </c>
    </row>
    <row r="26" spans="1:62" s="33" customFormat="1" ht="11.25" customHeight="1" x14ac:dyDescent="0.2"/>
    <row r="27" spans="1:62" s="33" customFormat="1" ht="11.25" customHeight="1" x14ac:dyDescent="0.2"/>
    <row r="28" spans="1:62" s="33" customFormat="1" ht="11.25" customHeight="1" x14ac:dyDescent="0.2"/>
    <row r="29" spans="1:62" s="33" customFormat="1" ht="11.25" customHeight="1" x14ac:dyDescent="0.2"/>
    <row r="30" spans="1:62" s="33" customFormat="1" ht="11.25" customHeight="1" x14ac:dyDescent="0.2"/>
    <row r="31" spans="1:62" s="15" customFormat="1" ht="11.25" customHeight="1" x14ac:dyDescent="0.25">
      <c r="H31" s="28" t="s">
        <v>520</v>
      </c>
    </row>
    <row r="32" spans="1: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3: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3: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3: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3: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3: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3: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3: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3: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50" spans="3:62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3:62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3:62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3:62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</row>
  </sheetData>
  <mergeCells count="2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C9:C10"/>
    <mergeCell ref="D9:D10"/>
    <mergeCell ref="E9:E10"/>
    <mergeCell ref="F9:G9"/>
    <mergeCell ref="A15:B15"/>
    <mergeCell ref="A11:B11"/>
    <mergeCell ref="A12:B12"/>
    <mergeCell ref="A13:B13"/>
    <mergeCell ref="A14:B14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CD5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2" width="8.28515625" style="7" customWidth="1"/>
    <col min="33" max="16384" width="15.7109375" style="7"/>
  </cols>
  <sheetData>
    <row r="1" spans="1:32" ht="11.25" customHeight="1" x14ac:dyDescent="0.2">
      <c r="A1" s="1" t="s">
        <v>692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4" t="s">
        <v>14</v>
      </c>
    </row>
    <row r="2" spans="1:32" ht="11.25" customHeight="1" x14ac:dyDescent="0.2">
      <c r="A2" s="55" t="s">
        <v>584</v>
      </c>
    </row>
    <row r="3" spans="1:32" ht="11.25" customHeight="1" x14ac:dyDescent="0.2">
      <c r="A3" s="1" t="s">
        <v>506</v>
      </c>
    </row>
    <row r="4" spans="1:32" ht="11.25" customHeight="1" x14ac:dyDescent="0.2">
      <c r="A4" s="1"/>
    </row>
    <row r="5" spans="1:32" ht="11.25" customHeight="1" x14ac:dyDescent="0.2">
      <c r="A5" s="1"/>
    </row>
    <row r="6" spans="1:32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81</v>
      </c>
      <c r="I6" s="188"/>
      <c r="J6" s="188"/>
      <c r="K6" s="188"/>
      <c r="L6" s="188"/>
      <c r="M6" s="188" t="s">
        <v>82</v>
      </c>
      <c r="N6" s="188"/>
      <c r="O6" s="188"/>
      <c r="P6" s="188"/>
      <c r="Q6" s="188"/>
      <c r="R6" s="188" t="s">
        <v>83</v>
      </c>
      <c r="S6" s="188"/>
      <c r="T6" s="188"/>
      <c r="U6" s="188"/>
      <c r="V6" s="188"/>
      <c r="W6" s="188" t="s">
        <v>84</v>
      </c>
      <c r="X6" s="188"/>
      <c r="Y6" s="188"/>
      <c r="Z6" s="188"/>
      <c r="AA6" s="188"/>
      <c r="AB6" s="188" t="s">
        <v>85</v>
      </c>
      <c r="AC6" s="188"/>
      <c r="AD6" s="188"/>
      <c r="AE6" s="188"/>
      <c r="AF6" s="188"/>
    </row>
    <row r="7" spans="1:32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</row>
    <row r="8" spans="1:32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</row>
    <row r="9" spans="1:3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55" t="s">
        <v>658</v>
      </c>
      <c r="AF9" s="155"/>
    </row>
    <row r="10" spans="1:3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</row>
    <row r="11" spans="1:32" s="6" customFormat="1" ht="11.25" customHeight="1" x14ac:dyDescent="0.2">
      <c r="A11" s="145" t="s">
        <v>1</v>
      </c>
      <c r="B11" s="145"/>
      <c r="C11" s="64">
        <v>273909.41990907508</v>
      </c>
      <c r="D11" s="94">
        <v>1.3564151229600001</v>
      </c>
      <c r="E11" s="68">
        <v>3715.3487948501684</v>
      </c>
      <c r="F11" s="64">
        <v>266627.47008116817</v>
      </c>
      <c r="G11" s="64">
        <v>281191.36973698897</v>
      </c>
      <c r="H11" s="64">
        <v>241636.47086589001</v>
      </c>
      <c r="I11" s="94">
        <v>1.60836904695</v>
      </c>
      <c r="J11" s="68">
        <v>3886.4062035436759</v>
      </c>
      <c r="K11" s="64">
        <v>234019.2546776548</v>
      </c>
      <c r="L11" s="64">
        <v>249253.68705413167</v>
      </c>
      <c r="M11" s="68">
        <v>32.981437776584329</v>
      </c>
      <c r="N11" s="94">
        <v>3.6725215293</v>
      </c>
      <c r="O11" s="68">
        <v>1.2112504E-2</v>
      </c>
      <c r="P11" s="68">
        <v>30.607430610000002</v>
      </c>
      <c r="Q11" s="68">
        <v>35.355444940000005</v>
      </c>
      <c r="R11" s="64">
        <v>23672.96696343107</v>
      </c>
      <c r="S11" s="94">
        <v>8.2426480793099994</v>
      </c>
      <c r="T11" s="68">
        <v>1951.2793567277438</v>
      </c>
      <c r="U11" s="64">
        <v>19848.529700468291</v>
      </c>
      <c r="V11" s="64">
        <v>27497.40422639381</v>
      </c>
      <c r="W11" s="68">
        <v>12.42738880812454</v>
      </c>
      <c r="X11" s="94">
        <v>14.144115142</v>
      </c>
      <c r="Y11" s="68">
        <v>1.7577441799999999E-2</v>
      </c>
      <c r="Z11" s="68">
        <v>8.9822735199999997</v>
      </c>
      <c r="AA11" s="68">
        <v>15.8725041</v>
      </c>
      <c r="AB11" s="64">
        <v>8599.9820797543289</v>
      </c>
      <c r="AC11" s="94">
        <v>13.122598517429999</v>
      </c>
      <c r="AD11" s="68">
        <v>1128.5411208972562</v>
      </c>
      <c r="AE11" s="64">
        <v>6388.0821277233099</v>
      </c>
      <c r="AF11" s="64">
        <v>10811.88203178535</v>
      </c>
    </row>
    <row r="12" spans="1:32" ht="11.25" customHeight="1" x14ac:dyDescent="0.2">
      <c r="A12" s="146" t="s">
        <v>502</v>
      </c>
      <c r="B12" s="146"/>
      <c r="C12" s="63">
        <v>11868.586088155809</v>
      </c>
      <c r="D12" s="89">
        <v>2.0922854022299999</v>
      </c>
      <c r="E12" s="91">
        <v>248.32469417362074</v>
      </c>
      <c r="F12" s="63">
        <v>11381.878631103589</v>
      </c>
      <c r="G12" s="63">
        <v>12355.293545208</v>
      </c>
      <c r="H12" s="62">
        <v>10580.435150495299</v>
      </c>
      <c r="I12" s="90">
        <v>2.9389403304599999</v>
      </c>
      <c r="J12" s="69">
        <v>310.95267577618779</v>
      </c>
      <c r="K12" s="62">
        <v>9970.9791050776203</v>
      </c>
      <c r="L12" s="62">
        <v>11189.89119591296</v>
      </c>
      <c r="M12" s="69">
        <v>30.310468640712781</v>
      </c>
      <c r="N12" s="90">
        <v>10.276064269000001</v>
      </c>
      <c r="O12" s="69">
        <v>3.1147232399999999E-2</v>
      </c>
      <c r="P12" s="69">
        <v>24.20572327</v>
      </c>
      <c r="Q12" s="69">
        <v>36.41521401</v>
      </c>
      <c r="R12" s="114">
        <v>831.78605400853894</v>
      </c>
      <c r="S12" s="115">
        <v>22.369088063020001</v>
      </c>
      <c r="T12" s="116">
        <v>186.06295491705865</v>
      </c>
      <c r="U12" s="114">
        <v>467.10936351401</v>
      </c>
      <c r="V12" s="114">
        <v>1196.4627445030601</v>
      </c>
      <c r="W12" s="105">
        <v>26.683614344786641</v>
      </c>
      <c r="X12" s="104">
        <v>33.052846295000002</v>
      </c>
      <c r="Y12" s="105">
        <v>8.8196940400000007E-2</v>
      </c>
      <c r="Z12" s="105">
        <v>9.3973316800000006</v>
      </c>
      <c r="AA12" s="105">
        <v>43.969897009999997</v>
      </c>
      <c r="AB12" s="103">
        <v>456.36488365196379</v>
      </c>
      <c r="AC12" s="104">
        <v>31.23030593707</v>
      </c>
      <c r="AD12" s="105">
        <v>142.52414935386983</v>
      </c>
      <c r="AE12" s="103">
        <v>177.02268399118</v>
      </c>
      <c r="AF12" s="103">
        <v>735.70708331275</v>
      </c>
    </row>
    <row r="13" spans="1:32" ht="11.25" customHeight="1" x14ac:dyDescent="0.2">
      <c r="A13" s="146" t="s">
        <v>503</v>
      </c>
      <c r="B13" s="146"/>
      <c r="C13" s="63">
        <v>41928.455759619806</v>
      </c>
      <c r="D13" s="89">
        <v>2.1334280101999998</v>
      </c>
      <c r="E13" s="91">
        <v>894.51341941841952</v>
      </c>
      <c r="F13" s="63">
        <v>40175.241673871911</v>
      </c>
      <c r="G13" s="63">
        <v>43681.669845367549</v>
      </c>
      <c r="H13" s="62">
        <v>38812.428034117322</v>
      </c>
      <c r="I13" s="90">
        <v>2.47877821335</v>
      </c>
      <c r="J13" s="69">
        <v>962.07401018258236</v>
      </c>
      <c r="K13" s="62">
        <v>36926.797623697392</v>
      </c>
      <c r="L13" s="62">
        <v>40698.058444537048</v>
      </c>
      <c r="M13" s="69">
        <v>36.197977874227327</v>
      </c>
      <c r="N13" s="90">
        <v>4.7881876288000003</v>
      </c>
      <c r="O13" s="69">
        <v>1.7332271E-2</v>
      </c>
      <c r="P13" s="69">
        <v>32.800915180000004</v>
      </c>
      <c r="Q13" s="69">
        <v>39.595040560000001</v>
      </c>
      <c r="R13" s="114">
        <v>1932.5564341685099</v>
      </c>
      <c r="S13" s="115">
        <v>20.438057913670001</v>
      </c>
      <c r="T13" s="116">
        <v>394.97700322967415</v>
      </c>
      <c r="U13" s="114">
        <v>1158.4157331168101</v>
      </c>
      <c r="V13" s="114">
        <v>2706.6971352202099</v>
      </c>
      <c r="W13" s="116">
        <v>9.2555898602887954</v>
      </c>
      <c r="X13" s="115">
        <v>28.492258541000002</v>
      </c>
      <c r="Y13" s="116">
        <v>2.63712659E-2</v>
      </c>
      <c r="Z13" s="116">
        <v>4.0869167199999996</v>
      </c>
      <c r="AA13" s="116">
        <v>14.424263000000002</v>
      </c>
      <c r="AB13" s="114">
        <v>1183.4712913340011</v>
      </c>
      <c r="AC13" s="115">
        <v>24.22632093699</v>
      </c>
      <c r="AD13" s="116">
        <v>286.71155323572668</v>
      </c>
      <c r="AE13" s="114">
        <v>621.52697304045</v>
      </c>
      <c r="AF13" s="114">
        <v>1745.4156096275501</v>
      </c>
    </row>
    <row r="14" spans="1:32" ht="11.25" customHeight="1" x14ac:dyDescent="0.2">
      <c r="A14" s="146" t="s">
        <v>504</v>
      </c>
      <c r="B14" s="146"/>
      <c r="C14" s="63">
        <v>72691.064745919401</v>
      </c>
      <c r="D14" s="89">
        <v>2.0128159887899999</v>
      </c>
      <c r="E14" s="91">
        <v>1463.1373736272578</v>
      </c>
      <c r="F14" s="63">
        <v>69823.368189175613</v>
      </c>
      <c r="G14" s="63">
        <v>75558.761302663377</v>
      </c>
      <c r="H14" s="62">
        <v>62664.838537738928</v>
      </c>
      <c r="I14" s="90">
        <v>2.74097974243</v>
      </c>
      <c r="J14" s="69">
        <v>1717.6305299479268</v>
      </c>
      <c r="K14" s="62">
        <v>59298.344560294652</v>
      </c>
      <c r="L14" s="62">
        <v>66031.332515183225</v>
      </c>
      <c r="M14" s="69">
        <v>29.131756266764349</v>
      </c>
      <c r="N14" s="90">
        <v>6.6511692034000003</v>
      </c>
      <c r="O14" s="69">
        <v>1.9376023999999999E-2</v>
      </c>
      <c r="P14" s="69">
        <v>25.334125340000003</v>
      </c>
      <c r="Q14" s="69">
        <v>32.92938719</v>
      </c>
      <c r="R14" s="62">
        <v>7418.0158537195539</v>
      </c>
      <c r="S14" s="90">
        <v>14.48974315563</v>
      </c>
      <c r="T14" s="69">
        <v>1074.8514444476755</v>
      </c>
      <c r="U14" s="62">
        <v>5311.3457338713097</v>
      </c>
      <c r="V14" s="62">
        <v>9524.6859735677899</v>
      </c>
      <c r="W14" s="116">
        <v>11.092905586731121</v>
      </c>
      <c r="X14" s="115">
        <v>20.999106936</v>
      </c>
      <c r="Y14" s="116">
        <v>2.3294111100000001E-2</v>
      </c>
      <c r="Z14" s="116">
        <v>6.5273437100000002</v>
      </c>
      <c r="AA14" s="116">
        <v>15.658467460000001</v>
      </c>
      <c r="AB14" s="114">
        <v>2608.210354460964</v>
      </c>
      <c r="AC14" s="115">
        <v>23.528836265270002</v>
      </c>
      <c r="AD14" s="116">
        <v>613.68154375493907</v>
      </c>
      <c r="AE14" s="114">
        <v>1405.41663072438</v>
      </c>
      <c r="AF14" s="114">
        <v>3811.0040781975499</v>
      </c>
    </row>
    <row r="15" spans="1:32" ht="11.25" customHeight="1" x14ac:dyDescent="0.2">
      <c r="A15" s="144" t="s">
        <v>505</v>
      </c>
      <c r="B15" s="144"/>
      <c r="C15" s="84">
        <v>147421.31331538281</v>
      </c>
      <c r="D15" s="95">
        <v>1.77004309612</v>
      </c>
      <c r="E15" s="96">
        <v>2609.4207785510275</v>
      </c>
      <c r="F15" s="84">
        <v>142306.94256891322</v>
      </c>
      <c r="G15" s="84">
        <v>152535.68406185391</v>
      </c>
      <c r="H15" s="83">
        <v>129578.7691435415</v>
      </c>
      <c r="I15" s="92">
        <v>2.2247115584800001</v>
      </c>
      <c r="J15" s="88">
        <v>2882.7538544712352</v>
      </c>
      <c r="K15" s="83">
        <v>123928.67541248405</v>
      </c>
      <c r="L15" s="83">
        <v>135228.86287459903</v>
      </c>
      <c r="M15" s="88">
        <v>35.624607008363903</v>
      </c>
      <c r="N15" s="92">
        <v>8.1613735896000001</v>
      </c>
      <c r="O15" s="88">
        <v>2.9074572699999999E-2</v>
      </c>
      <c r="P15" s="88">
        <v>29.926095479999997</v>
      </c>
      <c r="Q15" s="88">
        <v>41.323118539999996</v>
      </c>
      <c r="R15" s="83">
        <v>13490.60862153444</v>
      </c>
      <c r="S15" s="92">
        <v>11.491356821649999</v>
      </c>
      <c r="T15" s="88">
        <v>1550.2539741133878</v>
      </c>
      <c r="U15" s="83">
        <v>10452.166665382199</v>
      </c>
      <c r="V15" s="83">
        <v>16529.050577686688</v>
      </c>
      <c r="W15" s="88">
        <v>14.148992870046239</v>
      </c>
      <c r="X15" s="92">
        <v>18.582841942000002</v>
      </c>
      <c r="Y15" s="88">
        <v>2.62928498E-2</v>
      </c>
      <c r="Z15" s="88">
        <v>8.9956890000000005</v>
      </c>
      <c r="AA15" s="88">
        <v>19.302296739999999</v>
      </c>
      <c r="AB15" s="117">
        <v>4351.9355503073984</v>
      </c>
      <c r="AC15" s="118">
        <v>20.47603597829</v>
      </c>
      <c r="AD15" s="119">
        <v>891.10388903293938</v>
      </c>
      <c r="AE15" s="117">
        <v>2605.4040213193098</v>
      </c>
      <c r="AF15" s="117">
        <v>6098.4670792954903</v>
      </c>
    </row>
    <row r="16" spans="1:32" s="21" customFormat="1" ht="11.25" customHeight="1" x14ac:dyDescent="0.2"/>
    <row r="17" spans="1:8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2" s="21" customFormat="1" ht="11.25" customHeight="1" thickTop="1" x14ac:dyDescent="0.2"/>
    <row r="25" spans="1:82" s="33" customFormat="1" ht="11.25" customHeight="1" x14ac:dyDescent="0.2">
      <c r="A25" s="9" t="s">
        <v>604</v>
      </c>
    </row>
    <row r="26" spans="1:82" s="33" customFormat="1" ht="11.25" customHeight="1" x14ac:dyDescent="0.2"/>
    <row r="27" spans="1:82" s="33" customFormat="1" ht="11.25" customHeight="1" x14ac:dyDescent="0.2"/>
    <row r="28" spans="1:82" s="33" customFormat="1" ht="11.25" customHeight="1" x14ac:dyDescent="0.2"/>
    <row r="29" spans="1:82" s="33" customFormat="1" ht="11.25" customHeight="1" x14ac:dyDescent="0.2"/>
    <row r="30" spans="1:82" s="33" customFormat="1" ht="11.25" customHeight="1" x14ac:dyDescent="0.2"/>
    <row r="31" spans="1:82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</row>
    <row r="33" spans="3:8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</row>
    <row r="34" spans="3:8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</row>
    <row r="35" spans="3:8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</row>
    <row r="36" spans="3:8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</row>
    <row r="37" spans="3:8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</row>
    <row r="38" spans="3:8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</row>
    <row r="39" spans="3:8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</row>
    <row r="40" spans="3:8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</row>
    <row r="50" spans="3:82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</row>
  </sheetData>
  <mergeCells count="46">
    <mergeCell ref="B21:C21"/>
    <mergeCell ref="B22:C23"/>
    <mergeCell ref="D20:G20"/>
    <mergeCell ref="D21:G21"/>
    <mergeCell ref="D22:G22"/>
    <mergeCell ref="D23:G23"/>
    <mergeCell ref="A6:B10"/>
    <mergeCell ref="B17:G17"/>
    <mergeCell ref="B19:C19"/>
    <mergeCell ref="D19:G19"/>
    <mergeCell ref="B20:C20"/>
    <mergeCell ref="A14:B14"/>
    <mergeCell ref="A15:B15"/>
    <mergeCell ref="A11:B11"/>
    <mergeCell ref="A12:B12"/>
    <mergeCell ref="A13:B13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BM5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2" width="8.28515625" style="7" customWidth="1"/>
    <col min="13" max="16384" width="15.7109375" style="7"/>
  </cols>
  <sheetData>
    <row r="1" spans="1:12" ht="11.25" customHeight="1" x14ac:dyDescent="0.2">
      <c r="A1" s="1" t="s">
        <v>693</v>
      </c>
      <c r="B1" s="7"/>
      <c r="H1" s="2"/>
      <c r="I1" s="2"/>
      <c r="J1" s="2"/>
      <c r="K1" s="2"/>
      <c r="L1" s="2" t="s">
        <v>6</v>
      </c>
    </row>
    <row r="2" spans="1:12" ht="11.25" customHeight="1" x14ac:dyDescent="0.2">
      <c r="A2" s="55" t="s">
        <v>525</v>
      </c>
    </row>
    <row r="3" spans="1:12" ht="11.25" customHeight="1" x14ac:dyDescent="0.2">
      <c r="A3" s="23" t="s">
        <v>506</v>
      </c>
    </row>
    <row r="4" spans="1:12" ht="11.25" customHeight="1" x14ac:dyDescent="0.2">
      <c r="A4" s="23"/>
    </row>
    <row r="5" spans="1:12" ht="11.25" customHeight="1" x14ac:dyDescent="0.2">
      <c r="A5" s="23"/>
    </row>
    <row r="6" spans="1:12" s="6" customFormat="1" ht="11.25" customHeight="1" x14ac:dyDescent="0.2">
      <c r="A6" s="150" t="s">
        <v>501</v>
      </c>
      <c r="B6" s="150"/>
      <c r="C6" s="213" t="s">
        <v>380</v>
      </c>
      <c r="D6" s="213"/>
      <c r="E6" s="213"/>
      <c r="F6" s="213"/>
      <c r="G6" s="213"/>
      <c r="H6" s="213"/>
      <c r="I6" s="213"/>
      <c r="J6" s="213"/>
      <c r="K6" s="213"/>
      <c r="L6" s="213"/>
    </row>
    <row r="7" spans="1:12" s="6" customFormat="1" ht="11.25" customHeight="1" x14ac:dyDescent="0.2">
      <c r="A7" s="151"/>
      <c r="B7" s="151"/>
      <c r="C7" s="214"/>
      <c r="D7" s="214"/>
      <c r="E7" s="214"/>
      <c r="F7" s="214"/>
      <c r="G7" s="214"/>
      <c r="H7" s="214"/>
      <c r="I7" s="214"/>
      <c r="J7" s="214"/>
      <c r="K7" s="214"/>
      <c r="L7" s="214"/>
    </row>
    <row r="8" spans="1:12" s="6" customFormat="1" ht="11.25" customHeight="1" x14ac:dyDescent="0.2">
      <c r="A8" s="151"/>
      <c r="B8" s="151"/>
      <c r="C8" s="215" t="s">
        <v>381</v>
      </c>
      <c r="D8" s="215"/>
      <c r="E8" s="215"/>
      <c r="F8" s="215"/>
      <c r="G8" s="215"/>
      <c r="H8" s="215" t="s">
        <v>382</v>
      </c>
      <c r="I8" s="215"/>
      <c r="J8" s="215"/>
      <c r="K8" s="215"/>
      <c r="L8" s="215"/>
    </row>
    <row r="9" spans="1:12" s="6" customFormat="1" ht="22.15" customHeight="1" x14ac:dyDescent="0.2">
      <c r="A9" s="151"/>
      <c r="B9" s="151"/>
      <c r="C9" s="153" t="s">
        <v>655</v>
      </c>
      <c r="D9" s="153" t="s">
        <v>656</v>
      </c>
      <c r="E9" s="153" t="s">
        <v>657</v>
      </c>
      <c r="F9" s="174" t="s">
        <v>658</v>
      </c>
      <c r="G9" s="174"/>
      <c r="H9" s="153" t="s">
        <v>655</v>
      </c>
      <c r="I9" s="153" t="s">
        <v>656</v>
      </c>
      <c r="J9" s="153" t="s">
        <v>657</v>
      </c>
      <c r="K9" s="155" t="s">
        <v>658</v>
      </c>
      <c r="L9" s="155"/>
    </row>
    <row r="10" spans="1:12" s="6" customFormat="1" ht="22.15" customHeight="1" x14ac:dyDescent="0.2">
      <c r="A10" s="152"/>
      <c r="B10" s="152"/>
      <c r="C10" s="153"/>
      <c r="D10" s="154"/>
      <c r="E10" s="153"/>
      <c r="F10" s="82" t="s">
        <v>659</v>
      </c>
      <c r="G10" s="82" t="s">
        <v>660</v>
      </c>
      <c r="H10" s="153"/>
      <c r="I10" s="154"/>
      <c r="J10" s="153"/>
      <c r="K10" s="82" t="s">
        <v>659</v>
      </c>
      <c r="L10" s="82" t="s">
        <v>660</v>
      </c>
    </row>
    <row r="11" spans="1:12" s="6" customFormat="1" ht="11.25" customHeight="1" x14ac:dyDescent="0.2">
      <c r="A11" s="145" t="s">
        <v>1</v>
      </c>
      <c r="B11" s="145"/>
      <c r="C11" s="68">
        <v>28.052881821166441</v>
      </c>
      <c r="D11" s="94">
        <v>8.2674841037999993</v>
      </c>
      <c r="E11" s="68">
        <v>2.3192675452214109E-2</v>
      </c>
      <c r="F11" s="68">
        <v>23.507200961999999</v>
      </c>
      <c r="G11" s="68">
        <v>32.598562680000001</v>
      </c>
      <c r="H11" s="68">
        <v>25.59546406680105</v>
      </c>
      <c r="I11" s="94">
        <v>8.2094204159699995</v>
      </c>
      <c r="J11" s="68">
        <v>2.1012392526615263E-2</v>
      </c>
      <c r="K11" s="68">
        <v>21.477110808999999</v>
      </c>
      <c r="L11" s="68">
        <v>29.713817325000001</v>
      </c>
    </row>
    <row r="12" spans="1:12" ht="11.25" customHeight="1" x14ac:dyDescent="0.2">
      <c r="A12" s="146" t="s">
        <v>502</v>
      </c>
      <c r="B12" s="146"/>
      <c r="C12" s="69">
        <v>34.273791316584607</v>
      </c>
      <c r="D12" s="90">
        <v>10.27827506024</v>
      </c>
      <c r="E12" s="69">
        <v>3.5227545450898172E-2</v>
      </c>
      <c r="F12" s="69">
        <v>27.369319281999999</v>
      </c>
      <c r="G12" s="69">
        <v>41.178263350999998</v>
      </c>
      <c r="H12" s="116">
        <v>46.840356064767377</v>
      </c>
      <c r="I12" s="115">
        <v>22.68037099611</v>
      </c>
      <c r="J12" s="116">
        <v>0.1062356653138903</v>
      </c>
      <c r="K12" s="116">
        <v>26.018548275999997</v>
      </c>
      <c r="L12" s="116">
        <v>67.662163853999999</v>
      </c>
    </row>
    <row r="13" spans="1:12" ht="11.25" customHeight="1" x14ac:dyDescent="0.2">
      <c r="A13" s="146" t="s">
        <v>503</v>
      </c>
      <c r="B13" s="146"/>
      <c r="C13" s="69">
        <v>25.05477798957547</v>
      </c>
      <c r="D13" s="90">
        <v>13.20840314276</v>
      </c>
      <c r="E13" s="69">
        <v>3.3093360833867373E-2</v>
      </c>
      <c r="F13" s="69">
        <v>18.568598453</v>
      </c>
      <c r="G13" s="69">
        <v>31.540957526000003</v>
      </c>
      <c r="H13" s="69">
        <v>25.712998197972439</v>
      </c>
      <c r="I13" s="90">
        <v>15.04666915908</v>
      </c>
      <c r="J13" s="69">
        <v>3.8689497697293268E-2</v>
      </c>
      <c r="K13" s="69">
        <v>18.129995991000001</v>
      </c>
      <c r="L13" s="69">
        <v>33.296000405000001</v>
      </c>
    </row>
    <row r="14" spans="1:12" ht="11.25" customHeight="1" x14ac:dyDescent="0.2">
      <c r="A14" s="146" t="s">
        <v>504</v>
      </c>
      <c r="B14" s="146"/>
      <c r="C14" s="69">
        <v>25.313300641296738</v>
      </c>
      <c r="D14" s="90">
        <v>15.25229945555</v>
      </c>
      <c r="E14" s="69">
        <v>3.8608604158953543E-2</v>
      </c>
      <c r="F14" s="69">
        <v>17.746153277000001</v>
      </c>
      <c r="G14" s="69">
        <v>32.880448006000002</v>
      </c>
      <c r="H14" s="69">
        <v>19.016797389885969</v>
      </c>
      <c r="I14" s="90">
        <v>9.8557852933899994</v>
      </c>
      <c r="J14" s="69">
        <v>1.8742547204266272E-2</v>
      </c>
      <c r="K14" s="69">
        <v>15.34332564</v>
      </c>
      <c r="L14" s="69">
        <v>22.690269139999998</v>
      </c>
    </row>
    <row r="15" spans="1:12" ht="11.25" customHeight="1" x14ac:dyDescent="0.2">
      <c r="A15" s="144" t="s">
        <v>505</v>
      </c>
      <c r="B15" s="144"/>
      <c r="C15" s="88">
        <v>34.976888693932999</v>
      </c>
      <c r="D15" s="92">
        <v>14.89405439944</v>
      </c>
      <c r="E15" s="88">
        <v>5.2094768293060749E-2</v>
      </c>
      <c r="F15" s="88">
        <v>24.766501730000002</v>
      </c>
      <c r="G15" s="88">
        <v>45.187275657999997</v>
      </c>
      <c r="H15" s="88">
        <v>34.791166861678427</v>
      </c>
      <c r="I15" s="92">
        <v>18.684302502049999</v>
      </c>
      <c r="J15" s="88">
        <v>6.5004868604282701E-2</v>
      </c>
      <c r="K15" s="88">
        <v>22.050446733000001</v>
      </c>
      <c r="L15" s="88">
        <v>47.531886989999997</v>
      </c>
    </row>
    <row r="16" spans="1:12" s="21" customFormat="1" ht="11.25" customHeight="1" x14ac:dyDescent="0.2"/>
    <row r="17" spans="1:65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5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5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5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5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5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5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5" s="21" customFormat="1" ht="11.25" customHeight="1" thickTop="1" x14ac:dyDescent="0.2"/>
    <row r="25" spans="1:65" s="33" customFormat="1" ht="11.25" customHeight="1" x14ac:dyDescent="0.2">
      <c r="A25" s="9" t="s">
        <v>604</v>
      </c>
    </row>
    <row r="26" spans="1:65" s="33" customFormat="1" ht="11.25" customHeight="1" x14ac:dyDescent="0.2"/>
    <row r="27" spans="1:65" s="33" customFormat="1" ht="11.25" customHeight="1" x14ac:dyDescent="0.2"/>
    <row r="28" spans="1:65" s="33" customFormat="1" ht="11.25" customHeight="1" x14ac:dyDescent="0.2"/>
    <row r="29" spans="1:65" s="33" customFormat="1" ht="11.25" customHeight="1" x14ac:dyDescent="0.2"/>
    <row r="30" spans="1:65" s="33" customFormat="1" ht="11.25" customHeight="1" x14ac:dyDescent="0.2"/>
    <row r="31" spans="1:65" s="15" customFormat="1" ht="11.25" customHeight="1" x14ac:dyDescent="0.25">
      <c r="C31" s="28" t="s">
        <v>520</v>
      </c>
      <c r="D31" s="28"/>
      <c r="E31" s="28"/>
      <c r="F31" s="28"/>
      <c r="G31" s="28"/>
    </row>
    <row r="32" spans="1:65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</row>
    <row r="33" spans="3:65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</row>
    <row r="34" spans="3:65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</row>
    <row r="35" spans="3:65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</row>
    <row r="36" spans="3:65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</row>
    <row r="37" spans="3:65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</row>
    <row r="38" spans="3:65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</row>
    <row r="39" spans="3:65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</row>
    <row r="40" spans="3:65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</row>
    <row r="50" spans="3:65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</row>
    <row r="51" spans="3:65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3:65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3:65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</sheetData>
  <mergeCells count="27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L7"/>
    <mergeCell ref="H8:L8"/>
    <mergeCell ref="H9:H10"/>
    <mergeCell ref="I9:I10"/>
    <mergeCell ref="J9:J10"/>
    <mergeCell ref="K9:L9"/>
    <mergeCell ref="C8:G8"/>
    <mergeCell ref="C9:C10"/>
    <mergeCell ref="D9:D10"/>
    <mergeCell ref="E9:E10"/>
    <mergeCell ref="F9:G9"/>
    <mergeCell ref="A6:B10"/>
    <mergeCell ref="A14:B14"/>
    <mergeCell ref="A15:B15"/>
    <mergeCell ref="A11:B11"/>
    <mergeCell ref="A12:B12"/>
    <mergeCell ref="A13:B13"/>
  </mergeCells>
  <hyperlinks>
    <hyperlink ref="C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BJ5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7" customWidth="1"/>
    <col min="8" max="16384" width="15.7109375" style="7"/>
  </cols>
  <sheetData>
    <row r="1" spans="1:7" ht="11.25" customHeight="1" x14ac:dyDescent="0.2">
      <c r="A1" s="1" t="s">
        <v>677</v>
      </c>
      <c r="B1" s="7"/>
      <c r="C1" s="2"/>
      <c r="D1" s="2"/>
      <c r="E1" s="2"/>
      <c r="F1" s="2"/>
      <c r="G1" s="2" t="s">
        <v>0</v>
      </c>
    </row>
    <row r="2" spans="1:7" ht="11.25" customHeight="1" x14ac:dyDescent="0.2">
      <c r="A2" s="1" t="s">
        <v>506</v>
      </c>
    </row>
    <row r="3" spans="1:7" ht="11.25" customHeight="1" x14ac:dyDescent="0.2">
      <c r="A3" s="53"/>
    </row>
    <row r="4" spans="1:7" ht="11.25" customHeight="1" x14ac:dyDescent="0.2">
      <c r="A4" s="53"/>
    </row>
    <row r="5" spans="1:7" ht="11.25" customHeight="1" x14ac:dyDescent="0.2">
      <c r="A5" s="53"/>
    </row>
    <row r="6" spans="1:7" s="6" customFormat="1" ht="11.25" customHeight="1" x14ac:dyDescent="0.2">
      <c r="A6" s="150" t="s">
        <v>501</v>
      </c>
      <c r="B6" s="150"/>
      <c r="C6" s="147" t="s">
        <v>1</v>
      </c>
      <c r="D6" s="147"/>
      <c r="E6" s="147"/>
      <c r="F6" s="147"/>
      <c r="G6" s="147"/>
    </row>
    <row r="7" spans="1:7" s="6" customFormat="1" ht="11.25" customHeight="1" x14ac:dyDescent="0.2">
      <c r="A7" s="151"/>
      <c r="B7" s="151"/>
      <c r="C7" s="148"/>
      <c r="D7" s="148"/>
      <c r="E7" s="148"/>
      <c r="F7" s="148"/>
      <c r="G7" s="148"/>
    </row>
    <row r="8" spans="1:7" s="6" customFormat="1" ht="11.25" customHeight="1" x14ac:dyDescent="0.2">
      <c r="A8" s="151"/>
      <c r="B8" s="151"/>
      <c r="C8" s="149"/>
      <c r="D8" s="149"/>
      <c r="E8" s="149"/>
      <c r="F8" s="149"/>
      <c r="G8" s="149"/>
    </row>
    <row r="9" spans="1:7" s="6" customFormat="1" ht="22.15" customHeight="1" x14ac:dyDescent="0.2">
      <c r="A9" s="151"/>
      <c r="B9" s="151"/>
      <c r="C9" s="153" t="s">
        <v>655</v>
      </c>
      <c r="D9" s="153" t="s">
        <v>656</v>
      </c>
      <c r="E9" s="153" t="s">
        <v>657</v>
      </c>
      <c r="F9" s="155" t="s">
        <v>658</v>
      </c>
      <c r="G9" s="155"/>
    </row>
    <row r="10" spans="1:7" s="6" customFormat="1" ht="22.15" customHeight="1" x14ac:dyDescent="0.2">
      <c r="A10" s="152"/>
      <c r="B10" s="152"/>
      <c r="C10" s="153"/>
      <c r="D10" s="154"/>
      <c r="E10" s="153"/>
      <c r="F10" s="82" t="s">
        <v>659</v>
      </c>
      <c r="G10" s="82" t="s">
        <v>660</v>
      </c>
    </row>
    <row r="11" spans="1:7" ht="11.25" customHeight="1" x14ac:dyDescent="0.2">
      <c r="A11" s="145" t="s">
        <v>1</v>
      </c>
      <c r="B11" s="145"/>
      <c r="C11" s="63">
        <v>273909.41990907508</v>
      </c>
      <c r="D11" s="89">
        <v>1.3564151229600001</v>
      </c>
      <c r="E11" s="91">
        <v>3715.3487948501684</v>
      </c>
      <c r="F11" s="63">
        <v>266627.47008116817</v>
      </c>
      <c r="G11" s="63">
        <v>281191.36973698897</v>
      </c>
    </row>
    <row r="12" spans="1:7" ht="11.25" customHeight="1" x14ac:dyDescent="0.2">
      <c r="A12" s="146" t="s">
        <v>502</v>
      </c>
      <c r="B12" s="146"/>
      <c r="C12" s="62">
        <v>11868.586088155809</v>
      </c>
      <c r="D12" s="90">
        <v>2.0922854022299999</v>
      </c>
      <c r="E12" s="69">
        <v>248.32469417362074</v>
      </c>
      <c r="F12" s="62">
        <v>11381.87863110358</v>
      </c>
      <c r="G12" s="62">
        <v>12355.293545208</v>
      </c>
    </row>
    <row r="13" spans="1:7" ht="11.25" customHeight="1" x14ac:dyDescent="0.2">
      <c r="A13" s="146" t="s">
        <v>503</v>
      </c>
      <c r="B13" s="146"/>
      <c r="C13" s="62">
        <v>41928.455759619806</v>
      </c>
      <c r="D13" s="90">
        <v>2.1334280101999998</v>
      </c>
      <c r="E13" s="69">
        <v>894.51341941841986</v>
      </c>
      <c r="F13" s="62">
        <v>40175.241673871897</v>
      </c>
      <c r="G13" s="62">
        <v>43681.669845367564</v>
      </c>
    </row>
    <row r="14" spans="1:7" ht="11.25" customHeight="1" x14ac:dyDescent="0.2">
      <c r="A14" s="146" t="s">
        <v>504</v>
      </c>
      <c r="B14" s="146"/>
      <c r="C14" s="62">
        <v>72691.064745919401</v>
      </c>
      <c r="D14" s="90">
        <v>2.0128159887899999</v>
      </c>
      <c r="E14" s="69">
        <v>1463.1373736272583</v>
      </c>
      <c r="F14" s="62">
        <v>69823.368189175657</v>
      </c>
      <c r="G14" s="62">
        <v>75558.761302663406</v>
      </c>
    </row>
    <row r="15" spans="1:7" ht="11.25" customHeight="1" x14ac:dyDescent="0.2">
      <c r="A15" s="144" t="s">
        <v>505</v>
      </c>
      <c r="B15" s="144"/>
      <c r="C15" s="83">
        <v>147421.31331538281</v>
      </c>
      <c r="D15" s="92">
        <v>1.77004309612</v>
      </c>
      <c r="E15" s="88">
        <v>2609.4207785510248</v>
      </c>
      <c r="F15" s="83">
        <v>142306.94256891328</v>
      </c>
      <c r="G15" s="83">
        <v>152535.68406185397</v>
      </c>
    </row>
    <row r="16" spans="1:7" s="21" customFormat="1" ht="11.25" customHeight="1" x14ac:dyDescent="0.2"/>
    <row r="17" spans="1:6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2" s="21" customFormat="1" ht="11.25" customHeight="1" thickTop="1" x14ac:dyDescent="0.2"/>
    <row r="25" spans="1:62" s="33" customFormat="1" ht="11.25" customHeight="1" x14ac:dyDescent="0.2">
      <c r="A25" s="9" t="s">
        <v>604</v>
      </c>
    </row>
    <row r="26" spans="1:62" s="33" customFormat="1" ht="11.25" customHeight="1" x14ac:dyDescent="0.2"/>
    <row r="27" spans="1:62" s="33" customFormat="1" ht="11.25" customHeight="1" x14ac:dyDescent="0.2"/>
    <row r="28" spans="1:62" s="33" customFormat="1" ht="11.25" customHeight="1" x14ac:dyDescent="0.2"/>
    <row r="29" spans="1:62" s="33" customFormat="1" ht="11.25" customHeight="1" x14ac:dyDescent="0.2"/>
    <row r="30" spans="1:62" s="33" customFormat="1" ht="11.25" customHeight="1" x14ac:dyDescent="0.2"/>
    <row r="31" spans="1:62" s="15" customFormat="1" ht="11.25" customHeight="1" x14ac:dyDescent="0.25">
      <c r="H31" s="28" t="s">
        <v>520</v>
      </c>
    </row>
    <row r="32" spans="1: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3: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3: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3: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3: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3: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3: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3: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3: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50" spans="3:62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3:62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3:62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3:62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</row>
    <row r="54" spans="3:62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</row>
    <row r="55" spans="3:62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</row>
    <row r="56" spans="3:62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</row>
    <row r="57" spans="3:62" ht="11.25" customHeight="1" x14ac:dyDescent="0.2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</row>
    <row r="58" spans="3:62" ht="11.25" customHeight="1" x14ac:dyDescent="0.2"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</row>
  </sheetData>
  <mergeCells count="2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C9:C10"/>
    <mergeCell ref="D9:D10"/>
    <mergeCell ref="E9:E10"/>
    <mergeCell ref="F9:G9"/>
    <mergeCell ref="A15:B15"/>
    <mergeCell ref="A11:B11"/>
    <mergeCell ref="A12:B12"/>
    <mergeCell ref="A13:B13"/>
    <mergeCell ref="A14:B14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CT57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52" width="8.28515625" style="7" customWidth="1"/>
    <col min="53" max="16384" width="15.7109375" style="7"/>
  </cols>
  <sheetData>
    <row r="1" spans="1:52" ht="11.25" customHeight="1" x14ac:dyDescent="0.2">
      <c r="A1" s="1" t="s">
        <v>694</v>
      </c>
      <c r="B1" s="7"/>
      <c r="R1" s="2"/>
      <c r="S1" s="2"/>
      <c r="T1" s="2"/>
      <c r="U1" s="2"/>
      <c r="V1" s="2"/>
      <c r="AV1" s="2"/>
      <c r="AW1" s="2"/>
      <c r="AX1" s="2"/>
      <c r="AY1" s="2"/>
      <c r="AZ1" s="4" t="s">
        <v>15</v>
      </c>
    </row>
    <row r="2" spans="1:52" ht="11.25" customHeight="1" x14ac:dyDescent="0.2">
      <c r="A2" s="55" t="s">
        <v>526</v>
      </c>
    </row>
    <row r="3" spans="1:52" ht="11.25" customHeight="1" x14ac:dyDescent="0.2">
      <c r="A3" s="1" t="s">
        <v>506</v>
      </c>
    </row>
    <row r="4" spans="1:52" ht="11.25" customHeight="1" x14ac:dyDescent="0.2">
      <c r="A4" s="1"/>
    </row>
    <row r="5" spans="1:52" ht="11.25" customHeight="1" x14ac:dyDescent="0.2">
      <c r="A5" s="1"/>
    </row>
    <row r="6" spans="1:52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254</v>
      </c>
      <c r="I6" s="188"/>
      <c r="J6" s="188"/>
      <c r="K6" s="188"/>
      <c r="L6" s="188"/>
      <c r="M6" s="188" t="s">
        <v>251</v>
      </c>
      <c r="N6" s="188"/>
      <c r="O6" s="188"/>
      <c r="P6" s="188"/>
      <c r="Q6" s="188"/>
      <c r="R6" s="188" t="s">
        <v>86</v>
      </c>
      <c r="S6" s="188"/>
      <c r="T6" s="188"/>
      <c r="U6" s="188"/>
      <c r="V6" s="188"/>
      <c r="W6" s="188" t="s">
        <v>87</v>
      </c>
      <c r="X6" s="188"/>
      <c r="Y6" s="188"/>
      <c r="Z6" s="188"/>
      <c r="AA6" s="188"/>
      <c r="AB6" s="188" t="s">
        <v>88</v>
      </c>
      <c r="AC6" s="188"/>
      <c r="AD6" s="188"/>
      <c r="AE6" s="188"/>
      <c r="AF6" s="188"/>
      <c r="AG6" s="188" t="s">
        <v>89</v>
      </c>
      <c r="AH6" s="188"/>
      <c r="AI6" s="188"/>
      <c r="AJ6" s="188"/>
      <c r="AK6" s="188"/>
      <c r="AL6" s="188" t="s">
        <v>252</v>
      </c>
      <c r="AM6" s="188"/>
      <c r="AN6" s="188"/>
      <c r="AO6" s="188"/>
      <c r="AP6" s="188"/>
      <c r="AQ6" s="188" t="s">
        <v>253</v>
      </c>
      <c r="AR6" s="188"/>
      <c r="AS6" s="188"/>
      <c r="AT6" s="188"/>
      <c r="AU6" s="188"/>
      <c r="AV6" s="188" t="s">
        <v>662</v>
      </c>
      <c r="AW6" s="188"/>
      <c r="AX6" s="188"/>
      <c r="AY6" s="188"/>
      <c r="AZ6" s="188"/>
    </row>
    <row r="7" spans="1:52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</row>
    <row r="8" spans="1:52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</row>
    <row r="9" spans="1:5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55" t="s">
        <v>658</v>
      </c>
      <c r="AZ9" s="155"/>
    </row>
    <row r="10" spans="1:5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</row>
    <row r="11" spans="1:52" ht="11.25" customHeight="1" x14ac:dyDescent="0.2">
      <c r="A11" s="145" t="s">
        <v>1</v>
      </c>
      <c r="B11" s="145"/>
      <c r="C11" s="64">
        <v>263906.88538872299</v>
      </c>
      <c r="D11" s="94">
        <v>1.43621294891</v>
      </c>
      <c r="E11" s="68">
        <v>3790.2648610264082</v>
      </c>
      <c r="F11" s="64">
        <v>256478.10276924758</v>
      </c>
      <c r="G11" s="64">
        <v>271335.66800820612</v>
      </c>
      <c r="H11" s="64">
        <v>249862.72603969721</v>
      </c>
      <c r="I11" s="94">
        <v>1.5499882925099999</v>
      </c>
      <c r="J11" s="68">
        <v>3872.8430009722156</v>
      </c>
      <c r="K11" s="64">
        <v>242272.09324001757</v>
      </c>
      <c r="L11" s="64">
        <v>257453.35883938425</v>
      </c>
      <c r="M11" s="64">
        <v>144186.36186075781</v>
      </c>
      <c r="N11" s="94">
        <v>2.58216609112</v>
      </c>
      <c r="O11" s="68">
        <v>3723.131343987714</v>
      </c>
      <c r="P11" s="64">
        <v>136889.15851683065</v>
      </c>
      <c r="Q11" s="64">
        <v>151483.56520468649</v>
      </c>
      <c r="R11" s="64">
        <v>122166.5228400229</v>
      </c>
      <c r="S11" s="94">
        <v>2.9323105837900001</v>
      </c>
      <c r="T11" s="68">
        <v>3582.301879081358</v>
      </c>
      <c r="U11" s="64">
        <v>115145.34017527365</v>
      </c>
      <c r="V11" s="64">
        <v>129187.70550477252</v>
      </c>
      <c r="W11" s="64">
        <v>100133.55762186809</v>
      </c>
      <c r="X11" s="94">
        <v>3.3669021635799998</v>
      </c>
      <c r="Y11" s="68">
        <v>3371.3989180357285</v>
      </c>
      <c r="Z11" s="64">
        <v>93525.737165001075</v>
      </c>
      <c r="AA11" s="64">
        <v>106741.37807873538</v>
      </c>
      <c r="AB11" s="64">
        <v>101628.90446724489</v>
      </c>
      <c r="AC11" s="94">
        <v>3.3307294188199998</v>
      </c>
      <c r="AD11" s="68">
        <v>3384.9838191186295</v>
      </c>
      <c r="AE11" s="64">
        <v>94994.458093521884</v>
      </c>
      <c r="AF11" s="64">
        <v>108263.35084096823</v>
      </c>
      <c r="AG11" s="64">
        <v>81971.25027751617</v>
      </c>
      <c r="AH11" s="94">
        <v>3.8480110920100001</v>
      </c>
      <c r="AI11" s="68">
        <v>3154.2628029392854</v>
      </c>
      <c r="AJ11" s="64">
        <v>75789.008785981045</v>
      </c>
      <c r="AK11" s="64">
        <v>88153.491769051427</v>
      </c>
      <c r="AL11" s="63">
        <v>174635.8691028147</v>
      </c>
      <c r="AM11" s="89">
        <v>2.2305319671900001</v>
      </c>
      <c r="AN11" s="91">
        <v>3895.3088865140198</v>
      </c>
      <c r="AO11" s="63">
        <v>167001.20397659019</v>
      </c>
      <c r="AP11" s="63">
        <v>182270.53422904236</v>
      </c>
      <c r="AQ11" s="63">
        <v>188530.9039787715</v>
      </c>
      <c r="AR11" s="89">
        <v>2.1048532336800001</v>
      </c>
      <c r="AS11" s="91">
        <v>3968.2988288834172</v>
      </c>
      <c r="AT11" s="63">
        <v>180753.18119426953</v>
      </c>
      <c r="AU11" s="63">
        <v>196308.62676327708</v>
      </c>
      <c r="AV11" s="63">
        <v>60966.114456661373</v>
      </c>
      <c r="AW11" s="89">
        <v>4.6534831960099998</v>
      </c>
      <c r="AX11" s="91">
        <v>2837.047891502697</v>
      </c>
      <c r="AY11" s="63">
        <v>55405.602766900971</v>
      </c>
      <c r="AZ11" s="63">
        <v>66526.626146421826</v>
      </c>
    </row>
    <row r="12" spans="1:52" ht="11.25" customHeight="1" x14ac:dyDescent="0.2">
      <c r="A12" s="146" t="s">
        <v>502</v>
      </c>
      <c r="B12" s="146"/>
      <c r="C12" s="63">
        <v>11554.04186867604</v>
      </c>
      <c r="D12" s="89">
        <v>2.3049694197699999</v>
      </c>
      <c r="E12" s="91">
        <v>266.31713182073565</v>
      </c>
      <c r="F12" s="63">
        <v>11032.0698818414</v>
      </c>
      <c r="G12" s="63">
        <v>12076.013855510661</v>
      </c>
      <c r="H12" s="63">
        <v>11068.80431010489</v>
      </c>
      <c r="I12" s="90">
        <v>2.66325831726</v>
      </c>
      <c r="J12" s="69">
        <v>294.79085140987831</v>
      </c>
      <c r="K12" s="62">
        <v>10491.02485836963</v>
      </c>
      <c r="L12" s="62">
        <v>11646.58376184012</v>
      </c>
      <c r="M12" s="62">
        <v>7533.4681993116601</v>
      </c>
      <c r="N12" s="90">
        <v>5.0343614683600002</v>
      </c>
      <c r="O12" s="69">
        <v>379.26202025696131</v>
      </c>
      <c r="P12" s="62">
        <v>6790.1282989041501</v>
      </c>
      <c r="Q12" s="62">
        <v>8276.8080997191992</v>
      </c>
      <c r="R12" s="62">
        <v>6748.3751500366852</v>
      </c>
      <c r="S12" s="90">
        <v>5.4960925562399998</v>
      </c>
      <c r="T12" s="69">
        <v>370.89694428849253</v>
      </c>
      <c r="U12" s="62">
        <v>6021.43049725531</v>
      </c>
      <c r="V12" s="62">
        <v>7475.3198028180796</v>
      </c>
      <c r="W12" s="62">
        <v>4886.1607208384266</v>
      </c>
      <c r="X12" s="90">
        <v>7.2454361222300001</v>
      </c>
      <c r="Y12" s="69">
        <v>354.02365385779899</v>
      </c>
      <c r="Z12" s="62">
        <v>4192.2871096018898</v>
      </c>
      <c r="AA12" s="62">
        <v>5580.0343320749698</v>
      </c>
      <c r="AB12" s="62">
        <v>5076.1899495829684</v>
      </c>
      <c r="AC12" s="90">
        <v>6.9517056985599996</v>
      </c>
      <c r="AD12" s="69">
        <v>352.88178599483143</v>
      </c>
      <c r="AE12" s="62">
        <v>4384.5543582329501</v>
      </c>
      <c r="AF12" s="62">
        <v>5767.8255409329904</v>
      </c>
      <c r="AG12" s="62">
        <v>4158.9682022360666</v>
      </c>
      <c r="AH12" s="90">
        <v>8.4567515309299992</v>
      </c>
      <c r="AI12" s="69">
        <v>351.71360711339679</v>
      </c>
      <c r="AJ12" s="62">
        <v>3469.6221994211601</v>
      </c>
      <c r="AK12" s="62">
        <v>4848.3142050509796</v>
      </c>
      <c r="AL12" s="62">
        <v>8461.0983299851105</v>
      </c>
      <c r="AM12" s="90">
        <v>4.3732926710799997</v>
      </c>
      <c r="AN12" s="69">
        <v>370.02859315843034</v>
      </c>
      <c r="AO12" s="62">
        <v>7735.8556141445897</v>
      </c>
      <c r="AP12" s="62">
        <v>9186.3410458256494</v>
      </c>
      <c r="AQ12" s="62">
        <v>9334.9038635069155</v>
      </c>
      <c r="AR12" s="90">
        <v>3.7825573049300001</v>
      </c>
      <c r="AS12" s="69">
        <v>353.09808799714267</v>
      </c>
      <c r="AT12" s="62">
        <v>8642.8443280225802</v>
      </c>
      <c r="AU12" s="62">
        <v>10026.96339899126</v>
      </c>
      <c r="AV12" s="62">
        <v>2686.1610492601581</v>
      </c>
      <c r="AW12" s="90">
        <v>10.93891420666</v>
      </c>
      <c r="AX12" s="69">
        <v>293.83685263132315</v>
      </c>
      <c r="AY12" s="62">
        <v>2110.2514007721802</v>
      </c>
      <c r="AZ12" s="62">
        <v>3262.07069774814</v>
      </c>
    </row>
    <row r="13" spans="1:52" ht="11.25" customHeight="1" x14ac:dyDescent="0.2">
      <c r="A13" s="146" t="s">
        <v>503</v>
      </c>
      <c r="B13" s="146"/>
      <c r="C13" s="63">
        <v>40921.859745021728</v>
      </c>
      <c r="D13" s="89">
        <v>2.2549207082299998</v>
      </c>
      <c r="E13" s="91">
        <v>922.75548958432114</v>
      </c>
      <c r="F13" s="63">
        <v>39113.292218899813</v>
      </c>
      <c r="G13" s="63">
        <v>42730.42727114349</v>
      </c>
      <c r="H13" s="63">
        <v>38383.547611734117</v>
      </c>
      <c r="I13" s="90">
        <v>2.52303652207</v>
      </c>
      <c r="J13" s="69">
        <v>968.43092471109833</v>
      </c>
      <c r="K13" s="62">
        <v>36485.457877785469</v>
      </c>
      <c r="L13" s="62">
        <v>40281.637345682509</v>
      </c>
      <c r="M13" s="62">
        <v>21661.424203851981</v>
      </c>
      <c r="N13" s="90">
        <v>4.5706330122500001</v>
      </c>
      <c r="O13" s="69">
        <v>990.06420558432694</v>
      </c>
      <c r="P13" s="62">
        <v>19720.93401852448</v>
      </c>
      <c r="Q13" s="62">
        <v>23601.914389179459</v>
      </c>
      <c r="R13" s="62">
        <v>17384.69726900537</v>
      </c>
      <c r="S13" s="90">
        <v>5.3352596236499998</v>
      </c>
      <c r="T13" s="69">
        <v>927.51873408786287</v>
      </c>
      <c r="U13" s="62">
        <v>15566.793955207009</v>
      </c>
      <c r="V13" s="62">
        <v>19202.600582803701</v>
      </c>
      <c r="W13" s="62">
        <v>16061.842778162591</v>
      </c>
      <c r="X13" s="90">
        <v>6.0240883888800001</v>
      </c>
      <c r="Y13" s="69">
        <v>967.57960583919066</v>
      </c>
      <c r="Z13" s="62">
        <v>14165.421598542371</v>
      </c>
      <c r="AA13" s="62">
        <v>17958.263957782809</v>
      </c>
      <c r="AB13" s="62">
        <v>14194.886537997379</v>
      </c>
      <c r="AC13" s="90">
        <v>6.3293661195400004</v>
      </c>
      <c r="AD13" s="69">
        <v>898.44633924378604</v>
      </c>
      <c r="AE13" s="62">
        <v>12433.96407103775</v>
      </c>
      <c r="AF13" s="62">
        <v>15955.809004957</v>
      </c>
      <c r="AG13" s="62">
        <v>11121.29603890848</v>
      </c>
      <c r="AH13" s="90">
        <v>7.1583719088000004</v>
      </c>
      <c r="AI13" s="69">
        <v>796.10373154345496</v>
      </c>
      <c r="AJ13" s="62">
        <v>9560.9613971254093</v>
      </c>
      <c r="AK13" s="62">
        <v>12681.630680691551</v>
      </c>
      <c r="AL13" s="62">
        <v>25019.046170909951</v>
      </c>
      <c r="AM13" s="90">
        <v>3.9110171719100002</v>
      </c>
      <c r="AN13" s="69">
        <v>978.49919199158819</v>
      </c>
      <c r="AO13" s="62">
        <v>23101.222995704909</v>
      </c>
      <c r="AP13" s="62">
        <v>26936.86934611492</v>
      </c>
      <c r="AQ13" s="62">
        <v>26491.497685399961</v>
      </c>
      <c r="AR13" s="90">
        <v>3.9153266223999998</v>
      </c>
      <c r="AS13" s="69">
        <v>1037.2286615480639</v>
      </c>
      <c r="AT13" s="62">
        <v>24458.566865033081</v>
      </c>
      <c r="AU13" s="62">
        <v>28524.42850576674</v>
      </c>
      <c r="AV13" s="62">
        <v>7305.6610131361977</v>
      </c>
      <c r="AW13" s="90">
        <v>8.9700467720599999</v>
      </c>
      <c r="AX13" s="69">
        <v>655.32120988637848</v>
      </c>
      <c r="AY13" s="62">
        <v>6021.2550434537197</v>
      </c>
      <c r="AZ13" s="62">
        <v>8590.0669828186801</v>
      </c>
    </row>
    <row r="14" spans="1:52" ht="11.25" customHeight="1" x14ac:dyDescent="0.2">
      <c r="A14" s="146" t="s">
        <v>504</v>
      </c>
      <c r="B14" s="146"/>
      <c r="C14" s="63">
        <v>69521.872178359699</v>
      </c>
      <c r="D14" s="89">
        <v>2.2759667784399999</v>
      </c>
      <c r="E14" s="91">
        <v>1582.2947145271773</v>
      </c>
      <c r="F14" s="63">
        <v>66420.631524958546</v>
      </c>
      <c r="G14" s="63">
        <v>72623.112831761086</v>
      </c>
      <c r="H14" s="63">
        <v>66987.964689423199</v>
      </c>
      <c r="I14" s="90">
        <v>2.4668657598400001</v>
      </c>
      <c r="J14" s="69">
        <v>1652.503164134424</v>
      </c>
      <c r="K14" s="62">
        <v>63749.118003381409</v>
      </c>
      <c r="L14" s="62">
        <v>70226.811375465157</v>
      </c>
      <c r="M14" s="62">
        <v>37535.257037526833</v>
      </c>
      <c r="N14" s="90">
        <v>4.9110804448099996</v>
      </c>
      <c r="O14" s="69">
        <v>1843.3866682798564</v>
      </c>
      <c r="P14" s="62">
        <v>33922.28555811711</v>
      </c>
      <c r="Q14" s="62">
        <v>41148.22851693652</v>
      </c>
      <c r="R14" s="62">
        <v>31784.35526811469</v>
      </c>
      <c r="S14" s="90">
        <v>5.46312563639</v>
      </c>
      <c r="T14" s="69">
        <v>1736.4192610143984</v>
      </c>
      <c r="U14" s="62">
        <v>28381.03605446485</v>
      </c>
      <c r="V14" s="62">
        <v>35187.674481764407</v>
      </c>
      <c r="W14" s="62">
        <v>26514.688005586238</v>
      </c>
      <c r="X14" s="90">
        <v>6.3772918162999996</v>
      </c>
      <c r="Y14" s="69">
        <v>1690.9190282985858</v>
      </c>
      <c r="Z14" s="62">
        <v>23200.547609347581</v>
      </c>
      <c r="AA14" s="62">
        <v>29828.82840182478</v>
      </c>
      <c r="AB14" s="62">
        <v>28854.533252165878</v>
      </c>
      <c r="AC14" s="90">
        <v>5.9734051929299996</v>
      </c>
      <c r="AD14" s="69">
        <v>1723.5981876801627</v>
      </c>
      <c r="AE14" s="62">
        <v>25476.342880494289</v>
      </c>
      <c r="AF14" s="62">
        <v>32232.723623837359</v>
      </c>
      <c r="AG14" s="62">
        <v>21365.625306923532</v>
      </c>
      <c r="AH14" s="90">
        <v>7.40406701624</v>
      </c>
      <c r="AI14" s="69">
        <v>1581.9252161633065</v>
      </c>
      <c r="AJ14" s="62">
        <v>18265.108857007792</v>
      </c>
      <c r="AK14" s="62">
        <v>24466.141756839261</v>
      </c>
      <c r="AL14" s="62">
        <v>47009.561210406158</v>
      </c>
      <c r="AM14" s="90">
        <v>3.9919080024000002</v>
      </c>
      <c r="AN14" s="69">
        <v>1876.5784358518058</v>
      </c>
      <c r="AO14" s="62">
        <v>43331.535061972238</v>
      </c>
      <c r="AP14" s="62">
        <v>50687.587358840123</v>
      </c>
      <c r="AQ14" s="62">
        <v>49613.723220279557</v>
      </c>
      <c r="AR14" s="90">
        <v>3.75385528234</v>
      </c>
      <c r="AS14" s="69">
        <v>1862.4273698708053</v>
      </c>
      <c r="AT14" s="62">
        <v>45963.432651511233</v>
      </c>
      <c r="AU14" s="62">
        <v>53264.013789047909</v>
      </c>
      <c r="AV14" s="62">
        <v>15306.105237680131</v>
      </c>
      <c r="AW14" s="90">
        <v>9.0487687412300009</v>
      </c>
      <c r="AX14" s="69">
        <v>1385.0140662467579</v>
      </c>
      <c r="AY14" s="62">
        <v>12591.52754975519</v>
      </c>
      <c r="AZ14" s="62">
        <v>18020.682925605081</v>
      </c>
    </row>
    <row r="15" spans="1:52" ht="11.25" customHeight="1" x14ac:dyDescent="0.2">
      <c r="A15" s="144" t="s">
        <v>505</v>
      </c>
      <c r="B15" s="144"/>
      <c r="C15" s="84">
        <v>141909.11159666869</v>
      </c>
      <c r="D15" s="95">
        <v>1.90999316824</v>
      </c>
      <c r="E15" s="96">
        <v>2710.4543366133476</v>
      </c>
      <c r="F15" s="84">
        <v>136596.71871516688</v>
      </c>
      <c r="G15" s="84">
        <v>147221.50447817173</v>
      </c>
      <c r="H15" s="84">
        <v>133422.40942843829</v>
      </c>
      <c r="I15" s="92">
        <v>2.1230628449400002</v>
      </c>
      <c r="J15" s="88">
        <v>2832.6416014033707</v>
      </c>
      <c r="K15" s="83">
        <v>127870.53390857812</v>
      </c>
      <c r="L15" s="83">
        <v>138974.28494829877</v>
      </c>
      <c r="M15" s="83">
        <v>77456.212420068085</v>
      </c>
      <c r="N15" s="92">
        <v>3.7172573577799999</v>
      </c>
      <c r="O15" s="88">
        <v>2879.246755242561</v>
      </c>
      <c r="P15" s="83">
        <v>71812.992477189036</v>
      </c>
      <c r="Q15" s="83">
        <v>83099.432362947176</v>
      </c>
      <c r="R15" s="83">
        <v>66249.095152866517</v>
      </c>
      <c r="S15" s="92">
        <v>4.2881726115300003</v>
      </c>
      <c r="T15" s="88">
        <v>2840.8755537305219</v>
      </c>
      <c r="U15" s="83">
        <v>60681.081382994424</v>
      </c>
      <c r="V15" s="83">
        <v>71817.10892273832</v>
      </c>
      <c r="W15" s="83">
        <v>52670.866117281068</v>
      </c>
      <c r="X15" s="92">
        <v>5.0283481235099998</v>
      </c>
      <c r="Y15" s="88">
        <v>2648.4745080458165</v>
      </c>
      <c r="Z15" s="83">
        <v>47479.9514675389</v>
      </c>
      <c r="AA15" s="83">
        <v>57861.78076702309</v>
      </c>
      <c r="AB15" s="83">
        <v>53503.294727498956</v>
      </c>
      <c r="AC15" s="92">
        <v>4.9476293659700001</v>
      </c>
      <c r="AD15" s="88">
        <v>2647.144721700286</v>
      </c>
      <c r="AE15" s="83">
        <v>48314.98641110117</v>
      </c>
      <c r="AF15" s="83">
        <v>58691.603043896612</v>
      </c>
      <c r="AG15" s="83">
        <v>45325.360729448221</v>
      </c>
      <c r="AH15" s="92">
        <v>5.5419673834700003</v>
      </c>
      <c r="AI15" s="88">
        <v>2511.9167080673842</v>
      </c>
      <c r="AJ15" s="83">
        <v>40402.094449471821</v>
      </c>
      <c r="AK15" s="83">
        <v>50248.627009424512</v>
      </c>
      <c r="AL15" s="83">
        <v>94146.163391514841</v>
      </c>
      <c r="AM15" s="92">
        <v>3.1666568191</v>
      </c>
      <c r="AN15" s="88">
        <v>2981.2859029619376</v>
      </c>
      <c r="AO15" s="83">
        <v>88302.950394092695</v>
      </c>
      <c r="AP15" s="83">
        <v>99989.376388937089</v>
      </c>
      <c r="AQ15" s="83">
        <v>103090.7792095867</v>
      </c>
      <c r="AR15" s="92">
        <v>2.9254156943099998</v>
      </c>
      <c r="AS15" s="88">
        <v>3015.833834384383</v>
      </c>
      <c r="AT15" s="83">
        <v>97179.85351083611</v>
      </c>
      <c r="AU15" s="83">
        <v>109001.70490833724</v>
      </c>
      <c r="AV15" s="83">
        <v>35668.187156584907</v>
      </c>
      <c r="AW15" s="92">
        <v>6.4840457385499999</v>
      </c>
      <c r="AX15" s="88">
        <v>2312.7415693432408</v>
      </c>
      <c r="AY15" s="83">
        <v>31135.29697512362</v>
      </c>
      <c r="AZ15" s="83">
        <v>40201.077338046161</v>
      </c>
    </row>
    <row r="16" spans="1:52" s="21" customFormat="1" ht="11.25" customHeight="1" x14ac:dyDescent="0.2"/>
    <row r="17" spans="1:98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98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98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98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98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98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98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98" s="21" customFormat="1" ht="11.25" customHeight="1" thickTop="1" x14ac:dyDescent="0.2"/>
    <row r="25" spans="1:98" s="33" customFormat="1" ht="11.25" customHeight="1" x14ac:dyDescent="0.2">
      <c r="A25" s="46" t="s">
        <v>607</v>
      </c>
    </row>
    <row r="26" spans="1:98" s="33" customFormat="1" ht="11.25" customHeight="1" x14ac:dyDescent="0.2">
      <c r="A26" s="9" t="s">
        <v>604</v>
      </c>
    </row>
    <row r="27" spans="1:98" s="33" customFormat="1" ht="11.25" customHeight="1" x14ac:dyDescent="0.2"/>
    <row r="28" spans="1:98" s="33" customFormat="1" ht="11.25" customHeight="1" x14ac:dyDescent="0.2"/>
    <row r="29" spans="1:98" s="33" customFormat="1" ht="11.25" customHeight="1" x14ac:dyDescent="0.2"/>
    <row r="30" spans="1:98" s="33" customFormat="1" ht="11.25" customHeight="1" x14ac:dyDescent="0.2"/>
    <row r="31" spans="1:98" s="15" customFormat="1" ht="11.25" customHeight="1" x14ac:dyDescent="0.25">
      <c r="H31" s="28" t="s">
        <v>520</v>
      </c>
      <c r="I31" s="28"/>
      <c r="J31" s="28"/>
      <c r="K31" s="28"/>
      <c r="L31" s="28"/>
    </row>
    <row r="32" spans="1:98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</row>
    <row r="33" spans="3:98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</row>
    <row r="34" spans="3:98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</row>
    <row r="35" spans="3:98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</row>
    <row r="36" spans="3:98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</row>
    <row r="37" spans="3:98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</row>
    <row r="38" spans="3:98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</row>
    <row r="39" spans="3:98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</row>
    <row r="40" spans="3:98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</row>
    <row r="50" spans="3:98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</row>
    <row r="51" spans="3:98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</row>
    <row r="52" spans="3:98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</row>
    <row r="53" spans="3:98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</row>
    <row r="54" spans="3:98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</row>
    <row r="55" spans="3:98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</row>
    <row r="56" spans="3:98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</row>
    <row r="57" spans="3:98" ht="11.25" customHeight="1" x14ac:dyDescent="0.2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</row>
  </sheetData>
  <mergeCells count="66"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6:B10"/>
    <mergeCell ref="AV6:AZ8"/>
    <mergeCell ref="AL6:AP8"/>
    <mergeCell ref="AB6:AF8"/>
    <mergeCell ref="B17:G17"/>
    <mergeCell ref="A14:B14"/>
    <mergeCell ref="A15:B15"/>
    <mergeCell ref="A11:B11"/>
    <mergeCell ref="A12:B12"/>
    <mergeCell ref="A13:B13"/>
    <mergeCell ref="AV9:AV10"/>
    <mergeCell ref="AW9:AW10"/>
    <mergeCell ref="AX9:AX10"/>
    <mergeCell ref="AY9:AZ9"/>
    <mergeCell ref="AQ6:AU8"/>
    <mergeCell ref="AQ9:AQ10"/>
    <mergeCell ref="AR9:AR10"/>
    <mergeCell ref="AS9:AS10"/>
    <mergeCell ref="AT9:AU9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CX5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57" width="8.28515625" style="7" customWidth="1"/>
    <col min="58" max="16384" width="15.7109375" style="7"/>
  </cols>
  <sheetData>
    <row r="1" spans="1:57" ht="11.25" customHeight="1" x14ac:dyDescent="0.2">
      <c r="A1" s="1" t="s">
        <v>695</v>
      </c>
      <c r="B1" s="7"/>
      <c r="M1" s="2"/>
      <c r="N1" s="2"/>
      <c r="O1" s="2"/>
      <c r="P1" s="2"/>
      <c r="Q1" s="2"/>
      <c r="R1" s="2"/>
      <c r="S1" s="2"/>
      <c r="T1" s="2"/>
      <c r="U1" s="2"/>
      <c r="V1" s="2"/>
      <c r="AL1" s="2"/>
      <c r="AM1" s="2"/>
      <c r="AN1" s="2"/>
      <c r="AO1" s="2"/>
      <c r="AP1" s="2"/>
      <c r="AQ1" s="2"/>
      <c r="AR1" s="2"/>
      <c r="AS1" s="2"/>
      <c r="AT1" s="2"/>
      <c r="AU1" s="2"/>
      <c r="BA1" s="2"/>
      <c r="BB1" s="2"/>
      <c r="BC1" s="2"/>
      <c r="BD1" s="2"/>
      <c r="BE1" s="4" t="s">
        <v>21</v>
      </c>
    </row>
    <row r="2" spans="1:57" ht="11.25" customHeight="1" x14ac:dyDescent="0.2">
      <c r="A2" s="55" t="s">
        <v>527</v>
      </c>
    </row>
    <row r="3" spans="1:57" ht="11.25" customHeight="1" x14ac:dyDescent="0.2">
      <c r="A3" s="1" t="s">
        <v>506</v>
      </c>
    </row>
    <row r="4" spans="1:57" ht="11.25" customHeight="1" x14ac:dyDescent="0.2">
      <c r="A4" s="1"/>
    </row>
    <row r="5" spans="1:57" ht="11.25" customHeight="1" x14ac:dyDescent="0.2">
      <c r="A5" s="1"/>
    </row>
    <row r="6" spans="1:5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254</v>
      </c>
      <c r="I6" s="188"/>
      <c r="J6" s="188"/>
      <c r="K6" s="188"/>
      <c r="L6" s="188"/>
      <c r="M6" s="188" t="s">
        <v>251</v>
      </c>
      <c r="N6" s="188"/>
      <c r="O6" s="188"/>
      <c r="P6" s="188"/>
      <c r="Q6" s="188"/>
      <c r="R6" s="188" t="s">
        <v>255</v>
      </c>
      <c r="S6" s="188"/>
      <c r="T6" s="188"/>
      <c r="U6" s="188"/>
      <c r="V6" s="188"/>
      <c r="W6" s="188" t="s">
        <v>256</v>
      </c>
      <c r="X6" s="188"/>
      <c r="Y6" s="188"/>
      <c r="Z6" s="188"/>
      <c r="AA6" s="188"/>
      <c r="AB6" s="188" t="s">
        <v>257</v>
      </c>
      <c r="AC6" s="188"/>
      <c r="AD6" s="188"/>
      <c r="AE6" s="188"/>
      <c r="AF6" s="188"/>
      <c r="AG6" s="188" t="s">
        <v>222</v>
      </c>
      <c r="AH6" s="188"/>
      <c r="AI6" s="188"/>
      <c r="AJ6" s="188"/>
      <c r="AK6" s="188"/>
      <c r="AL6" s="188" t="s">
        <v>90</v>
      </c>
      <c r="AM6" s="188"/>
      <c r="AN6" s="188"/>
      <c r="AO6" s="188"/>
      <c r="AP6" s="188"/>
      <c r="AQ6" s="188" t="s">
        <v>663</v>
      </c>
      <c r="AR6" s="188"/>
      <c r="AS6" s="188"/>
      <c r="AT6" s="188"/>
      <c r="AU6" s="188"/>
      <c r="AV6" s="188" t="s">
        <v>91</v>
      </c>
      <c r="AW6" s="188"/>
      <c r="AX6" s="188"/>
      <c r="AY6" s="188"/>
      <c r="AZ6" s="188"/>
      <c r="BA6" s="188" t="s">
        <v>37</v>
      </c>
      <c r="BB6" s="188"/>
      <c r="BC6" s="188"/>
      <c r="BD6" s="188"/>
      <c r="BE6" s="188"/>
    </row>
    <row r="7" spans="1:5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</row>
    <row r="8" spans="1:5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</row>
    <row r="9" spans="1:5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55" t="s">
        <v>658</v>
      </c>
      <c r="BE9" s="155"/>
    </row>
    <row r="10" spans="1:5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</row>
    <row r="11" spans="1:57" s="6" customFormat="1" ht="11.25" customHeight="1" x14ac:dyDescent="0.2">
      <c r="A11" s="145" t="s">
        <v>1</v>
      </c>
      <c r="B11" s="145"/>
      <c r="C11" s="67">
        <v>273909.41990907508</v>
      </c>
      <c r="D11" s="123">
        <v>1.3564151229600001</v>
      </c>
      <c r="E11" s="124">
        <v>3715.3487948501684</v>
      </c>
      <c r="F11" s="67">
        <v>266627.47008116817</v>
      </c>
      <c r="G11" s="67">
        <v>281191.36973698897</v>
      </c>
      <c r="H11" s="67">
        <v>169115.95859116799</v>
      </c>
      <c r="I11" s="123">
        <v>2.2998199690900001</v>
      </c>
      <c r="J11" s="124">
        <v>3889.3625866027633</v>
      </c>
      <c r="K11" s="67">
        <v>161492.94799861006</v>
      </c>
      <c r="L11" s="67">
        <v>176738.96918372755</v>
      </c>
      <c r="M11" s="67">
        <v>11639.191520337359</v>
      </c>
      <c r="N11" s="123">
        <v>11.54839077173</v>
      </c>
      <c r="O11" s="124">
        <v>1344.1393194389054</v>
      </c>
      <c r="P11" s="67">
        <v>9004.7268640329894</v>
      </c>
      <c r="Q11" s="67">
        <v>14273.65617664172</v>
      </c>
      <c r="R11" s="67">
        <v>6621.7690036553331</v>
      </c>
      <c r="S11" s="123">
        <v>13.93440786657</v>
      </c>
      <c r="T11" s="124">
        <v>922.704300951714</v>
      </c>
      <c r="U11" s="67">
        <v>4813.3018054098202</v>
      </c>
      <c r="V11" s="67">
        <v>8430.2362019008506</v>
      </c>
      <c r="W11" s="120">
        <v>2680.9476442829191</v>
      </c>
      <c r="X11" s="121">
        <v>21.303226552049999</v>
      </c>
      <c r="Y11" s="122">
        <v>571.12835040336074</v>
      </c>
      <c r="Z11" s="120">
        <v>1561.5566469425901</v>
      </c>
      <c r="AA11" s="120">
        <v>3800.3386416232502</v>
      </c>
      <c r="AB11" s="64">
        <v>7150.2095421589174</v>
      </c>
      <c r="AC11" s="94">
        <v>15.667784921439999</v>
      </c>
      <c r="AD11" s="68">
        <v>1120.2794524977792</v>
      </c>
      <c r="AE11" s="64">
        <v>4954.5021626430798</v>
      </c>
      <c r="AF11" s="64">
        <v>9345.9169216747596</v>
      </c>
      <c r="AG11" s="64">
        <v>18852.565298582791</v>
      </c>
      <c r="AH11" s="94">
        <v>8.9020815666100006</v>
      </c>
      <c r="AI11" s="68">
        <v>1678.2707402789895</v>
      </c>
      <c r="AJ11" s="64">
        <v>15563.21509132867</v>
      </c>
      <c r="AK11" s="64">
        <v>22141.915505836881</v>
      </c>
      <c r="AL11" s="64">
        <v>11159.156490586431</v>
      </c>
      <c r="AM11" s="94">
        <v>12.92399236626</v>
      </c>
      <c r="AN11" s="68">
        <v>1442.20853298211</v>
      </c>
      <c r="AO11" s="64">
        <v>8332.4797077452295</v>
      </c>
      <c r="AP11" s="64">
        <v>13985.833273427639</v>
      </c>
      <c r="AQ11" s="99">
        <v>1035.395841927751</v>
      </c>
      <c r="AR11" s="109">
        <v>40.917363070089998</v>
      </c>
      <c r="AS11" s="110">
        <v>423.65667585420795</v>
      </c>
      <c r="AT11" s="99">
        <v>205.04401544357</v>
      </c>
      <c r="AU11" s="99">
        <v>1865.7476684119399</v>
      </c>
      <c r="AV11" s="64">
        <v>45240.760618874781</v>
      </c>
      <c r="AW11" s="94">
        <v>5.7420472563400002</v>
      </c>
      <c r="AX11" s="68">
        <v>2597.7458538632209</v>
      </c>
      <c r="AY11" s="64">
        <v>40149.272304314683</v>
      </c>
      <c r="AZ11" s="64">
        <v>50332.248933434726</v>
      </c>
      <c r="BA11" s="99">
        <v>413.4653575032911</v>
      </c>
      <c r="BB11" s="109">
        <v>59.043568678269999</v>
      </c>
      <c r="BC11" s="110">
        <v>244.12470231832137</v>
      </c>
      <c r="BD11" s="99">
        <v>0</v>
      </c>
      <c r="BE11" s="99">
        <v>891.94098178374998</v>
      </c>
    </row>
    <row r="12" spans="1:57" ht="11.25" customHeight="1" x14ac:dyDescent="0.2">
      <c r="A12" s="146" t="s">
        <v>502</v>
      </c>
      <c r="B12" s="146"/>
      <c r="C12" s="63">
        <v>11868.586088155809</v>
      </c>
      <c r="D12" s="89">
        <v>2.0922854022299999</v>
      </c>
      <c r="E12" s="91">
        <v>248.32469417362074</v>
      </c>
      <c r="F12" s="63">
        <v>11381.878631103589</v>
      </c>
      <c r="G12" s="63">
        <v>12355.293545208</v>
      </c>
      <c r="H12" s="62">
        <v>8421.2211542801469</v>
      </c>
      <c r="I12" s="90">
        <v>4.5264537917699998</v>
      </c>
      <c r="J12" s="69">
        <v>381.18268425148239</v>
      </c>
      <c r="K12" s="62">
        <v>7674.1168216169699</v>
      </c>
      <c r="L12" s="62">
        <v>9168.3254869433404</v>
      </c>
      <c r="M12" s="114">
        <v>532.98139663430504</v>
      </c>
      <c r="N12" s="115">
        <v>28.29117496221</v>
      </c>
      <c r="O12" s="116">
        <v>150.78669943783544</v>
      </c>
      <c r="P12" s="114">
        <v>237.44489638849001</v>
      </c>
      <c r="Q12" s="114">
        <v>828.51789688012002</v>
      </c>
      <c r="R12" s="114">
        <v>536.04080561974786</v>
      </c>
      <c r="S12" s="115">
        <v>25.766536992190002</v>
      </c>
      <c r="T12" s="116">
        <v>138.11915247322119</v>
      </c>
      <c r="U12" s="114">
        <v>265.33224119705</v>
      </c>
      <c r="V12" s="114">
        <v>806.74937004244998</v>
      </c>
      <c r="W12" s="103">
        <v>183.82685339375419</v>
      </c>
      <c r="X12" s="104">
        <v>48.31310456512</v>
      </c>
      <c r="Y12" s="105">
        <v>88.812459898887496</v>
      </c>
      <c r="Z12" s="103">
        <v>9.7576306135300008</v>
      </c>
      <c r="AA12" s="103">
        <v>357.89607617398002</v>
      </c>
      <c r="AB12" s="103">
        <v>213.2654284652053</v>
      </c>
      <c r="AC12" s="104">
        <v>42.550545076250003</v>
      </c>
      <c r="AD12" s="105">
        <v>90.745602271154667</v>
      </c>
      <c r="AE12" s="103">
        <v>35.407316258350001</v>
      </c>
      <c r="AF12" s="103">
        <v>391.12354067206002</v>
      </c>
      <c r="AG12" s="114">
        <v>488.89841697157561</v>
      </c>
      <c r="AH12" s="115">
        <v>26.95313307835</v>
      </c>
      <c r="AI12" s="116">
        <v>131.77344094430811</v>
      </c>
      <c r="AJ12" s="114">
        <v>230.62721860182</v>
      </c>
      <c r="AK12" s="114">
        <v>747.16961534132997</v>
      </c>
      <c r="AL12" s="114">
        <v>519.37027393675851</v>
      </c>
      <c r="AM12" s="115">
        <v>27.923050356689998</v>
      </c>
      <c r="AN12" s="116">
        <v>145.02402312903101</v>
      </c>
      <c r="AO12" s="114">
        <v>235.12841171075999</v>
      </c>
      <c r="AP12" s="114">
        <v>803.61213616275995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  <c r="AV12" s="62">
        <v>972.98175885429941</v>
      </c>
      <c r="AW12" s="90">
        <v>18.41875766886</v>
      </c>
      <c r="AX12" s="69">
        <v>179.21115232557568</v>
      </c>
      <c r="AY12" s="62">
        <v>621.73435466826004</v>
      </c>
      <c r="AZ12" s="62">
        <v>1324.2291630403399</v>
      </c>
      <c r="BA12" s="62">
        <v>0</v>
      </c>
      <c r="BB12" s="62" t="s">
        <v>678</v>
      </c>
      <c r="BC12" s="62" t="s">
        <v>678</v>
      </c>
      <c r="BD12" s="62" t="s">
        <v>678</v>
      </c>
      <c r="BE12" s="62" t="s">
        <v>678</v>
      </c>
    </row>
    <row r="13" spans="1:57" ht="11.25" customHeight="1" x14ac:dyDescent="0.2">
      <c r="A13" s="146" t="s">
        <v>503</v>
      </c>
      <c r="B13" s="146"/>
      <c r="C13" s="63">
        <v>41928.455759619806</v>
      </c>
      <c r="D13" s="89">
        <v>2.1334280101999998</v>
      </c>
      <c r="E13" s="91">
        <v>894.51341941841952</v>
      </c>
      <c r="F13" s="63">
        <v>40175.241673871911</v>
      </c>
      <c r="G13" s="63">
        <v>43681.669845367549</v>
      </c>
      <c r="H13" s="62">
        <v>26195.736348246101</v>
      </c>
      <c r="I13" s="90">
        <v>3.94793771296</v>
      </c>
      <c r="J13" s="69">
        <v>1034.1913544807701</v>
      </c>
      <c r="K13" s="62">
        <v>24168.758540341089</v>
      </c>
      <c r="L13" s="62">
        <v>28222.714156150989</v>
      </c>
      <c r="M13" s="62">
        <v>2042.4548661570441</v>
      </c>
      <c r="N13" s="90">
        <v>19.99563856288</v>
      </c>
      <c r="O13" s="69">
        <v>408.40189284667235</v>
      </c>
      <c r="P13" s="62">
        <v>1242.0018649596</v>
      </c>
      <c r="Q13" s="62">
        <v>2842.90786735449</v>
      </c>
      <c r="R13" s="114">
        <v>1156.7683048881149</v>
      </c>
      <c r="S13" s="115">
        <v>26.827356130369999</v>
      </c>
      <c r="T13" s="116">
        <v>310.33035275556449</v>
      </c>
      <c r="U13" s="114">
        <v>548.53199017761995</v>
      </c>
      <c r="V13" s="114">
        <v>1765.0046195986199</v>
      </c>
      <c r="W13" s="103">
        <v>763.82310055958294</v>
      </c>
      <c r="X13" s="104">
        <v>30.516636854790001</v>
      </c>
      <c r="Y13" s="105">
        <v>233.09312181077584</v>
      </c>
      <c r="Z13" s="103">
        <v>306.96897676647001</v>
      </c>
      <c r="AA13" s="103">
        <v>1220.6772243527</v>
      </c>
      <c r="AB13" s="114">
        <v>1568.795340292289</v>
      </c>
      <c r="AC13" s="115">
        <v>24.873876817999999</v>
      </c>
      <c r="AD13" s="116">
        <v>390.22022047089456</v>
      </c>
      <c r="AE13" s="114">
        <v>803.97776213008001</v>
      </c>
      <c r="AF13" s="114">
        <v>2333.6129184544998</v>
      </c>
      <c r="AG13" s="62">
        <v>3070.585220762327</v>
      </c>
      <c r="AH13" s="90">
        <v>15.783266126039999</v>
      </c>
      <c r="AI13" s="69">
        <v>484.63863701964164</v>
      </c>
      <c r="AJ13" s="62">
        <v>2120.7109466872798</v>
      </c>
      <c r="AK13" s="62">
        <v>4020.4594948373801</v>
      </c>
      <c r="AL13" s="114">
        <v>1407.421847194978</v>
      </c>
      <c r="AM13" s="115">
        <v>28.174503207520001</v>
      </c>
      <c r="AN13" s="116">
        <v>396.53411348122734</v>
      </c>
      <c r="AO13" s="114">
        <v>630.22926613028005</v>
      </c>
      <c r="AP13" s="114">
        <v>2184.6144282596802</v>
      </c>
      <c r="AQ13" s="103">
        <v>105.14765885650679</v>
      </c>
      <c r="AR13" s="104">
        <v>62.927000064559998</v>
      </c>
      <c r="AS13" s="105">
        <v>66.166267356515377</v>
      </c>
      <c r="AT13" s="103">
        <v>0</v>
      </c>
      <c r="AU13" s="103">
        <v>234.83115986671999</v>
      </c>
      <c r="AV13" s="62">
        <v>5581.0316726628098</v>
      </c>
      <c r="AW13" s="90">
        <v>11.237167089530001</v>
      </c>
      <c r="AX13" s="69">
        <v>627.14985437661892</v>
      </c>
      <c r="AY13" s="62">
        <v>4351.8405451751296</v>
      </c>
      <c r="AZ13" s="62">
        <v>6810.22280015049</v>
      </c>
      <c r="BA13" s="103">
        <v>36.691400000000002</v>
      </c>
      <c r="BB13" s="104">
        <v>98.644623367419996</v>
      </c>
      <c r="BC13" s="105">
        <v>36.194093338232179</v>
      </c>
      <c r="BD13" s="103">
        <v>0</v>
      </c>
      <c r="BE13" s="103">
        <v>107.63051939601</v>
      </c>
    </row>
    <row r="14" spans="1:57" ht="11.25" customHeight="1" x14ac:dyDescent="0.2">
      <c r="A14" s="146" t="s">
        <v>504</v>
      </c>
      <c r="B14" s="146"/>
      <c r="C14" s="63">
        <v>72691.064745919401</v>
      </c>
      <c r="D14" s="89">
        <v>2.0128159887899999</v>
      </c>
      <c r="E14" s="91">
        <v>1463.1373736272578</v>
      </c>
      <c r="F14" s="63">
        <v>69823.368189175613</v>
      </c>
      <c r="G14" s="63">
        <v>75558.761302663377</v>
      </c>
      <c r="H14" s="62">
        <v>49554.077272944443</v>
      </c>
      <c r="I14" s="90">
        <v>3.8058646095399999</v>
      </c>
      <c r="J14" s="69">
        <v>1885.9610895165767</v>
      </c>
      <c r="K14" s="62">
        <v>45857.661461248194</v>
      </c>
      <c r="L14" s="62">
        <v>53250.49308464081</v>
      </c>
      <c r="M14" s="114">
        <v>2524.011806619862</v>
      </c>
      <c r="N14" s="115">
        <v>25.470348327589999</v>
      </c>
      <c r="O14" s="116">
        <v>642.8745989755007</v>
      </c>
      <c r="P14" s="114">
        <v>1264.00074605229</v>
      </c>
      <c r="Q14" s="114">
        <v>3784.0228671874402</v>
      </c>
      <c r="R14" s="114">
        <v>1858.175955535492</v>
      </c>
      <c r="S14" s="115">
        <v>25.5081113438</v>
      </c>
      <c r="T14" s="116">
        <v>473.98559170164958</v>
      </c>
      <c r="U14" s="114">
        <v>929.18126660938003</v>
      </c>
      <c r="V14" s="114">
        <v>2787.1706444616102</v>
      </c>
      <c r="W14" s="103">
        <v>266.600023355568</v>
      </c>
      <c r="X14" s="104">
        <v>48.395547014740004</v>
      </c>
      <c r="Y14" s="105">
        <v>129.02253964435397</v>
      </c>
      <c r="Z14" s="103">
        <v>13.72049245875</v>
      </c>
      <c r="AA14" s="103">
        <v>519.47955425239002</v>
      </c>
      <c r="AB14" s="103">
        <v>825.20724175100213</v>
      </c>
      <c r="AC14" s="104">
        <v>48.802883968730001</v>
      </c>
      <c r="AD14" s="105">
        <v>402.72493269331778</v>
      </c>
      <c r="AE14" s="103">
        <v>35.880877995799999</v>
      </c>
      <c r="AF14" s="103">
        <v>1614.5336055062</v>
      </c>
      <c r="AG14" s="62">
        <v>8338.6781899784237</v>
      </c>
      <c r="AH14" s="90">
        <v>13.72475205466</v>
      </c>
      <c r="AI14" s="69">
        <v>1144.4629062101571</v>
      </c>
      <c r="AJ14" s="62">
        <v>6095.5721121645302</v>
      </c>
      <c r="AK14" s="62">
        <v>10581.784267792311</v>
      </c>
      <c r="AL14" s="103">
        <v>1358.41337623138</v>
      </c>
      <c r="AM14" s="104">
        <v>34.97959493986</v>
      </c>
      <c r="AN14" s="105">
        <v>475.16749661465906</v>
      </c>
      <c r="AO14" s="103">
        <v>427.10219624261998</v>
      </c>
      <c r="AP14" s="103">
        <v>2289.7245562201401</v>
      </c>
      <c r="AQ14" s="62">
        <v>0</v>
      </c>
      <c r="AR14" s="62" t="s">
        <v>678</v>
      </c>
      <c r="AS14" s="62" t="s">
        <v>678</v>
      </c>
      <c r="AT14" s="62" t="s">
        <v>678</v>
      </c>
      <c r="AU14" s="62" t="s">
        <v>678</v>
      </c>
      <c r="AV14" s="62">
        <v>7726.9559219999346</v>
      </c>
      <c r="AW14" s="90">
        <v>13.8776513218</v>
      </c>
      <c r="AX14" s="69">
        <v>1072.3200006439911</v>
      </c>
      <c r="AY14" s="62">
        <v>5625.2473408358001</v>
      </c>
      <c r="AZ14" s="62">
        <v>9828.6645031640692</v>
      </c>
      <c r="BA14" s="103">
        <v>238.94495750329111</v>
      </c>
      <c r="BB14" s="104">
        <v>83.217459087679998</v>
      </c>
      <c r="BC14" s="105">
        <v>198.84392225236942</v>
      </c>
      <c r="BD14" s="103">
        <v>0</v>
      </c>
      <c r="BE14" s="103">
        <v>628.67188366260996</v>
      </c>
    </row>
    <row r="15" spans="1:57" ht="11.25" customHeight="1" x14ac:dyDescent="0.2">
      <c r="A15" s="144" t="s">
        <v>505</v>
      </c>
      <c r="B15" s="144"/>
      <c r="C15" s="84">
        <v>147421.31331538281</v>
      </c>
      <c r="D15" s="95">
        <v>1.77004309612</v>
      </c>
      <c r="E15" s="96">
        <v>2609.420778551028</v>
      </c>
      <c r="F15" s="84">
        <v>142306.94256891319</v>
      </c>
      <c r="G15" s="84">
        <v>152535.68406185388</v>
      </c>
      <c r="H15" s="83">
        <v>84944.923815698043</v>
      </c>
      <c r="I15" s="92">
        <v>3.5412834975299998</v>
      </c>
      <c r="J15" s="88">
        <v>3008.1405690742008</v>
      </c>
      <c r="K15" s="83">
        <v>79049.076639878927</v>
      </c>
      <c r="L15" s="83">
        <v>90840.770991517129</v>
      </c>
      <c r="M15" s="83">
        <v>6539.7434509261411</v>
      </c>
      <c r="N15" s="92">
        <v>16.753140416250002</v>
      </c>
      <c r="O15" s="88">
        <v>1095.6124031962029</v>
      </c>
      <c r="P15" s="83">
        <v>4392.3825996462701</v>
      </c>
      <c r="Q15" s="83">
        <v>8687.1043022060203</v>
      </c>
      <c r="R15" s="117">
        <v>3070.7839376119759</v>
      </c>
      <c r="S15" s="118">
        <v>23.29310860024</v>
      </c>
      <c r="T15" s="119">
        <v>715.28103746680881</v>
      </c>
      <c r="U15" s="117">
        <v>1668.8588653526299</v>
      </c>
      <c r="V15" s="117">
        <v>4472.7090098713297</v>
      </c>
      <c r="W15" s="106">
        <v>1466.6976669740129</v>
      </c>
      <c r="X15" s="107">
        <v>33.911023685899998</v>
      </c>
      <c r="Y15" s="108">
        <v>497.37219324810815</v>
      </c>
      <c r="Z15" s="106">
        <v>491.86608129605003</v>
      </c>
      <c r="AA15" s="106">
        <v>2441.5292526519702</v>
      </c>
      <c r="AB15" s="117">
        <v>4542.9415316504192</v>
      </c>
      <c r="AC15" s="118">
        <v>21.226232323350001</v>
      </c>
      <c r="AD15" s="119">
        <v>964.29532382212517</v>
      </c>
      <c r="AE15" s="117">
        <v>2652.95742649872</v>
      </c>
      <c r="AF15" s="117">
        <v>6432.9256368021197</v>
      </c>
      <c r="AG15" s="83">
        <v>6954.4034708704439</v>
      </c>
      <c r="AH15" s="92">
        <v>15.74013058821</v>
      </c>
      <c r="AI15" s="88">
        <v>1094.6321879463555</v>
      </c>
      <c r="AJ15" s="83">
        <v>4808.9638061773703</v>
      </c>
      <c r="AK15" s="83">
        <v>9099.8431355635203</v>
      </c>
      <c r="AL15" s="83">
        <v>7873.9509932233159</v>
      </c>
      <c r="AM15" s="92">
        <v>16.353570287610001</v>
      </c>
      <c r="AN15" s="88">
        <v>1287.6721100887185</v>
      </c>
      <c r="AO15" s="83">
        <v>5350.1600335528001</v>
      </c>
      <c r="AP15" s="83">
        <v>10397.74195289383</v>
      </c>
      <c r="AQ15" s="106">
        <v>930.24818307124383</v>
      </c>
      <c r="AR15" s="107">
        <v>44.99253436795</v>
      </c>
      <c r="AS15" s="108">
        <v>418.54223347552761</v>
      </c>
      <c r="AT15" s="106">
        <v>109.92047945028</v>
      </c>
      <c r="AU15" s="106">
        <v>1750.5758866922099</v>
      </c>
      <c r="AV15" s="83">
        <v>30959.79126535766</v>
      </c>
      <c r="AW15" s="92">
        <v>7.1648533778800001</v>
      </c>
      <c r="AX15" s="88">
        <v>2218.2236502611731</v>
      </c>
      <c r="AY15" s="83">
        <v>26612.15280119087</v>
      </c>
      <c r="AZ15" s="83">
        <v>35307.429729524381</v>
      </c>
      <c r="BA15" s="106">
        <v>137.82900000000001</v>
      </c>
      <c r="BB15" s="107">
        <v>99.646880957210001</v>
      </c>
      <c r="BC15" s="108">
        <v>137.34229955451616</v>
      </c>
      <c r="BD15" s="106">
        <v>0</v>
      </c>
      <c r="BE15" s="106">
        <v>407.01496068076</v>
      </c>
    </row>
    <row r="16" spans="1:57" s="21" customFormat="1" ht="11.25" customHeight="1" x14ac:dyDescent="0.2"/>
    <row r="17" spans="1:10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10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10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10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10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10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10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102" s="21" customFormat="1" ht="11.25" customHeight="1" thickTop="1" x14ac:dyDescent="0.2"/>
    <row r="25" spans="1:102" s="33" customFormat="1" ht="11.25" customHeight="1" x14ac:dyDescent="0.2">
      <c r="A25" s="9" t="s">
        <v>604</v>
      </c>
    </row>
    <row r="26" spans="1:102" s="33" customFormat="1" ht="11.25" customHeight="1" x14ac:dyDescent="0.2"/>
    <row r="27" spans="1:102" s="33" customFormat="1" ht="11.25" customHeight="1" x14ac:dyDescent="0.2"/>
    <row r="28" spans="1:102" s="33" customFormat="1" ht="11.25" customHeight="1" x14ac:dyDescent="0.2"/>
    <row r="29" spans="1:102" s="33" customFormat="1" ht="11.25" customHeight="1" x14ac:dyDescent="0.2"/>
    <row r="30" spans="1:102" s="33" customFormat="1" ht="11.25" customHeight="1" x14ac:dyDescent="0.2"/>
    <row r="31" spans="1:102" s="15" customFormat="1" ht="11.25" customHeight="1" x14ac:dyDescent="0.25">
      <c r="H31" s="28" t="s">
        <v>520</v>
      </c>
      <c r="I31" s="28"/>
      <c r="J31" s="28"/>
      <c r="K31" s="28"/>
      <c r="L31" s="28"/>
    </row>
    <row r="32" spans="1:10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3:10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</row>
    <row r="34" spans="3:10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3:10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3:10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</row>
    <row r="37" spans="3:10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</row>
    <row r="38" spans="3:10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3:10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3:10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50" spans="3:102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3:102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</row>
  </sheetData>
  <mergeCells count="7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4:B14"/>
    <mergeCell ref="A15:B15"/>
    <mergeCell ref="A12:B12"/>
    <mergeCell ref="A13:B13"/>
    <mergeCell ref="A11:B11"/>
    <mergeCell ref="BA9:BA10"/>
    <mergeCell ref="BB9:BB10"/>
    <mergeCell ref="BC9:BC10"/>
    <mergeCell ref="BD9:BE9"/>
    <mergeCell ref="AV6:AZ8"/>
    <mergeCell ref="AV9:AV10"/>
    <mergeCell ref="AW9:AW10"/>
    <mergeCell ref="AX9:AX10"/>
    <mergeCell ref="AY9:AZ9"/>
    <mergeCell ref="BA6:BE8"/>
    <mergeCell ref="AQ9:AQ10"/>
    <mergeCell ref="AR9:AR10"/>
    <mergeCell ref="AS9:AS10"/>
    <mergeCell ref="AT9:AU9"/>
    <mergeCell ref="AL6:AP8"/>
    <mergeCell ref="AL9:AL10"/>
    <mergeCell ref="AM9:AM10"/>
    <mergeCell ref="AN9:AN10"/>
    <mergeCell ref="AO9:AP9"/>
    <mergeCell ref="AQ6:AU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W6:AA8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CD5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7" customWidth="1"/>
    <col min="8" max="32" width="8.28515625" style="9" customWidth="1"/>
    <col min="33" max="16384" width="15.7109375" style="9"/>
  </cols>
  <sheetData>
    <row r="1" spans="1:32" s="21" customFormat="1" ht="11.25" customHeight="1" x14ac:dyDescent="0.2">
      <c r="A1" s="1" t="s">
        <v>696</v>
      </c>
      <c r="B1" s="14"/>
      <c r="C1" s="7"/>
      <c r="D1" s="7"/>
      <c r="E1" s="7"/>
      <c r="F1" s="7"/>
      <c r="G1" s="7"/>
      <c r="AB1" s="2"/>
      <c r="AC1" s="2"/>
      <c r="AD1" s="2"/>
      <c r="AE1" s="2"/>
      <c r="AF1" s="2" t="s">
        <v>590</v>
      </c>
    </row>
    <row r="2" spans="1:32" ht="11.25" customHeight="1" x14ac:dyDescent="0.2">
      <c r="A2" s="55" t="s">
        <v>506</v>
      </c>
    </row>
    <row r="3" spans="1:32" ht="11.25" customHeight="1" x14ac:dyDescent="0.2">
      <c r="A3" s="55"/>
    </row>
    <row r="4" spans="1:32" ht="11.25" customHeight="1" x14ac:dyDescent="0.2">
      <c r="A4" s="55"/>
    </row>
    <row r="5" spans="1:32" ht="11.25" customHeight="1" x14ac:dyDescent="0.2">
      <c r="A5" s="55"/>
    </row>
    <row r="6" spans="1:32" s="1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259</v>
      </c>
      <c r="I6" s="188"/>
      <c r="J6" s="188"/>
      <c r="K6" s="188"/>
      <c r="L6" s="188"/>
      <c r="M6" s="188" t="s">
        <v>260</v>
      </c>
      <c r="N6" s="188"/>
      <c r="O6" s="188"/>
      <c r="P6" s="188"/>
      <c r="Q6" s="188"/>
      <c r="R6" s="188" t="s">
        <v>261</v>
      </c>
      <c r="S6" s="188"/>
      <c r="T6" s="188"/>
      <c r="U6" s="188"/>
      <c r="V6" s="188"/>
      <c r="W6" s="188" t="s">
        <v>262</v>
      </c>
      <c r="X6" s="188"/>
      <c r="Y6" s="188"/>
      <c r="Z6" s="188"/>
      <c r="AA6" s="188"/>
      <c r="AB6" s="188" t="s">
        <v>37</v>
      </c>
      <c r="AC6" s="188"/>
      <c r="AD6" s="188"/>
      <c r="AE6" s="188"/>
      <c r="AF6" s="188"/>
    </row>
    <row r="7" spans="1:32" s="1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</row>
    <row r="8" spans="1:32" s="1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</row>
    <row r="9" spans="1:32" s="1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55" t="s">
        <v>658</v>
      </c>
      <c r="AF9" s="155"/>
    </row>
    <row r="10" spans="1:32" s="1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</row>
    <row r="11" spans="1:32" ht="11.25" customHeight="1" x14ac:dyDescent="0.2">
      <c r="A11" s="145" t="s">
        <v>1</v>
      </c>
      <c r="B11" s="145"/>
      <c r="C11" s="64">
        <v>139344.39465511119</v>
      </c>
      <c r="D11" s="94">
        <v>2.5586692522100001</v>
      </c>
      <c r="E11" s="68">
        <v>3565.3621807141872</v>
      </c>
      <c r="F11" s="64">
        <v>132356.41318907065</v>
      </c>
      <c r="G11" s="64">
        <v>146332.37612115225</v>
      </c>
      <c r="H11" s="64">
        <v>119042.888551576</v>
      </c>
      <c r="I11" s="94">
        <v>2.8209449446199999</v>
      </c>
      <c r="J11" s="68">
        <v>3358.1343465258838</v>
      </c>
      <c r="K11" s="64">
        <v>112461.06617713856</v>
      </c>
      <c r="L11" s="64">
        <v>125624.71092601356</v>
      </c>
      <c r="M11" s="64">
        <v>7244.9576026555869</v>
      </c>
      <c r="N11" s="94">
        <v>12.40503713639</v>
      </c>
      <c r="O11" s="68">
        <v>898.73968112494424</v>
      </c>
      <c r="P11" s="64">
        <v>5483.4601961737299</v>
      </c>
      <c r="Q11" s="64">
        <v>9006.4550091374404</v>
      </c>
      <c r="R11" s="64">
        <v>5664.50484051479</v>
      </c>
      <c r="S11" s="94">
        <v>12.97834752805</v>
      </c>
      <c r="T11" s="68">
        <v>735.15912394523366</v>
      </c>
      <c r="U11" s="64">
        <v>4223.6194346761504</v>
      </c>
      <c r="V11" s="64">
        <v>7105.3902463534296</v>
      </c>
      <c r="W11" s="64">
        <v>55896.105250244698</v>
      </c>
      <c r="X11" s="94">
        <v>4.8073991510100003</v>
      </c>
      <c r="Y11" s="68">
        <v>2687.1488892471721</v>
      </c>
      <c r="Z11" s="64">
        <v>50629.39020622355</v>
      </c>
      <c r="AA11" s="64">
        <v>61162.820294265803</v>
      </c>
      <c r="AB11" s="64">
        <v>0</v>
      </c>
      <c r="AC11" s="64" t="s">
        <v>678</v>
      </c>
      <c r="AD11" s="64" t="s">
        <v>678</v>
      </c>
      <c r="AE11" s="64" t="s">
        <v>678</v>
      </c>
      <c r="AF11" s="64" t="s">
        <v>678</v>
      </c>
    </row>
    <row r="12" spans="1:32" ht="11.25" customHeight="1" x14ac:dyDescent="0.2">
      <c r="A12" s="146" t="s">
        <v>502</v>
      </c>
      <c r="B12" s="146"/>
      <c r="C12" s="63">
        <v>7205.3246236063806</v>
      </c>
      <c r="D12" s="89">
        <v>5.1879608421199999</v>
      </c>
      <c r="E12" s="91">
        <v>373.80942002032583</v>
      </c>
      <c r="F12" s="63">
        <v>6472.6716232847702</v>
      </c>
      <c r="G12" s="63">
        <v>7937.97762392801</v>
      </c>
      <c r="H12" s="62">
        <v>6332.9255043839557</v>
      </c>
      <c r="I12" s="90">
        <v>5.9179130363799999</v>
      </c>
      <c r="J12" s="69">
        <v>374.77702400797688</v>
      </c>
      <c r="K12" s="62">
        <v>5598.3760350952398</v>
      </c>
      <c r="L12" s="62">
        <v>7067.4749736726799</v>
      </c>
      <c r="M12" s="103">
        <v>349.9645755745309</v>
      </c>
      <c r="N12" s="104">
        <v>31.30465982726</v>
      </c>
      <c r="O12" s="105">
        <v>109.55521989951397</v>
      </c>
      <c r="P12" s="103">
        <v>135.24029025312001</v>
      </c>
      <c r="Q12" s="103">
        <v>564.68886089594002</v>
      </c>
      <c r="R12" s="114">
        <v>491.75943023402908</v>
      </c>
      <c r="S12" s="115">
        <v>24.90266160933</v>
      </c>
      <c r="T12" s="116">
        <v>122.46118684314654</v>
      </c>
      <c r="U12" s="114">
        <v>251.73991451744001</v>
      </c>
      <c r="V12" s="114">
        <v>731.77894595062003</v>
      </c>
      <c r="W12" s="62">
        <v>2571.7404575840478</v>
      </c>
      <c r="X12" s="90">
        <v>11.312336619970001</v>
      </c>
      <c r="Y12" s="69">
        <v>290.92393755397399</v>
      </c>
      <c r="Z12" s="62">
        <v>2001.5400177377001</v>
      </c>
      <c r="AA12" s="62">
        <v>3141.9408974304001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</row>
    <row r="13" spans="1:32" ht="11.25" customHeight="1" x14ac:dyDescent="0.2">
      <c r="A13" s="146" t="s">
        <v>503</v>
      </c>
      <c r="B13" s="146"/>
      <c r="C13" s="63">
        <v>27309.722595680509</v>
      </c>
      <c r="D13" s="89">
        <v>3.8656558720800001</v>
      </c>
      <c r="E13" s="91">
        <v>1055.6998951696114</v>
      </c>
      <c r="F13" s="63">
        <v>25240.58882266537</v>
      </c>
      <c r="G13" s="63">
        <v>29378.856368695549</v>
      </c>
      <c r="H13" s="62">
        <v>25431.32660127222</v>
      </c>
      <c r="I13" s="90">
        <v>4.0825282196300003</v>
      </c>
      <c r="J13" s="69">
        <v>1038.2410851242716</v>
      </c>
      <c r="K13" s="62">
        <v>23396.41146715888</v>
      </c>
      <c r="L13" s="62">
        <v>27466.24173538548</v>
      </c>
      <c r="M13" s="62">
        <v>1535.1431937886521</v>
      </c>
      <c r="N13" s="90">
        <v>19.945548554569999</v>
      </c>
      <c r="O13" s="69">
        <v>306.1927310992545</v>
      </c>
      <c r="P13" s="62">
        <v>935.01646850616999</v>
      </c>
      <c r="Q13" s="62">
        <v>2135.2699190711301</v>
      </c>
      <c r="R13" s="62">
        <v>1044.436948905457</v>
      </c>
      <c r="S13" s="90">
        <v>19.162482448670001</v>
      </c>
      <c r="T13" s="69">
        <v>200.14004702143382</v>
      </c>
      <c r="U13" s="62">
        <v>652.16966487929994</v>
      </c>
      <c r="V13" s="62">
        <v>1436.70423293161</v>
      </c>
      <c r="W13" s="62">
        <v>7984.4916117914909</v>
      </c>
      <c r="X13" s="90">
        <v>9.5945338872699999</v>
      </c>
      <c r="Y13" s="69">
        <v>766.07475341924351</v>
      </c>
      <c r="Z13" s="62">
        <v>6483.0126856244196</v>
      </c>
      <c r="AA13" s="62">
        <v>9485.9705379585703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</row>
    <row r="14" spans="1:32" ht="11.25" customHeight="1" x14ac:dyDescent="0.2">
      <c r="A14" s="146" t="s">
        <v>504</v>
      </c>
      <c r="B14" s="146"/>
      <c r="C14" s="63">
        <v>49103.57557658296</v>
      </c>
      <c r="D14" s="89">
        <v>3.7997882226900002</v>
      </c>
      <c r="E14" s="91">
        <v>1865.8318816797753</v>
      </c>
      <c r="F14" s="63">
        <v>45446.612287284152</v>
      </c>
      <c r="G14" s="63">
        <v>52760.53886588187</v>
      </c>
      <c r="H14" s="62">
        <v>45660.631145635067</v>
      </c>
      <c r="I14" s="90">
        <v>4.0769932327099996</v>
      </c>
      <c r="J14" s="69">
        <v>1861.5808418201229</v>
      </c>
      <c r="K14" s="62">
        <v>42011.999741357999</v>
      </c>
      <c r="L14" s="62">
        <v>49309.262549912193</v>
      </c>
      <c r="M14" s="62">
        <v>3291.934069637382</v>
      </c>
      <c r="N14" s="90">
        <v>19.086271405520002</v>
      </c>
      <c r="O14" s="69">
        <v>628.30747102183068</v>
      </c>
      <c r="P14" s="62">
        <v>2060.4740552171802</v>
      </c>
      <c r="Q14" s="62">
        <v>4523.3940840575797</v>
      </c>
      <c r="R14" s="114">
        <v>1952.5442393739929</v>
      </c>
      <c r="S14" s="115">
        <v>23.951117858770001</v>
      </c>
      <c r="T14" s="116">
        <v>467.65617201715685</v>
      </c>
      <c r="U14" s="114">
        <v>1035.95498507252</v>
      </c>
      <c r="V14" s="114">
        <v>2869.1334936754602</v>
      </c>
      <c r="W14" s="62">
        <v>17482.483458106541</v>
      </c>
      <c r="X14" s="90">
        <v>8.3250825187000004</v>
      </c>
      <c r="Y14" s="69">
        <v>1455.4311742056627</v>
      </c>
      <c r="Z14" s="62">
        <v>14629.890774686681</v>
      </c>
      <c r="AA14" s="62">
        <v>20335.07614152641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</row>
    <row r="15" spans="1:32" ht="11.25" customHeight="1" x14ac:dyDescent="0.2">
      <c r="A15" s="144" t="s">
        <v>505</v>
      </c>
      <c r="B15" s="144"/>
      <c r="C15" s="84">
        <v>55725.77185924173</v>
      </c>
      <c r="D15" s="95">
        <v>4.7592076917800004</v>
      </c>
      <c r="E15" s="96">
        <v>2652.1052206288091</v>
      </c>
      <c r="F15" s="84">
        <v>50527.741143598658</v>
      </c>
      <c r="G15" s="84">
        <v>60923.802574884619</v>
      </c>
      <c r="H15" s="83">
        <v>41618.005300284902</v>
      </c>
      <c r="I15" s="92">
        <v>5.7397867484800003</v>
      </c>
      <c r="J15" s="88">
        <v>2388.7847532066021</v>
      </c>
      <c r="K15" s="83">
        <v>36936.073217181649</v>
      </c>
      <c r="L15" s="83">
        <v>46299.937383388067</v>
      </c>
      <c r="M15" s="117">
        <v>2067.915763655019</v>
      </c>
      <c r="N15" s="118">
        <v>26.629931816180001</v>
      </c>
      <c r="O15" s="119">
        <v>550.68455787742244</v>
      </c>
      <c r="P15" s="117">
        <v>988.59386337293995</v>
      </c>
      <c r="Q15" s="117">
        <v>3147.2376639371</v>
      </c>
      <c r="R15" s="117">
        <v>2175.7642220013099</v>
      </c>
      <c r="S15" s="118">
        <v>23.737072025050001</v>
      </c>
      <c r="T15" s="119">
        <v>516.46272047175671</v>
      </c>
      <c r="U15" s="117">
        <v>1163.5158905191199</v>
      </c>
      <c r="V15" s="117">
        <v>3188.0125534835001</v>
      </c>
      <c r="W15" s="83">
        <v>27857.3897227626</v>
      </c>
      <c r="X15" s="92">
        <v>7.4064318361100003</v>
      </c>
      <c r="Y15" s="88">
        <v>2063.2385811348381</v>
      </c>
      <c r="Z15" s="83">
        <v>23813.51641222489</v>
      </c>
      <c r="AA15" s="83">
        <v>31901.263033300282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</row>
    <row r="16" spans="1:32" s="21" customFormat="1" ht="11.25" customHeight="1" x14ac:dyDescent="0.2"/>
    <row r="17" spans="1:8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2" s="21" customFormat="1" ht="11.25" customHeight="1" thickTop="1" x14ac:dyDescent="0.2"/>
    <row r="25" spans="1:82" s="33" customFormat="1" ht="11.25" customHeight="1" x14ac:dyDescent="0.2">
      <c r="A25" s="46" t="s">
        <v>607</v>
      </c>
    </row>
    <row r="26" spans="1:82" s="33" customFormat="1" ht="11.25" customHeight="1" x14ac:dyDescent="0.2">
      <c r="A26" s="9" t="s">
        <v>604</v>
      </c>
    </row>
    <row r="27" spans="1:82" s="33" customFormat="1" ht="11.25" customHeight="1" x14ac:dyDescent="0.2"/>
    <row r="28" spans="1:82" s="33" customFormat="1" ht="11.25" customHeight="1" x14ac:dyDescent="0.2"/>
    <row r="29" spans="1:82" s="33" customFormat="1" ht="11.25" customHeight="1" x14ac:dyDescent="0.2"/>
    <row r="30" spans="1:82" s="33" customFormat="1" ht="11.25" customHeight="1" x14ac:dyDescent="0.2"/>
    <row r="31" spans="1:82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2" ht="11.25" customHeight="1" x14ac:dyDescent="0.2">
      <c r="C32" s="2"/>
      <c r="D32" s="2"/>
      <c r="E32" s="2"/>
      <c r="F32" s="2"/>
      <c r="G32" s="2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</row>
    <row r="33" spans="3:82" ht="11.25" customHeight="1" x14ac:dyDescent="0.2">
      <c r="C33" s="2"/>
      <c r="D33" s="2"/>
      <c r="E33" s="2"/>
      <c r="F33" s="2"/>
      <c r="G33" s="2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</row>
    <row r="34" spans="3:82" ht="11.25" customHeight="1" x14ac:dyDescent="0.2">
      <c r="C34" s="2"/>
      <c r="D34" s="2"/>
      <c r="E34" s="2"/>
      <c r="F34" s="2"/>
      <c r="G34" s="2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</row>
    <row r="35" spans="3:82" ht="11.25" customHeight="1" x14ac:dyDescent="0.2">
      <c r="C35" s="2"/>
      <c r="D35" s="2"/>
      <c r="E35" s="2"/>
      <c r="F35" s="2"/>
      <c r="G35" s="2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</row>
    <row r="36" spans="3:82" ht="11.25" customHeight="1" x14ac:dyDescent="0.2">
      <c r="C36" s="2"/>
      <c r="D36" s="2"/>
      <c r="E36" s="2"/>
      <c r="F36" s="2"/>
      <c r="G36" s="2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</row>
    <row r="37" spans="3:82" ht="11.25" customHeight="1" x14ac:dyDescent="0.2">
      <c r="C37" s="2"/>
      <c r="D37" s="2"/>
      <c r="E37" s="2"/>
      <c r="F37" s="2"/>
      <c r="G37" s="2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</row>
    <row r="38" spans="3:82" ht="11.25" customHeight="1" x14ac:dyDescent="0.2">
      <c r="C38" s="2"/>
      <c r="D38" s="2"/>
      <c r="E38" s="2"/>
      <c r="F38" s="2"/>
      <c r="G38" s="2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</row>
    <row r="39" spans="3:82" ht="11.25" customHeight="1" x14ac:dyDescent="0.2">
      <c r="C39" s="2"/>
      <c r="D39" s="2"/>
      <c r="E39" s="2"/>
      <c r="F39" s="2"/>
      <c r="G39" s="2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</row>
    <row r="40" spans="3:82" ht="11.25" customHeight="1" x14ac:dyDescent="0.2">
      <c r="C40" s="2"/>
      <c r="D40" s="2"/>
      <c r="E40" s="2"/>
      <c r="F40" s="2"/>
      <c r="G40" s="2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</row>
    <row r="50" spans="3:82" ht="11.25" customHeight="1" x14ac:dyDescent="0.2">
      <c r="C50" s="2"/>
      <c r="D50" s="2"/>
      <c r="E50" s="2"/>
      <c r="F50" s="2"/>
      <c r="G50" s="2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</row>
    <row r="51" spans="3:82" ht="11.25" customHeight="1" x14ac:dyDescent="0.2">
      <c r="C51" s="2"/>
      <c r="D51" s="2"/>
      <c r="E51" s="2"/>
      <c r="F51" s="2"/>
      <c r="G51" s="2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</row>
    <row r="52" spans="3:82" ht="11.25" customHeight="1" x14ac:dyDescent="0.2">
      <c r="C52" s="2"/>
      <c r="D52" s="2"/>
      <c r="E52" s="2"/>
      <c r="F52" s="2"/>
      <c r="G52" s="2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</row>
    <row r="53" spans="3:82" ht="11.25" customHeight="1" x14ac:dyDescent="0.2">
      <c r="C53" s="2"/>
      <c r="D53" s="2"/>
      <c r="E53" s="2"/>
      <c r="F53" s="2"/>
      <c r="G53" s="2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</row>
    <row r="54" spans="3:82" ht="11.25" customHeight="1" x14ac:dyDescent="0.2">
      <c r="C54" s="2"/>
      <c r="D54" s="2"/>
      <c r="E54" s="2"/>
      <c r="F54" s="2"/>
      <c r="G54" s="2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</row>
  </sheetData>
  <mergeCells count="46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5:B15"/>
    <mergeCell ref="A13:B13"/>
    <mergeCell ref="A14:B14"/>
    <mergeCell ref="R9:R10"/>
    <mergeCell ref="H6:L8"/>
    <mergeCell ref="H9:H10"/>
    <mergeCell ref="I9:I10"/>
    <mergeCell ref="J9:J10"/>
    <mergeCell ref="K9:L9"/>
    <mergeCell ref="C6:G8"/>
    <mergeCell ref="A6:B10"/>
    <mergeCell ref="C9:C10"/>
    <mergeCell ref="A11:B11"/>
    <mergeCell ref="A12:B12"/>
    <mergeCell ref="R6:V8"/>
    <mergeCell ref="U9:V9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M6:Q8"/>
    <mergeCell ref="M9:M10"/>
    <mergeCell ref="N9:N10"/>
    <mergeCell ref="O9:O10"/>
    <mergeCell ref="P9:Q9"/>
    <mergeCell ref="D9:D10"/>
    <mergeCell ref="E9:E10"/>
    <mergeCell ref="F9:G9"/>
    <mergeCell ref="S9:S10"/>
    <mergeCell ref="T9:T10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BJ57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7" customWidth="1"/>
    <col min="8" max="16384" width="15.7109375" style="9"/>
  </cols>
  <sheetData>
    <row r="1" spans="1:7" s="21" customFormat="1" ht="11.25" customHeight="1" x14ac:dyDescent="0.2">
      <c r="A1" s="1" t="s">
        <v>697</v>
      </c>
      <c r="B1" s="14"/>
      <c r="C1" s="2"/>
      <c r="D1" s="2"/>
      <c r="E1" s="2"/>
      <c r="F1" s="2"/>
      <c r="G1" s="4" t="s">
        <v>258</v>
      </c>
    </row>
    <row r="2" spans="1:7" ht="11.25" customHeight="1" x14ac:dyDescent="0.2">
      <c r="A2" s="55" t="s">
        <v>625</v>
      </c>
    </row>
    <row r="3" spans="1:7" ht="11.25" customHeight="1" x14ac:dyDescent="0.2">
      <c r="A3" s="55" t="s">
        <v>624</v>
      </c>
    </row>
    <row r="4" spans="1:7" ht="11.25" customHeight="1" x14ac:dyDescent="0.2">
      <c r="A4" s="1" t="s">
        <v>506</v>
      </c>
    </row>
    <row r="5" spans="1:7" ht="11.25" customHeight="1" x14ac:dyDescent="0.2">
      <c r="A5" s="55"/>
    </row>
    <row r="6" spans="1:7" s="16" customFormat="1" ht="11.25" customHeight="1" x14ac:dyDescent="0.2">
      <c r="A6" s="150" t="s">
        <v>501</v>
      </c>
      <c r="B6" s="150"/>
      <c r="C6" s="188" t="s">
        <v>1</v>
      </c>
      <c r="D6" s="188"/>
      <c r="E6" s="188"/>
      <c r="F6" s="188"/>
      <c r="G6" s="188"/>
    </row>
    <row r="7" spans="1:7" s="16" customFormat="1" ht="11.25" customHeight="1" x14ac:dyDescent="0.2">
      <c r="A7" s="151"/>
      <c r="B7" s="151"/>
      <c r="C7" s="189"/>
      <c r="D7" s="189"/>
      <c r="E7" s="189"/>
      <c r="F7" s="189"/>
      <c r="G7" s="189"/>
    </row>
    <row r="8" spans="1:7" s="16" customFormat="1" ht="11.25" customHeight="1" x14ac:dyDescent="0.2">
      <c r="A8" s="151"/>
      <c r="B8" s="151"/>
      <c r="C8" s="183"/>
      <c r="D8" s="183"/>
      <c r="E8" s="183"/>
      <c r="F8" s="183"/>
      <c r="G8" s="183"/>
    </row>
    <row r="9" spans="1:7" s="16" customFormat="1" ht="22.15" customHeight="1" x14ac:dyDescent="0.2">
      <c r="A9" s="151"/>
      <c r="B9" s="151"/>
      <c r="C9" s="153" t="s">
        <v>655</v>
      </c>
      <c r="D9" s="153" t="s">
        <v>656</v>
      </c>
      <c r="E9" s="153" t="s">
        <v>657</v>
      </c>
      <c r="F9" s="155" t="s">
        <v>658</v>
      </c>
      <c r="G9" s="155"/>
    </row>
    <row r="10" spans="1:7" s="16" customFormat="1" ht="22.15" customHeight="1" x14ac:dyDescent="0.2">
      <c r="A10" s="152"/>
      <c r="B10" s="152"/>
      <c r="C10" s="153"/>
      <c r="D10" s="154"/>
      <c r="E10" s="153"/>
      <c r="F10" s="82" t="s">
        <v>659</v>
      </c>
      <c r="G10" s="82" t="s">
        <v>660</v>
      </c>
    </row>
    <row r="11" spans="1:7" ht="11.25" customHeight="1" x14ac:dyDescent="0.2">
      <c r="A11" s="145" t="s">
        <v>1</v>
      </c>
      <c r="B11" s="145"/>
      <c r="C11" s="64">
        <v>97198.299387428633</v>
      </c>
      <c r="D11" s="94">
        <v>3.54907351095</v>
      </c>
      <c r="E11" s="68">
        <v>3449.6390966510467</v>
      </c>
      <c r="F11" s="64">
        <v>90437.130998331384</v>
      </c>
      <c r="G11" s="64">
        <v>103959.46777652568</v>
      </c>
    </row>
    <row r="12" spans="1:7" ht="11.25" customHeight="1" x14ac:dyDescent="0.2">
      <c r="A12" s="146" t="s">
        <v>502</v>
      </c>
      <c r="B12" s="146"/>
      <c r="C12" s="62">
        <v>4800.6858308036799</v>
      </c>
      <c r="D12" s="90">
        <v>7.8089650495900003</v>
      </c>
      <c r="E12" s="69">
        <v>374.88387866786132</v>
      </c>
      <c r="F12" s="62">
        <v>4065.9269302300099</v>
      </c>
      <c r="G12" s="62">
        <v>5535.4447313773499</v>
      </c>
    </row>
    <row r="13" spans="1:7" ht="11.25" customHeight="1" x14ac:dyDescent="0.2">
      <c r="A13" s="146" t="s">
        <v>503</v>
      </c>
      <c r="B13" s="146"/>
      <c r="C13" s="62">
        <v>14534.523325506851</v>
      </c>
      <c r="D13" s="90">
        <v>6.6217507940799996</v>
      </c>
      <c r="E13" s="69">
        <v>962.4399137227565</v>
      </c>
      <c r="F13" s="62">
        <v>12648.175757326449</v>
      </c>
      <c r="G13" s="62">
        <v>16420.870893687232</v>
      </c>
    </row>
    <row r="14" spans="1:7" ht="11.25" customHeight="1" x14ac:dyDescent="0.2">
      <c r="A14" s="146" t="s">
        <v>504</v>
      </c>
      <c r="B14" s="146"/>
      <c r="C14" s="62">
        <v>22867.372885225159</v>
      </c>
      <c r="D14" s="90">
        <v>7.2826147495300004</v>
      </c>
      <c r="E14" s="69">
        <v>1665.3426705697684</v>
      </c>
      <c r="F14" s="62">
        <v>19603.361228990729</v>
      </c>
      <c r="G14" s="62">
        <v>26131.384541459549</v>
      </c>
    </row>
    <row r="15" spans="1:7" ht="11.25" customHeight="1" x14ac:dyDescent="0.2">
      <c r="A15" s="144" t="s">
        <v>505</v>
      </c>
      <c r="B15" s="144"/>
      <c r="C15" s="83">
        <v>54995.717345892983</v>
      </c>
      <c r="D15" s="92">
        <v>4.9957835922299996</v>
      </c>
      <c r="E15" s="88">
        <v>2747.4670235976619</v>
      </c>
      <c r="F15" s="83">
        <v>49610.780930930152</v>
      </c>
      <c r="G15" s="83">
        <v>60380.65376085561</v>
      </c>
    </row>
    <row r="16" spans="1:7" s="21" customFormat="1" ht="11.25" customHeight="1" x14ac:dyDescent="0.2"/>
    <row r="17" spans="1:6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2" s="21" customFormat="1" ht="11.25" customHeight="1" thickTop="1" x14ac:dyDescent="0.2"/>
    <row r="25" spans="1:62" s="33" customFormat="1" ht="11.25" customHeight="1" x14ac:dyDescent="0.2">
      <c r="A25" s="9" t="s">
        <v>604</v>
      </c>
    </row>
    <row r="26" spans="1:62" s="33" customFormat="1" ht="11.25" customHeight="1" x14ac:dyDescent="0.2"/>
    <row r="27" spans="1:62" s="33" customFormat="1" ht="11.25" customHeight="1" x14ac:dyDescent="0.2"/>
    <row r="28" spans="1:62" s="33" customFormat="1" ht="11.25" customHeight="1" x14ac:dyDescent="0.2"/>
    <row r="29" spans="1:62" s="33" customFormat="1" ht="11.25" customHeight="1" x14ac:dyDescent="0.2"/>
    <row r="30" spans="1:62" s="33" customFormat="1" ht="11.25" customHeight="1" x14ac:dyDescent="0.2"/>
    <row r="31" spans="1:62" s="15" customFormat="1" ht="11.25" customHeight="1" x14ac:dyDescent="0.25">
      <c r="H31" s="28" t="s">
        <v>520</v>
      </c>
    </row>
    <row r="32" spans="1:62" ht="11.25" customHeight="1" x14ac:dyDescent="0.2">
      <c r="C32" s="2"/>
      <c r="D32" s="2"/>
      <c r="E32" s="2"/>
      <c r="F32" s="2"/>
      <c r="G32" s="2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</row>
    <row r="33" spans="3:62" ht="11.25" customHeight="1" x14ac:dyDescent="0.2">
      <c r="C33" s="2"/>
      <c r="D33" s="2"/>
      <c r="E33" s="2"/>
      <c r="F33" s="2"/>
      <c r="G33" s="2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</row>
    <row r="34" spans="3:62" ht="11.25" customHeight="1" x14ac:dyDescent="0.2">
      <c r="C34" s="2"/>
      <c r="D34" s="2"/>
      <c r="E34" s="2"/>
      <c r="F34" s="2"/>
      <c r="G34" s="2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</row>
    <row r="35" spans="3:62" ht="11.25" customHeight="1" x14ac:dyDescent="0.2">
      <c r="C35" s="2"/>
      <c r="D35" s="2"/>
      <c r="E35" s="2"/>
      <c r="F35" s="2"/>
      <c r="G35" s="2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</row>
    <row r="36" spans="3:62" ht="11.25" customHeight="1" x14ac:dyDescent="0.2">
      <c r="C36" s="2"/>
      <c r="D36" s="2"/>
      <c r="E36" s="2"/>
      <c r="F36" s="2"/>
      <c r="G36" s="2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</row>
    <row r="37" spans="3:62" ht="11.25" customHeight="1" x14ac:dyDescent="0.2">
      <c r="C37" s="2"/>
      <c r="D37" s="2"/>
      <c r="E37" s="2"/>
      <c r="F37" s="2"/>
      <c r="G37" s="2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</row>
    <row r="38" spans="3:62" ht="11.25" customHeight="1" x14ac:dyDescent="0.2">
      <c r="C38" s="2"/>
      <c r="D38" s="2"/>
      <c r="E38" s="2"/>
      <c r="F38" s="2"/>
      <c r="G38" s="2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</row>
    <row r="39" spans="3:62" ht="11.25" customHeight="1" x14ac:dyDescent="0.2">
      <c r="C39" s="2"/>
      <c r="D39" s="2"/>
      <c r="E39" s="2"/>
      <c r="F39" s="2"/>
      <c r="G39" s="2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</row>
    <row r="40" spans="3:62" ht="11.25" customHeight="1" x14ac:dyDescent="0.2">
      <c r="C40" s="2"/>
      <c r="D40" s="2"/>
      <c r="E40" s="2"/>
      <c r="F40" s="2"/>
      <c r="G40" s="2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</row>
    <row r="50" spans="3:62" ht="11.25" customHeight="1" x14ac:dyDescent="0.2">
      <c r="C50" s="2"/>
      <c r="D50" s="2"/>
      <c r="E50" s="2"/>
      <c r="F50" s="2"/>
      <c r="G50" s="2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</row>
    <row r="51" spans="3:62" ht="11.25" customHeight="1" x14ac:dyDescent="0.2">
      <c r="C51" s="2"/>
      <c r="D51" s="2"/>
      <c r="E51" s="2"/>
      <c r="F51" s="2"/>
      <c r="G51" s="2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</row>
    <row r="52" spans="3:62" ht="11.25" customHeight="1" x14ac:dyDescent="0.2">
      <c r="C52" s="2"/>
      <c r="D52" s="2"/>
      <c r="E52" s="2"/>
      <c r="F52" s="2"/>
      <c r="G52" s="2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</row>
    <row r="53" spans="3:62" ht="11.25" customHeight="1" x14ac:dyDescent="0.2">
      <c r="C53" s="2"/>
      <c r="D53" s="2"/>
      <c r="E53" s="2"/>
      <c r="F53" s="2"/>
      <c r="G53" s="2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</row>
    <row r="54" spans="3:62" ht="11.25" customHeight="1" x14ac:dyDescent="0.2">
      <c r="C54" s="2"/>
      <c r="D54" s="2"/>
      <c r="E54" s="2"/>
      <c r="F54" s="2"/>
      <c r="G54" s="2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</row>
    <row r="55" spans="3:62" ht="11.25" customHeight="1" x14ac:dyDescent="0.2">
      <c r="C55" s="2"/>
      <c r="D55" s="2"/>
      <c r="E55" s="2"/>
      <c r="F55" s="2"/>
      <c r="G55" s="2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</row>
    <row r="56" spans="3:62" ht="11.25" customHeight="1" x14ac:dyDescent="0.2">
      <c r="C56" s="2"/>
      <c r="D56" s="2"/>
      <c r="E56" s="2"/>
      <c r="F56" s="2"/>
      <c r="G56" s="2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</row>
    <row r="57" spans="3:62" ht="11.25" customHeight="1" x14ac:dyDescent="0.2">
      <c r="C57" s="2"/>
      <c r="D57" s="2"/>
      <c r="E57" s="2"/>
      <c r="F57" s="2"/>
      <c r="G57" s="2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</row>
  </sheetData>
  <mergeCells count="2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C9:C10"/>
    <mergeCell ref="D9:D10"/>
    <mergeCell ref="E9:E10"/>
    <mergeCell ref="F9:G9"/>
    <mergeCell ref="A15:B15"/>
    <mergeCell ref="A11:B11"/>
    <mergeCell ref="A12:B12"/>
    <mergeCell ref="A13:B13"/>
    <mergeCell ref="A14:B14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BQ57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7" customWidth="1"/>
    <col min="18" max="18" width="15.7109375" style="7"/>
    <col min="19" max="19" width="15.7109375" style="7" customWidth="1"/>
    <col min="20" max="16384" width="15.7109375" style="7"/>
  </cols>
  <sheetData>
    <row r="1" spans="1:17" ht="11.25" customHeight="1" x14ac:dyDescent="0.2">
      <c r="A1" s="1" t="s">
        <v>698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2"/>
      <c r="N1" s="2"/>
      <c r="O1" s="2"/>
      <c r="P1" s="2"/>
      <c r="Q1" s="2" t="s">
        <v>267</v>
      </c>
    </row>
    <row r="2" spans="1:17" ht="11.25" customHeight="1" x14ac:dyDescent="0.2">
      <c r="A2" s="55" t="s">
        <v>568</v>
      </c>
    </row>
    <row r="3" spans="1:17" ht="11.25" customHeight="1" x14ac:dyDescent="0.2">
      <c r="A3" s="1" t="s">
        <v>506</v>
      </c>
    </row>
    <row r="4" spans="1:17" ht="11.25" customHeight="1" x14ac:dyDescent="0.2">
      <c r="A4" s="23"/>
    </row>
    <row r="5" spans="1:17" ht="11.25" customHeight="1" x14ac:dyDescent="0.2">
      <c r="A5" s="23"/>
    </row>
    <row r="6" spans="1:1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92</v>
      </c>
      <c r="I6" s="188"/>
      <c r="J6" s="188"/>
      <c r="K6" s="188"/>
      <c r="L6" s="188"/>
      <c r="M6" s="188" t="s">
        <v>93</v>
      </c>
      <c r="N6" s="188"/>
      <c r="O6" s="188"/>
      <c r="P6" s="188"/>
      <c r="Q6" s="188"/>
    </row>
    <row r="7" spans="1:1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</row>
    <row r="8" spans="1:1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</row>
    <row r="9" spans="1:1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55" t="s">
        <v>658</v>
      </c>
      <c r="Q9" s="155"/>
    </row>
    <row r="10" spans="1:1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</row>
    <row r="11" spans="1:17" s="6" customFormat="1" ht="11.25" customHeight="1" x14ac:dyDescent="0.2">
      <c r="A11" s="145" t="s">
        <v>1</v>
      </c>
      <c r="B11" s="145"/>
      <c r="C11" s="64">
        <v>64137.294153044793</v>
      </c>
      <c r="D11" s="94">
        <v>4.58285121733</v>
      </c>
      <c r="E11" s="68">
        <v>2939.3167658551374</v>
      </c>
      <c r="F11" s="64">
        <v>58376.339152814071</v>
      </c>
      <c r="G11" s="64">
        <v>69898.249153275407</v>
      </c>
      <c r="H11" s="64">
        <v>10.8514451244382</v>
      </c>
      <c r="I11" s="94">
        <v>5.9004649385699999</v>
      </c>
      <c r="J11" s="68">
        <v>0.64028571489550024</v>
      </c>
      <c r="K11" s="64">
        <v>9.5965081834300001</v>
      </c>
      <c r="L11" s="64">
        <v>12.106382065449999</v>
      </c>
      <c r="M11" s="64">
        <v>3.2171955274596389</v>
      </c>
      <c r="N11" s="94">
        <v>5.9118273599900002</v>
      </c>
      <c r="O11" s="68">
        <v>0.19019504541667165</v>
      </c>
      <c r="P11" s="64">
        <v>2.8444200884100002</v>
      </c>
      <c r="Q11" s="64">
        <v>3.5899709665100001</v>
      </c>
    </row>
    <row r="12" spans="1:17" s="6" customFormat="1" ht="11.25" customHeight="1" x14ac:dyDescent="0.2">
      <c r="A12" s="146" t="s">
        <v>502</v>
      </c>
      <c r="B12" s="146"/>
      <c r="C12" s="63">
        <v>2727.6607265704042</v>
      </c>
      <c r="D12" s="89">
        <v>11.50420620321</v>
      </c>
      <c r="E12" s="91">
        <v>313.79571450856241</v>
      </c>
      <c r="F12" s="63">
        <v>2112.63242763062</v>
      </c>
      <c r="G12" s="63">
        <v>3342.6890255101798</v>
      </c>
      <c r="H12" s="62">
        <v>10.04919316785279</v>
      </c>
      <c r="I12" s="90">
        <v>10.4838731023</v>
      </c>
      <c r="J12" s="69">
        <v>1.0535446595228291</v>
      </c>
      <c r="K12" s="62">
        <v>7.9842835790800004</v>
      </c>
      <c r="L12" s="62">
        <v>12.114102756619999</v>
      </c>
      <c r="M12" s="62">
        <v>2.8498974439120719</v>
      </c>
      <c r="N12" s="90">
        <v>13.27542875812</v>
      </c>
      <c r="O12" s="69">
        <v>0.37833610484614688</v>
      </c>
      <c r="P12" s="62">
        <v>2.10837230436</v>
      </c>
      <c r="Q12" s="62">
        <v>3.59142258346</v>
      </c>
    </row>
    <row r="13" spans="1:17" ht="11.25" customHeight="1" x14ac:dyDescent="0.2">
      <c r="A13" s="146" t="s">
        <v>503</v>
      </c>
      <c r="B13" s="146"/>
      <c r="C13" s="63">
        <v>9873.1423386826355</v>
      </c>
      <c r="D13" s="89">
        <v>8.5101966066700001</v>
      </c>
      <c r="E13" s="91">
        <v>840.2238242784772</v>
      </c>
      <c r="F13" s="63">
        <v>8226.3339041443505</v>
      </c>
      <c r="G13" s="63">
        <v>11519.95077322092</v>
      </c>
      <c r="H13" s="62">
        <v>11.04329493504396</v>
      </c>
      <c r="I13" s="90">
        <v>10.175620186050001</v>
      </c>
      <c r="J13" s="69">
        <v>1.1237237486152598</v>
      </c>
      <c r="K13" s="62">
        <v>8.8408368591900004</v>
      </c>
      <c r="L13" s="62">
        <v>13.2457530109</v>
      </c>
      <c r="M13" s="62">
        <v>3.1919993214024638</v>
      </c>
      <c r="N13" s="90">
        <v>11.132641767020001</v>
      </c>
      <c r="O13" s="69">
        <v>0.35535384965732619</v>
      </c>
      <c r="P13" s="62">
        <v>2.4955185743100001</v>
      </c>
      <c r="Q13" s="62">
        <v>3.8884800684999998</v>
      </c>
    </row>
    <row r="14" spans="1:17" ht="11.25" customHeight="1" x14ac:dyDescent="0.2">
      <c r="A14" s="146" t="s">
        <v>504</v>
      </c>
      <c r="B14" s="146"/>
      <c r="C14" s="63">
        <v>15218.584597239131</v>
      </c>
      <c r="D14" s="89">
        <v>9.4549092747299994</v>
      </c>
      <c r="E14" s="91">
        <v>1438.9033665677509</v>
      </c>
      <c r="F14" s="63">
        <v>12398.385821532989</v>
      </c>
      <c r="G14" s="63">
        <v>18038.78337294529</v>
      </c>
      <c r="H14" s="62">
        <v>13.07543742236841</v>
      </c>
      <c r="I14" s="90">
        <v>11.04134305234</v>
      </c>
      <c r="J14" s="69">
        <v>1.4437039013974005</v>
      </c>
      <c r="K14" s="62">
        <v>10.245829771289999</v>
      </c>
      <c r="L14" s="62">
        <v>15.905045073449999</v>
      </c>
      <c r="M14" s="62">
        <v>2.8466262821044488</v>
      </c>
      <c r="N14" s="90">
        <v>12.80748896403</v>
      </c>
      <c r="O14" s="69">
        <v>0.3645813469277201</v>
      </c>
      <c r="P14" s="62">
        <v>2.13205997269</v>
      </c>
      <c r="Q14" s="62">
        <v>3.5611925915199998</v>
      </c>
    </row>
    <row r="15" spans="1:17" ht="11.25" customHeight="1" x14ac:dyDescent="0.2">
      <c r="A15" s="144" t="s">
        <v>505</v>
      </c>
      <c r="B15" s="144"/>
      <c r="C15" s="84">
        <v>36317.906490552537</v>
      </c>
      <c r="D15" s="95">
        <v>6.4757833419999997</v>
      </c>
      <c r="E15" s="96">
        <v>2351.8689386782135</v>
      </c>
      <c r="F15" s="84">
        <v>31708.32807438491</v>
      </c>
      <c r="G15" s="84">
        <v>40927.484906720128</v>
      </c>
      <c r="H15" s="83">
        <v>9.9276059634074354</v>
      </c>
      <c r="I15" s="92">
        <v>9.0124626631000009</v>
      </c>
      <c r="J15" s="88">
        <v>0.89472178079169429</v>
      </c>
      <c r="K15" s="83">
        <v>8.1739834968699991</v>
      </c>
      <c r="L15" s="83">
        <v>11.681228429940001</v>
      </c>
      <c r="M15" s="83">
        <v>3.406913778361591</v>
      </c>
      <c r="N15" s="92">
        <v>8.2138698553899996</v>
      </c>
      <c r="O15" s="88">
        <v>0.27983946384011299</v>
      </c>
      <c r="P15" s="83">
        <v>2.8584385077799999</v>
      </c>
      <c r="Q15" s="83">
        <v>3.9553890489399999</v>
      </c>
    </row>
    <row r="16" spans="1:17" s="21" customFormat="1" ht="11.25" customHeight="1" x14ac:dyDescent="0.2"/>
    <row r="17" spans="1:69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9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9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9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9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9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9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9" s="21" customFormat="1" ht="11.25" customHeight="1" thickTop="1" x14ac:dyDescent="0.2"/>
    <row r="25" spans="1:69" s="33" customFormat="1" ht="11.25" customHeight="1" x14ac:dyDescent="0.2">
      <c r="A25" s="9" t="s">
        <v>604</v>
      </c>
    </row>
    <row r="26" spans="1:69" s="33" customFormat="1" ht="11.25" customHeight="1" x14ac:dyDescent="0.2"/>
    <row r="27" spans="1:69" s="33" customFormat="1" ht="11.25" customHeight="1" x14ac:dyDescent="0.2"/>
    <row r="28" spans="1:69" s="33" customFormat="1" ht="11.25" customHeight="1" x14ac:dyDescent="0.2"/>
    <row r="29" spans="1:69" s="33" customFormat="1" ht="11.25" customHeight="1" x14ac:dyDescent="0.2"/>
    <row r="30" spans="1:69" s="33" customFormat="1" ht="11.25" customHeight="1" x14ac:dyDescent="0.2"/>
    <row r="31" spans="1:69" s="15" customFormat="1" ht="11.25" customHeight="1" x14ac:dyDescent="0.25">
      <c r="C31" s="28" t="s">
        <v>520</v>
      </c>
      <c r="D31" s="28"/>
      <c r="E31" s="28"/>
      <c r="F31" s="28"/>
      <c r="G31" s="28"/>
    </row>
    <row r="32" spans="1:69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</row>
    <row r="33" spans="3:69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</row>
    <row r="34" spans="3:69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</row>
    <row r="35" spans="3:69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</row>
    <row r="36" spans="3:69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</row>
    <row r="37" spans="3:69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</row>
    <row r="38" spans="3:69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</row>
    <row r="39" spans="3:69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</row>
    <row r="40" spans="3:69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</row>
    <row r="50" spans="3:69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</row>
    <row r="51" spans="3:69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</row>
    <row r="52" spans="3:69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</row>
    <row r="53" spans="3:69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</row>
    <row r="54" spans="3:69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</row>
    <row r="55" spans="3:69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</row>
    <row r="56" spans="3:69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</row>
    <row r="57" spans="3:69" ht="11.25" customHeight="1" x14ac:dyDescent="0.2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</row>
  </sheetData>
  <mergeCells count="3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3:B13"/>
    <mergeCell ref="A14:B14"/>
    <mergeCell ref="C9:C10"/>
    <mergeCell ref="D9:D10"/>
    <mergeCell ref="E9:E10"/>
    <mergeCell ref="F9:G9"/>
    <mergeCell ref="A15:B15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A11:B11"/>
    <mergeCell ref="A12:B12"/>
  </mergeCells>
  <hyperlinks>
    <hyperlink ref="C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BQ56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7" customWidth="1"/>
    <col min="18" max="16384" width="15.7109375" style="7"/>
  </cols>
  <sheetData>
    <row r="1" spans="1:17" ht="11.25" customHeight="1" x14ac:dyDescent="0.2">
      <c r="A1" s="1" t="s">
        <v>699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2"/>
      <c r="N1" s="2"/>
      <c r="O1" s="2"/>
      <c r="P1" s="2"/>
      <c r="Q1" s="2" t="s">
        <v>266</v>
      </c>
    </row>
    <row r="2" spans="1:17" ht="11.25" customHeight="1" x14ac:dyDescent="0.2">
      <c r="A2" s="55" t="s">
        <v>568</v>
      </c>
    </row>
    <row r="3" spans="1:17" ht="11.25" customHeight="1" x14ac:dyDescent="0.2">
      <c r="A3" s="23" t="s">
        <v>506</v>
      </c>
    </row>
    <row r="4" spans="1:17" ht="11.25" customHeight="1" x14ac:dyDescent="0.2">
      <c r="A4" s="23"/>
    </row>
    <row r="5" spans="1:17" ht="11.25" customHeight="1" x14ac:dyDescent="0.2">
      <c r="A5" s="23"/>
    </row>
    <row r="6" spans="1:1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92</v>
      </c>
      <c r="I6" s="188"/>
      <c r="J6" s="188"/>
      <c r="K6" s="188"/>
      <c r="L6" s="188"/>
      <c r="M6" s="188" t="s">
        <v>93</v>
      </c>
      <c r="N6" s="188"/>
      <c r="O6" s="188"/>
      <c r="P6" s="188"/>
      <c r="Q6" s="188"/>
    </row>
    <row r="7" spans="1:1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</row>
    <row r="8" spans="1:1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</row>
    <row r="9" spans="1:1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55" t="s">
        <v>658</v>
      </c>
      <c r="Q9" s="155"/>
    </row>
    <row r="10" spans="1:1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</row>
    <row r="11" spans="1:17" s="6" customFormat="1" ht="11.25" customHeight="1" x14ac:dyDescent="0.2">
      <c r="A11" s="145" t="s">
        <v>1</v>
      </c>
      <c r="B11" s="145"/>
      <c r="C11" s="64">
        <v>11976.58191828137</v>
      </c>
      <c r="D11" s="94">
        <v>10.909394216220001</v>
      </c>
      <c r="E11" s="68">
        <v>1306.5725350936927</v>
      </c>
      <c r="F11" s="64">
        <v>9415.7468063086108</v>
      </c>
      <c r="G11" s="64">
        <v>14537.41703025413</v>
      </c>
      <c r="H11" s="64">
        <v>15.97340255781859</v>
      </c>
      <c r="I11" s="94">
        <v>7.7231839887199998</v>
      </c>
      <c r="J11" s="68">
        <v>1.2336552687985105</v>
      </c>
      <c r="K11" s="64">
        <v>13.555482661639999</v>
      </c>
      <c r="L11" s="64">
        <v>18.391322454000001</v>
      </c>
      <c r="M11" s="64">
        <v>2.1287172124051752</v>
      </c>
      <c r="N11" s="94">
        <v>13.374417100200001</v>
      </c>
      <c r="O11" s="68">
        <v>0.28470351887081691</v>
      </c>
      <c r="P11" s="64">
        <v>1.57070856915</v>
      </c>
      <c r="Q11" s="64">
        <v>2.6867258556600002</v>
      </c>
    </row>
    <row r="12" spans="1:17" s="6" customFormat="1" ht="11.25" customHeight="1" x14ac:dyDescent="0.2">
      <c r="A12" s="146" t="s">
        <v>502</v>
      </c>
      <c r="B12" s="146"/>
      <c r="C12" s="63">
        <v>1511.8246162121429</v>
      </c>
      <c r="D12" s="89">
        <v>16.635109345259998</v>
      </c>
      <c r="E12" s="91">
        <v>251.49367801552285</v>
      </c>
      <c r="F12" s="63">
        <v>1018.9060649622199</v>
      </c>
      <c r="G12" s="63">
        <v>2004.74316746207</v>
      </c>
      <c r="H12" s="62">
        <v>17.280692817013179</v>
      </c>
      <c r="I12" s="90">
        <v>10.31381442596</v>
      </c>
      <c r="J12" s="69">
        <v>1.7822985886670646</v>
      </c>
      <c r="K12" s="62">
        <v>13.78745177353</v>
      </c>
      <c r="L12" s="62">
        <v>20.773933860500001</v>
      </c>
      <c r="M12" s="62">
        <v>2.2121640037224508</v>
      </c>
      <c r="N12" s="90">
        <v>17.983992342210001</v>
      </c>
      <c r="O12" s="69">
        <v>0.39783540502653347</v>
      </c>
      <c r="P12" s="62">
        <v>1.4324209380999999</v>
      </c>
      <c r="Q12" s="62">
        <v>2.9919070693499998</v>
      </c>
    </row>
    <row r="13" spans="1:17" ht="11.25" customHeight="1" x14ac:dyDescent="0.2">
      <c r="A13" s="146" t="s">
        <v>503</v>
      </c>
      <c r="B13" s="146"/>
      <c r="C13" s="125">
        <v>2059.4982404164371</v>
      </c>
      <c r="D13" s="126">
        <v>20.493101113689999</v>
      </c>
      <c r="E13" s="127">
        <v>422.05505684320917</v>
      </c>
      <c r="F13" s="125">
        <v>1232.2855295107599</v>
      </c>
      <c r="G13" s="125">
        <v>2886.7109513221098</v>
      </c>
      <c r="H13" s="62">
        <v>22.788604278466408</v>
      </c>
      <c r="I13" s="90">
        <v>14.15955899137</v>
      </c>
      <c r="J13" s="69">
        <v>3.226765866119329</v>
      </c>
      <c r="K13" s="62">
        <v>16.46425939433</v>
      </c>
      <c r="L13" s="62">
        <v>29.1129491626</v>
      </c>
      <c r="M13" s="62">
        <v>1.8627537954663529</v>
      </c>
      <c r="N13" s="90">
        <v>13.006525138580001</v>
      </c>
      <c r="O13" s="69">
        <v>0.24227954067711591</v>
      </c>
      <c r="P13" s="62">
        <v>1.3878946215500001</v>
      </c>
      <c r="Q13" s="62">
        <v>2.3376129693799998</v>
      </c>
    </row>
    <row r="14" spans="1:17" ht="11.25" customHeight="1" x14ac:dyDescent="0.2">
      <c r="A14" s="146" t="s">
        <v>504</v>
      </c>
      <c r="B14" s="146"/>
      <c r="C14" s="125">
        <v>3388.5445122560941</v>
      </c>
      <c r="D14" s="126">
        <v>20.88830623274</v>
      </c>
      <c r="E14" s="127">
        <v>707.80955455270805</v>
      </c>
      <c r="F14" s="125">
        <v>2001.2632774194899</v>
      </c>
      <c r="G14" s="125">
        <v>4775.8257470927001</v>
      </c>
      <c r="H14" s="62">
        <v>12.81236405641849</v>
      </c>
      <c r="I14" s="90">
        <v>13.59321519949</v>
      </c>
      <c r="J14" s="69">
        <v>1.7416122183304474</v>
      </c>
      <c r="K14" s="62">
        <v>9.3988668334599996</v>
      </c>
      <c r="L14" s="62">
        <v>16.225861279379998</v>
      </c>
      <c r="M14" s="62">
        <v>1.639172345285685</v>
      </c>
      <c r="N14" s="90">
        <v>14.39934656604</v>
      </c>
      <c r="O14" s="69">
        <v>0.23603010681243883</v>
      </c>
      <c r="P14" s="62">
        <v>1.1765618366699999</v>
      </c>
      <c r="Q14" s="62">
        <v>2.1017828539100001</v>
      </c>
    </row>
    <row r="15" spans="1:17" ht="11.25" customHeight="1" x14ac:dyDescent="0.2">
      <c r="A15" s="144" t="s">
        <v>505</v>
      </c>
      <c r="B15" s="144"/>
      <c r="C15" s="84">
        <v>5016.7145493966918</v>
      </c>
      <c r="D15" s="95">
        <v>19.583916287169998</v>
      </c>
      <c r="E15" s="96">
        <v>982.46917772008464</v>
      </c>
      <c r="F15" s="84">
        <v>3091.1103451447002</v>
      </c>
      <c r="G15" s="84">
        <v>6942.3187536486903</v>
      </c>
      <c r="H15" s="83">
        <v>14.916740906652921</v>
      </c>
      <c r="I15" s="92">
        <v>14.241153742490001</v>
      </c>
      <c r="J15" s="88">
        <v>2.1243160058852761</v>
      </c>
      <c r="K15" s="83">
        <v>10.753158043339999</v>
      </c>
      <c r="L15" s="83">
        <v>19.080323769970001</v>
      </c>
      <c r="M15" s="117">
        <v>2.543418672581804</v>
      </c>
      <c r="N15" s="118">
        <v>24.75049235434</v>
      </c>
      <c r="O15" s="119">
        <v>0.6295086440963098</v>
      </c>
      <c r="P15" s="117">
        <v>1.3096044022</v>
      </c>
      <c r="Q15" s="117">
        <v>3.77723294297</v>
      </c>
    </row>
    <row r="16" spans="1:17" s="21" customFormat="1" ht="11.25" customHeight="1" x14ac:dyDescent="0.2"/>
    <row r="17" spans="1:69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9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9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9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9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9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9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9" s="21" customFormat="1" ht="11.25" customHeight="1" thickTop="1" x14ac:dyDescent="0.2"/>
    <row r="25" spans="1:69" s="33" customFormat="1" ht="11.25" customHeight="1" x14ac:dyDescent="0.2">
      <c r="A25" s="9" t="s">
        <v>604</v>
      </c>
    </row>
    <row r="26" spans="1:69" s="33" customFormat="1" ht="11.25" customHeight="1" x14ac:dyDescent="0.2"/>
    <row r="27" spans="1:69" s="33" customFormat="1" ht="11.25" customHeight="1" x14ac:dyDescent="0.2"/>
    <row r="28" spans="1:69" s="33" customFormat="1" ht="11.25" customHeight="1" x14ac:dyDescent="0.2"/>
    <row r="29" spans="1:69" s="33" customFormat="1" ht="11.25" customHeight="1" x14ac:dyDescent="0.2"/>
    <row r="30" spans="1:69" s="33" customFormat="1" ht="11.25" customHeight="1" x14ac:dyDescent="0.2"/>
    <row r="31" spans="1:69" s="15" customFormat="1" ht="11.25" customHeight="1" x14ac:dyDescent="0.25">
      <c r="C31" s="28" t="s">
        <v>520</v>
      </c>
      <c r="D31" s="28"/>
      <c r="E31" s="28"/>
      <c r="F31" s="28"/>
      <c r="G31" s="28"/>
    </row>
    <row r="32" spans="1:69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</row>
    <row r="33" spans="3:69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</row>
    <row r="34" spans="3:69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</row>
    <row r="35" spans="3:69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</row>
    <row r="36" spans="3:69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</row>
    <row r="37" spans="3:69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</row>
    <row r="38" spans="3:69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</row>
    <row r="39" spans="3:69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</row>
    <row r="40" spans="3:69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</row>
    <row r="50" spans="3:69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</row>
    <row r="51" spans="3:69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</row>
    <row r="52" spans="3:69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</row>
    <row r="53" spans="3:69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</row>
    <row r="54" spans="3:69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</row>
    <row r="55" spans="3:69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</row>
    <row r="56" spans="3:69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</row>
  </sheetData>
  <mergeCells count="3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3:B13"/>
    <mergeCell ref="A14:B14"/>
    <mergeCell ref="C9:C10"/>
    <mergeCell ref="D9:D10"/>
    <mergeCell ref="E9:E10"/>
    <mergeCell ref="F9:G9"/>
    <mergeCell ref="A15:B15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A11:B11"/>
    <mergeCell ref="A12:B12"/>
  </mergeCells>
  <hyperlinks>
    <hyperlink ref="C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BQ5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7" customWidth="1"/>
    <col min="18" max="16384" width="15.7109375" style="9"/>
  </cols>
  <sheetData>
    <row r="1" spans="1:17" s="21" customFormat="1" ht="11.25" customHeight="1" x14ac:dyDescent="0.2">
      <c r="A1" s="1" t="s">
        <v>700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2"/>
      <c r="N1" s="2"/>
      <c r="O1" s="2"/>
      <c r="P1" s="2"/>
      <c r="Q1" s="2" t="s">
        <v>265</v>
      </c>
    </row>
    <row r="2" spans="1:17" ht="11.25" customHeight="1" x14ac:dyDescent="0.2">
      <c r="A2" s="55" t="s">
        <v>592</v>
      </c>
    </row>
    <row r="3" spans="1:17" ht="11.25" customHeight="1" x14ac:dyDescent="0.2">
      <c r="A3" s="1">
        <v>2017</v>
      </c>
    </row>
    <row r="4" spans="1:17" ht="11.25" customHeight="1" x14ac:dyDescent="0.2">
      <c r="A4" s="23" t="s">
        <v>506</v>
      </c>
    </row>
    <row r="5" spans="1:17" ht="11.25" customHeight="1" x14ac:dyDescent="0.2">
      <c r="A5" s="23"/>
    </row>
    <row r="6" spans="1:17" s="1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92</v>
      </c>
      <c r="I6" s="188"/>
      <c r="J6" s="188"/>
      <c r="K6" s="188"/>
      <c r="L6" s="188"/>
      <c r="M6" s="188" t="s">
        <v>93</v>
      </c>
      <c r="N6" s="188"/>
      <c r="O6" s="188"/>
      <c r="P6" s="188"/>
      <c r="Q6" s="188"/>
    </row>
    <row r="7" spans="1:17" s="1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</row>
    <row r="8" spans="1:17" s="1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</row>
    <row r="9" spans="1:17" s="1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55" t="s">
        <v>658</v>
      </c>
      <c r="Q9" s="155"/>
    </row>
    <row r="10" spans="1:17" s="1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</row>
    <row r="11" spans="1:17" ht="11.25" customHeight="1" x14ac:dyDescent="0.2">
      <c r="A11" s="145" t="s">
        <v>1</v>
      </c>
      <c r="B11" s="145"/>
      <c r="C11" s="64">
        <v>34942.371125331163</v>
      </c>
      <c r="D11" s="94">
        <v>6.4449723277200004</v>
      </c>
      <c r="E11" s="68">
        <v>2252.0261496771232</v>
      </c>
      <c r="F11" s="64">
        <v>30528.480979721669</v>
      </c>
      <c r="G11" s="64">
        <v>39356.261270940573</v>
      </c>
      <c r="H11" s="64">
        <v>14.40145808564237</v>
      </c>
      <c r="I11" s="94">
        <v>6.3208824655300004</v>
      </c>
      <c r="J11" s="68">
        <v>0.9102992389156348</v>
      </c>
      <c r="K11" s="64">
        <v>12.61730436221</v>
      </c>
      <c r="L11" s="64">
        <v>16.18561180907</v>
      </c>
      <c r="M11" s="64">
        <v>2.7013394485186648</v>
      </c>
      <c r="N11" s="94">
        <v>9.7447895877999997</v>
      </c>
      <c r="O11" s="68">
        <v>0.26323984531033451</v>
      </c>
      <c r="P11" s="64">
        <v>2.1853988324100002</v>
      </c>
      <c r="Q11" s="64">
        <v>3.2172800646200002</v>
      </c>
    </row>
    <row r="12" spans="1:17" ht="11.25" customHeight="1" x14ac:dyDescent="0.2">
      <c r="A12" s="146" t="s">
        <v>502</v>
      </c>
      <c r="B12" s="146"/>
      <c r="C12" s="63">
        <v>1887.625182433794</v>
      </c>
      <c r="D12" s="89">
        <v>13.80901891752</v>
      </c>
      <c r="E12" s="91">
        <v>260.66251853407232</v>
      </c>
      <c r="F12" s="63">
        <v>1376.7360339875199</v>
      </c>
      <c r="G12" s="63">
        <v>2398.5143308800698</v>
      </c>
      <c r="H12" s="62">
        <v>16.08435096095338</v>
      </c>
      <c r="I12" s="90">
        <v>12.2301966893</v>
      </c>
      <c r="J12" s="69">
        <v>1.9671477587218511</v>
      </c>
      <c r="K12" s="62">
        <v>12.228812201589999</v>
      </c>
      <c r="L12" s="62">
        <v>19.93988972032</v>
      </c>
      <c r="M12" s="62">
        <v>3.0461879415468358</v>
      </c>
      <c r="N12" s="90">
        <v>16.444675487369999</v>
      </c>
      <c r="O12" s="69">
        <v>0.50093572172289302</v>
      </c>
      <c r="P12" s="62">
        <v>2.0643719684000001</v>
      </c>
      <c r="Q12" s="62">
        <v>4.0280039146900002</v>
      </c>
    </row>
    <row r="13" spans="1:17" ht="11.25" customHeight="1" x14ac:dyDescent="0.2">
      <c r="A13" s="146" t="s">
        <v>503</v>
      </c>
      <c r="B13" s="146"/>
      <c r="C13" s="63">
        <v>4895.0731882007822</v>
      </c>
      <c r="D13" s="89">
        <v>12.79669420648</v>
      </c>
      <c r="E13" s="91">
        <v>626.40754707726433</v>
      </c>
      <c r="F13" s="63">
        <v>3667.3369562852999</v>
      </c>
      <c r="G13" s="63">
        <v>6122.8094201162603</v>
      </c>
      <c r="H13" s="62">
        <v>15.46333914182423</v>
      </c>
      <c r="I13" s="90">
        <v>9.1702708040999994</v>
      </c>
      <c r="J13" s="69">
        <v>1.4180300746613868</v>
      </c>
      <c r="K13" s="62">
        <v>12.68405126649</v>
      </c>
      <c r="L13" s="62">
        <v>18.24262701716</v>
      </c>
      <c r="M13" s="62">
        <v>3.3073104764606129</v>
      </c>
      <c r="N13" s="90">
        <v>14.55353917487</v>
      </c>
      <c r="O13" s="69">
        <v>0.48133072582643066</v>
      </c>
      <c r="P13" s="62">
        <v>2.36391958919</v>
      </c>
      <c r="Q13" s="62">
        <v>4.2507013637300002</v>
      </c>
    </row>
    <row r="14" spans="1:17" ht="11.25" customHeight="1" x14ac:dyDescent="0.2">
      <c r="A14" s="146" t="s">
        <v>504</v>
      </c>
      <c r="B14" s="146"/>
      <c r="C14" s="63">
        <v>8173.3223430650887</v>
      </c>
      <c r="D14" s="89">
        <v>13.572422132830001</v>
      </c>
      <c r="E14" s="91">
        <v>1109.3178106778957</v>
      </c>
      <c r="F14" s="63">
        <v>5999.0993867276502</v>
      </c>
      <c r="G14" s="63">
        <v>10347.545299402531</v>
      </c>
      <c r="H14" s="62">
        <v>13.69364100494138</v>
      </c>
      <c r="I14" s="90">
        <v>14.563279537230001</v>
      </c>
      <c r="J14" s="69">
        <v>1.9942432183746752</v>
      </c>
      <c r="K14" s="62">
        <v>9.7849961205099998</v>
      </c>
      <c r="L14" s="62">
        <v>17.602285889369998</v>
      </c>
      <c r="M14" s="62">
        <v>2.792240762401395</v>
      </c>
      <c r="N14" s="90">
        <v>16.551257703099999</v>
      </c>
      <c r="O14" s="69">
        <v>0.46215096427617086</v>
      </c>
      <c r="P14" s="62">
        <v>1.886441517</v>
      </c>
      <c r="Q14" s="62">
        <v>3.6980400078</v>
      </c>
    </row>
    <row r="15" spans="1:17" ht="11.25" customHeight="1" x14ac:dyDescent="0.2">
      <c r="A15" s="144" t="s">
        <v>505</v>
      </c>
      <c r="B15" s="144"/>
      <c r="C15" s="84">
        <v>19986.350411631451</v>
      </c>
      <c r="D15" s="95">
        <v>9.10119873915</v>
      </c>
      <c r="E15" s="96">
        <v>1818.9974716661877</v>
      </c>
      <c r="F15" s="84">
        <v>16421.18087919641</v>
      </c>
      <c r="G15" s="84">
        <v>23551.519944066498</v>
      </c>
      <c r="H15" s="83">
        <v>14.271897698472049</v>
      </c>
      <c r="I15" s="92">
        <v>9.1515975445900004</v>
      </c>
      <c r="J15" s="88">
        <v>1.3061066393393652</v>
      </c>
      <c r="K15" s="83">
        <v>11.7119757254</v>
      </c>
      <c r="L15" s="83">
        <v>16.831819671550001</v>
      </c>
      <c r="M15" s="83">
        <v>2.483181411596449</v>
      </c>
      <c r="N15" s="92">
        <v>16.08131330294</v>
      </c>
      <c r="O15" s="88">
        <v>0.39932818267917713</v>
      </c>
      <c r="P15" s="83">
        <v>1.70051255553</v>
      </c>
      <c r="Q15" s="83">
        <v>3.2658502676599999</v>
      </c>
    </row>
    <row r="16" spans="1:17" s="21" customFormat="1" ht="11.25" customHeight="1" x14ac:dyDescent="0.2"/>
    <row r="17" spans="1:69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9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9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9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9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9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9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9" s="21" customFormat="1" ht="11.25" customHeight="1" thickTop="1" x14ac:dyDescent="0.2"/>
    <row r="25" spans="1:69" s="33" customFormat="1" ht="11.25" customHeight="1" x14ac:dyDescent="0.2">
      <c r="A25" s="9" t="s">
        <v>604</v>
      </c>
    </row>
    <row r="26" spans="1:69" s="33" customFormat="1" ht="11.25" customHeight="1" x14ac:dyDescent="0.2"/>
    <row r="27" spans="1:69" s="33" customFormat="1" ht="11.25" customHeight="1" x14ac:dyDescent="0.2"/>
    <row r="28" spans="1:69" s="33" customFormat="1" ht="11.25" customHeight="1" x14ac:dyDescent="0.2"/>
    <row r="29" spans="1:69" s="33" customFormat="1" ht="11.25" customHeight="1" x14ac:dyDescent="0.2"/>
    <row r="30" spans="1:69" s="33" customFormat="1" ht="11.25" customHeight="1" x14ac:dyDescent="0.2"/>
    <row r="31" spans="1:69" s="15" customFormat="1" ht="11.25" customHeight="1" x14ac:dyDescent="0.25">
      <c r="C31" s="28" t="s">
        <v>520</v>
      </c>
      <c r="D31" s="28"/>
      <c r="E31" s="28"/>
      <c r="F31" s="28"/>
      <c r="G31" s="28"/>
    </row>
    <row r="32" spans="1:69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</row>
    <row r="33" spans="3:69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</row>
    <row r="34" spans="3:69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</row>
    <row r="35" spans="3:69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</row>
    <row r="36" spans="3:69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</row>
    <row r="37" spans="3:69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</row>
    <row r="38" spans="3:69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</row>
    <row r="39" spans="3:69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</row>
    <row r="40" spans="3:69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</row>
    <row r="50" spans="3:69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</row>
  </sheetData>
  <mergeCells count="3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3:B13"/>
    <mergeCell ref="A14:B14"/>
    <mergeCell ref="C9:C10"/>
    <mergeCell ref="D9:D10"/>
    <mergeCell ref="E9:E10"/>
    <mergeCell ref="F9:G9"/>
    <mergeCell ref="A15:B15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A11:B11"/>
    <mergeCell ref="A12:B12"/>
  </mergeCells>
  <hyperlinks>
    <hyperlink ref="C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BQ56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7" customWidth="1"/>
    <col min="18" max="16384" width="15.7109375" style="7"/>
  </cols>
  <sheetData>
    <row r="1" spans="1:17" ht="11.25" customHeight="1" x14ac:dyDescent="0.2">
      <c r="A1" s="1" t="s">
        <v>701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2"/>
      <c r="N1" s="2"/>
      <c r="O1" s="2"/>
      <c r="P1" s="2"/>
      <c r="Q1" s="2" t="s">
        <v>264</v>
      </c>
    </row>
    <row r="2" spans="1:17" ht="11.25" customHeight="1" x14ac:dyDescent="0.2">
      <c r="A2" s="55" t="s">
        <v>585</v>
      </c>
    </row>
    <row r="3" spans="1:17" ht="11.25" customHeight="1" x14ac:dyDescent="0.2">
      <c r="A3" s="23" t="s">
        <v>506</v>
      </c>
    </row>
    <row r="4" spans="1:17" ht="11.25" customHeight="1" x14ac:dyDescent="0.2">
      <c r="A4" s="23"/>
    </row>
    <row r="5" spans="1:17" ht="11.25" customHeight="1" x14ac:dyDescent="0.2">
      <c r="A5" s="23"/>
    </row>
    <row r="6" spans="1:1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92</v>
      </c>
      <c r="I6" s="188"/>
      <c r="J6" s="188"/>
      <c r="K6" s="188"/>
      <c r="L6" s="188"/>
      <c r="M6" s="188" t="s">
        <v>93</v>
      </c>
      <c r="N6" s="188"/>
      <c r="O6" s="188"/>
      <c r="P6" s="188"/>
      <c r="Q6" s="188"/>
    </row>
    <row r="7" spans="1:1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</row>
    <row r="8" spans="1:1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</row>
    <row r="9" spans="1:1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55" t="s">
        <v>658</v>
      </c>
      <c r="Q9" s="155"/>
    </row>
    <row r="10" spans="1:1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</row>
    <row r="11" spans="1:17" s="6" customFormat="1" ht="11.25" customHeight="1" x14ac:dyDescent="0.2">
      <c r="A11" s="145" t="s">
        <v>1</v>
      </c>
      <c r="B11" s="145"/>
      <c r="C11" s="64">
        <v>0</v>
      </c>
      <c r="D11" s="64" t="s">
        <v>678</v>
      </c>
      <c r="E11" s="64" t="s">
        <v>678</v>
      </c>
      <c r="F11" s="64" t="s">
        <v>678</v>
      </c>
      <c r="G11" s="64" t="s">
        <v>678</v>
      </c>
      <c r="H11" s="64">
        <v>0</v>
      </c>
      <c r="I11" s="64" t="s">
        <v>678</v>
      </c>
      <c r="J11" s="64" t="s">
        <v>678</v>
      </c>
      <c r="K11" s="64" t="s">
        <v>678</v>
      </c>
      <c r="L11" s="64" t="s">
        <v>678</v>
      </c>
      <c r="M11" s="64">
        <v>0</v>
      </c>
      <c r="N11" s="64" t="s">
        <v>678</v>
      </c>
      <c r="O11" s="64" t="s">
        <v>678</v>
      </c>
      <c r="P11" s="64" t="s">
        <v>678</v>
      </c>
      <c r="Q11" s="64" t="s">
        <v>678</v>
      </c>
    </row>
    <row r="12" spans="1:17" s="6" customFormat="1" ht="11.25" customHeight="1" x14ac:dyDescent="0.2">
      <c r="A12" s="146" t="s">
        <v>502</v>
      </c>
      <c r="B12" s="146"/>
      <c r="C12" s="63">
        <v>0</v>
      </c>
      <c r="D12" s="63" t="s">
        <v>678</v>
      </c>
      <c r="E12" s="63" t="s">
        <v>678</v>
      </c>
      <c r="F12" s="63" t="s">
        <v>678</v>
      </c>
      <c r="G12" s="63" t="s">
        <v>678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62">
        <v>0</v>
      </c>
      <c r="N12" s="62" t="s">
        <v>678</v>
      </c>
      <c r="O12" s="62" t="s">
        <v>678</v>
      </c>
      <c r="P12" s="62" t="s">
        <v>678</v>
      </c>
      <c r="Q12" s="62" t="s">
        <v>678</v>
      </c>
    </row>
    <row r="13" spans="1:17" ht="11.25" customHeight="1" x14ac:dyDescent="0.2">
      <c r="A13" s="146" t="s">
        <v>503</v>
      </c>
      <c r="B13" s="146"/>
      <c r="C13" s="63">
        <v>0</v>
      </c>
      <c r="D13" s="63" t="s">
        <v>678</v>
      </c>
      <c r="E13" s="63" t="s">
        <v>678</v>
      </c>
      <c r="F13" s="63" t="s">
        <v>678</v>
      </c>
      <c r="G13" s="63" t="s">
        <v>678</v>
      </c>
      <c r="H13" s="62">
        <v>0</v>
      </c>
      <c r="I13" s="62" t="s">
        <v>678</v>
      </c>
      <c r="J13" s="62" t="s">
        <v>678</v>
      </c>
      <c r="K13" s="62" t="s">
        <v>678</v>
      </c>
      <c r="L13" s="62" t="s">
        <v>678</v>
      </c>
      <c r="M13" s="62">
        <v>0</v>
      </c>
      <c r="N13" s="62" t="s">
        <v>678</v>
      </c>
      <c r="O13" s="62" t="s">
        <v>678</v>
      </c>
      <c r="P13" s="62" t="s">
        <v>678</v>
      </c>
      <c r="Q13" s="62" t="s">
        <v>678</v>
      </c>
    </row>
    <row r="14" spans="1:17" ht="11.25" customHeight="1" x14ac:dyDescent="0.2">
      <c r="A14" s="146" t="s">
        <v>504</v>
      </c>
      <c r="B14" s="146"/>
      <c r="C14" s="63">
        <v>0</v>
      </c>
      <c r="D14" s="63" t="s">
        <v>678</v>
      </c>
      <c r="E14" s="63" t="s">
        <v>678</v>
      </c>
      <c r="F14" s="63" t="s">
        <v>678</v>
      </c>
      <c r="G14" s="63" t="s">
        <v>678</v>
      </c>
      <c r="H14" s="62">
        <v>0</v>
      </c>
      <c r="I14" s="62" t="s">
        <v>678</v>
      </c>
      <c r="J14" s="62" t="s">
        <v>678</v>
      </c>
      <c r="K14" s="62" t="s">
        <v>678</v>
      </c>
      <c r="L14" s="62" t="s">
        <v>678</v>
      </c>
      <c r="M14" s="62">
        <v>0</v>
      </c>
      <c r="N14" s="62" t="s">
        <v>678</v>
      </c>
      <c r="O14" s="62" t="s">
        <v>678</v>
      </c>
      <c r="P14" s="62" t="s">
        <v>678</v>
      </c>
      <c r="Q14" s="62" t="s">
        <v>678</v>
      </c>
    </row>
    <row r="15" spans="1:17" ht="11.25" customHeight="1" x14ac:dyDescent="0.2">
      <c r="A15" s="144" t="s">
        <v>505</v>
      </c>
      <c r="B15" s="144"/>
      <c r="C15" s="84">
        <v>0</v>
      </c>
      <c r="D15" s="84" t="s">
        <v>678</v>
      </c>
      <c r="E15" s="84" t="s">
        <v>678</v>
      </c>
      <c r="F15" s="84" t="s">
        <v>678</v>
      </c>
      <c r="G15" s="84" t="s">
        <v>678</v>
      </c>
      <c r="H15" s="83">
        <v>0</v>
      </c>
      <c r="I15" s="83" t="s">
        <v>678</v>
      </c>
      <c r="J15" s="83" t="s">
        <v>678</v>
      </c>
      <c r="K15" s="83" t="s">
        <v>678</v>
      </c>
      <c r="L15" s="83" t="s">
        <v>678</v>
      </c>
      <c r="M15" s="83">
        <v>0</v>
      </c>
      <c r="N15" s="83" t="s">
        <v>678</v>
      </c>
      <c r="O15" s="83" t="s">
        <v>678</v>
      </c>
      <c r="P15" s="83" t="s">
        <v>678</v>
      </c>
      <c r="Q15" s="83" t="s">
        <v>678</v>
      </c>
    </row>
    <row r="16" spans="1:17" s="21" customFormat="1" ht="11.25" customHeight="1" x14ac:dyDescent="0.2"/>
    <row r="17" spans="1:69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9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9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9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9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9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9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9" s="21" customFormat="1" ht="11.25" customHeight="1" thickTop="1" x14ac:dyDescent="0.2"/>
    <row r="25" spans="1:69" s="33" customFormat="1" ht="11.25" customHeight="1" x14ac:dyDescent="0.2">
      <c r="A25" s="9" t="s">
        <v>604</v>
      </c>
    </row>
    <row r="26" spans="1:69" s="33" customFormat="1" ht="11.25" customHeight="1" x14ac:dyDescent="0.2"/>
    <row r="27" spans="1:69" s="33" customFormat="1" ht="11.25" customHeight="1" x14ac:dyDescent="0.2"/>
    <row r="28" spans="1:69" s="33" customFormat="1" ht="11.25" customHeight="1" x14ac:dyDescent="0.2"/>
    <row r="29" spans="1:69" s="33" customFormat="1" ht="11.25" customHeight="1" x14ac:dyDescent="0.2"/>
    <row r="30" spans="1:69" s="33" customFormat="1" ht="11.25" customHeight="1" x14ac:dyDescent="0.2"/>
    <row r="31" spans="1:69" s="15" customFormat="1" ht="11.25" customHeight="1" x14ac:dyDescent="0.25">
      <c r="C31" s="28" t="s">
        <v>520</v>
      </c>
      <c r="D31" s="28"/>
      <c r="E31" s="28"/>
      <c r="F31" s="28"/>
      <c r="G31" s="28"/>
    </row>
    <row r="32" spans="1:69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</row>
    <row r="33" spans="3:69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</row>
    <row r="34" spans="3:69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</row>
    <row r="35" spans="3:69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</row>
    <row r="36" spans="3:69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</row>
    <row r="37" spans="3:69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</row>
    <row r="38" spans="3:69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</row>
    <row r="39" spans="3:69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</row>
    <row r="40" spans="3:69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</row>
    <row r="50" spans="3:69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</row>
    <row r="51" spans="3:69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</row>
    <row r="52" spans="3:69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</row>
    <row r="53" spans="3:69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</row>
    <row r="54" spans="3:69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</row>
    <row r="55" spans="3:69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</row>
    <row r="56" spans="3:69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</row>
  </sheetData>
  <mergeCells count="3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3:B13"/>
    <mergeCell ref="A14:B14"/>
    <mergeCell ref="C9:C10"/>
    <mergeCell ref="D9:D10"/>
    <mergeCell ref="E9:E10"/>
    <mergeCell ref="F9:G9"/>
    <mergeCell ref="A15:B15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A11:B11"/>
    <mergeCell ref="A12:B12"/>
  </mergeCells>
  <hyperlinks>
    <hyperlink ref="C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BZ57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73" customWidth="1"/>
    <col min="2" max="2" width="17.85546875" style="73" customWidth="1"/>
    <col min="3" max="27" width="8.28515625" style="73" customWidth="1"/>
    <col min="28" max="16384" width="15.7109375" style="73"/>
  </cols>
  <sheetData>
    <row r="1" spans="1:27" s="7" customFormat="1" ht="11.25" customHeight="1" x14ac:dyDescent="0.2">
      <c r="A1" s="1" t="s">
        <v>702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2"/>
      <c r="S1" s="2"/>
      <c r="T1" s="2"/>
      <c r="U1" s="2"/>
      <c r="V1" s="2"/>
      <c r="W1" s="2"/>
      <c r="X1" s="2"/>
      <c r="Y1" s="2"/>
      <c r="Z1" s="2"/>
      <c r="AA1" s="2" t="s">
        <v>263</v>
      </c>
    </row>
    <row r="2" spans="1:27" s="7" customFormat="1" ht="11.25" customHeight="1" x14ac:dyDescent="0.2">
      <c r="A2" s="55" t="s">
        <v>586</v>
      </c>
      <c r="B2" s="9"/>
    </row>
    <row r="3" spans="1:27" s="7" customFormat="1" ht="11.25" customHeight="1" x14ac:dyDescent="0.2">
      <c r="A3" s="55" t="s">
        <v>506</v>
      </c>
      <c r="B3" s="9"/>
    </row>
    <row r="4" spans="1:27" s="7" customFormat="1" ht="11.25" customHeight="1" x14ac:dyDescent="0.2">
      <c r="A4" s="55"/>
      <c r="B4" s="9"/>
    </row>
    <row r="5" spans="1:27" s="7" customFormat="1" ht="11.25" customHeight="1" x14ac:dyDescent="0.2">
      <c r="A5" s="55"/>
      <c r="B5" s="9"/>
    </row>
    <row r="6" spans="1:2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219</v>
      </c>
      <c r="I6" s="188"/>
      <c r="J6" s="188"/>
      <c r="K6" s="188"/>
      <c r="L6" s="188"/>
      <c r="M6" s="188" t="s">
        <v>220</v>
      </c>
      <c r="N6" s="188"/>
      <c r="O6" s="188"/>
      <c r="P6" s="188"/>
      <c r="Q6" s="188"/>
      <c r="R6" s="188" t="s">
        <v>221</v>
      </c>
      <c r="S6" s="188"/>
      <c r="T6" s="188"/>
      <c r="U6" s="188"/>
      <c r="V6" s="188"/>
      <c r="W6" s="188" t="s">
        <v>274</v>
      </c>
      <c r="X6" s="188"/>
      <c r="Y6" s="188"/>
      <c r="Z6" s="188"/>
      <c r="AA6" s="188"/>
    </row>
    <row r="7" spans="1:2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</row>
    <row r="8" spans="1:2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</row>
    <row r="9" spans="1:2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55" t="s">
        <v>658</v>
      </c>
      <c r="AA9" s="155"/>
    </row>
    <row r="10" spans="1:2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</row>
    <row r="11" spans="1:27" s="6" customFormat="1" ht="11.25" customHeight="1" x14ac:dyDescent="0.2">
      <c r="A11" s="145" t="s">
        <v>1</v>
      </c>
      <c r="B11" s="145"/>
      <c r="C11" s="64">
        <v>97198.299387428633</v>
      </c>
      <c r="D11" s="94">
        <v>3.54907351095</v>
      </c>
      <c r="E11" s="68">
        <v>3449.6390966510467</v>
      </c>
      <c r="F11" s="64">
        <v>90437.130998331384</v>
      </c>
      <c r="G11" s="64">
        <v>103959.46777652568</v>
      </c>
      <c r="H11" s="64">
        <v>64137.294153044793</v>
      </c>
      <c r="I11" s="94">
        <v>4.58285121733</v>
      </c>
      <c r="J11" s="68">
        <v>2939.3167658551401</v>
      </c>
      <c r="K11" s="64">
        <v>58376.339152814071</v>
      </c>
      <c r="L11" s="64">
        <v>69898.249153275407</v>
      </c>
      <c r="M11" s="64">
        <v>11976.58191828137</v>
      </c>
      <c r="N11" s="94">
        <v>10.909394216220001</v>
      </c>
      <c r="O11" s="68">
        <v>1306.5725350936737</v>
      </c>
      <c r="P11" s="64">
        <v>9415.7468063086399</v>
      </c>
      <c r="Q11" s="64">
        <v>14537.41703025409</v>
      </c>
      <c r="R11" s="64">
        <v>34942.371125331163</v>
      </c>
      <c r="S11" s="94">
        <v>6.4449723277200004</v>
      </c>
      <c r="T11" s="68">
        <v>2252.0261496771236</v>
      </c>
      <c r="U11" s="64">
        <v>30528.48097972168</v>
      </c>
      <c r="V11" s="64">
        <v>39356.261270940588</v>
      </c>
      <c r="W11" s="64">
        <v>0</v>
      </c>
      <c r="X11" s="64" t="s">
        <v>678</v>
      </c>
      <c r="Y11" s="64" t="s">
        <v>678</v>
      </c>
      <c r="Z11" s="64" t="s">
        <v>678</v>
      </c>
      <c r="AA11" s="64" t="s">
        <v>678</v>
      </c>
    </row>
    <row r="12" spans="1:27" s="6" customFormat="1" ht="11.25" customHeight="1" x14ac:dyDescent="0.2">
      <c r="A12" s="146" t="s">
        <v>502</v>
      </c>
      <c r="B12" s="146"/>
      <c r="C12" s="63">
        <v>4800.6858308036799</v>
      </c>
      <c r="D12" s="89">
        <v>7.8089650495900003</v>
      </c>
      <c r="E12" s="91">
        <v>374.88387866786132</v>
      </c>
      <c r="F12" s="63">
        <v>4065.9269302300099</v>
      </c>
      <c r="G12" s="63">
        <v>5535.4447313773499</v>
      </c>
      <c r="H12" s="63">
        <v>2727.6607265704042</v>
      </c>
      <c r="I12" s="90">
        <v>11.50420620321</v>
      </c>
      <c r="J12" s="69">
        <v>313.79571450856241</v>
      </c>
      <c r="K12" s="62">
        <v>2112.63242763062</v>
      </c>
      <c r="L12" s="62">
        <v>3342.6890255101798</v>
      </c>
      <c r="M12" s="62">
        <v>1511.8246162121429</v>
      </c>
      <c r="N12" s="90">
        <v>16.635109345259998</v>
      </c>
      <c r="O12" s="69">
        <v>251.49367801552279</v>
      </c>
      <c r="P12" s="62">
        <v>1018.9060649622199</v>
      </c>
      <c r="Q12" s="62">
        <v>2004.74316746207</v>
      </c>
      <c r="R12" s="62">
        <v>1887.625182433794</v>
      </c>
      <c r="S12" s="90">
        <v>13.80901891752</v>
      </c>
      <c r="T12" s="69">
        <v>260.66251853407232</v>
      </c>
      <c r="U12" s="62">
        <v>1376.7360339875199</v>
      </c>
      <c r="V12" s="62">
        <v>2398.5143308800698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</row>
    <row r="13" spans="1:27" s="7" customFormat="1" ht="11.25" customHeight="1" x14ac:dyDescent="0.2">
      <c r="A13" s="146" t="s">
        <v>503</v>
      </c>
      <c r="B13" s="146"/>
      <c r="C13" s="63">
        <v>14534.523325506851</v>
      </c>
      <c r="D13" s="89">
        <v>6.6217507940799996</v>
      </c>
      <c r="E13" s="91">
        <v>962.4399137227565</v>
      </c>
      <c r="F13" s="63">
        <v>12648.175757326449</v>
      </c>
      <c r="G13" s="63">
        <v>16420.870893687232</v>
      </c>
      <c r="H13" s="63">
        <v>9873.1423386826355</v>
      </c>
      <c r="I13" s="90">
        <v>8.5101966066700001</v>
      </c>
      <c r="J13" s="69">
        <v>840.22382427847776</v>
      </c>
      <c r="K13" s="62">
        <v>8226.3339041443505</v>
      </c>
      <c r="L13" s="62">
        <v>11519.95077322092</v>
      </c>
      <c r="M13" s="114">
        <v>2059.4982404164371</v>
      </c>
      <c r="N13" s="115">
        <v>20.493101113689999</v>
      </c>
      <c r="O13" s="116">
        <v>422.0550568432094</v>
      </c>
      <c r="P13" s="114">
        <v>1232.2855295107599</v>
      </c>
      <c r="Q13" s="114">
        <v>2886.7109513221098</v>
      </c>
      <c r="R13" s="62">
        <v>4895.0731882007822</v>
      </c>
      <c r="S13" s="90">
        <v>12.79669420648</v>
      </c>
      <c r="T13" s="69">
        <v>626.40754707726421</v>
      </c>
      <c r="U13" s="62">
        <v>3667.3369562852999</v>
      </c>
      <c r="V13" s="62">
        <v>6122.8094201162603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</row>
    <row r="14" spans="1:27" s="7" customFormat="1" ht="11.25" customHeight="1" x14ac:dyDescent="0.2">
      <c r="A14" s="146" t="s">
        <v>504</v>
      </c>
      <c r="B14" s="146"/>
      <c r="C14" s="63">
        <v>22867.372885225159</v>
      </c>
      <c r="D14" s="89">
        <v>7.2826147495300004</v>
      </c>
      <c r="E14" s="91">
        <v>1665.3426705697684</v>
      </c>
      <c r="F14" s="63">
        <v>19603.361228990729</v>
      </c>
      <c r="G14" s="63">
        <v>26131.384541459549</v>
      </c>
      <c r="H14" s="63">
        <v>15218.584597239131</v>
      </c>
      <c r="I14" s="90">
        <v>9.4549092747299994</v>
      </c>
      <c r="J14" s="69">
        <v>1438.9033665677507</v>
      </c>
      <c r="K14" s="62">
        <v>12398.385821532989</v>
      </c>
      <c r="L14" s="62">
        <v>18038.78337294529</v>
      </c>
      <c r="M14" s="114">
        <v>3388.5445122560941</v>
      </c>
      <c r="N14" s="115">
        <v>20.88830623274</v>
      </c>
      <c r="O14" s="116">
        <v>707.80955455270816</v>
      </c>
      <c r="P14" s="114">
        <v>2001.2632774194799</v>
      </c>
      <c r="Q14" s="114">
        <v>4775.8257470927001</v>
      </c>
      <c r="R14" s="62">
        <v>8173.3223430650887</v>
      </c>
      <c r="S14" s="90">
        <v>13.572422132830001</v>
      </c>
      <c r="T14" s="69">
        <v>1109.3178106778955</v>
      </c>
      <c r="U14" s="62">
        <v>5999.0993867276502</v>
      </c>
      <c r="V14" s="62">
        <v>10347.545299402531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</row>
    <row r="15" spans="1:27" s="7" customFormat="1" ht="11.25" customHeight="1" x14ac:dyDescent="0.2">
      <c r="A15" s="144" t="s">
        <v>505</v>
      </c>
      <c r="B15" s="144"/>
      <c r="C15" s="84">
        <v>54995.717345892983</v>
      </c>
      <c r="D15" s="95">
        <v>4.9957835922299996</v>
      </c>
      <c r="E15" s="96">
        <v>2747.4670235976619</v>
      </c>
      <c r="F15" s="84">
        <v>49610.780930930152</v>
      </c>
      <c r="G15" s="84">
        <v>60380.65376085561</v>
      </c>
      <c r="H15" s="84">
        <v>36317.906490552537</v>
      </c>
      <c r="I15" s="92">
        <v>6.4757833419999997</v>
      </c>
      <c r="J15" s="88">
        <v>2351.868938678208</v>
      </c>
      <c r="K15" s="83">
        <v>31708.328074384921</v>
      </c>
      <c r="L15" s="83">
        <v>40927.484906720121</v>
      </c>
      <c r="M15" s="83">
        <v>5016.7145493966918</v>
      </c>
      <c r="N15" s="92">
        <v>19.583916287169998</v>
      </c>
      <c r="O15" s="88">
        <v>982.46917772008555</v>
      </c>
      <c r="P15" s="83">
        <v>3091.1103451447002</v>
      </c>
      <c r="Q15" s="83">
        <v>6942.3187536486903</v>
      </c>
      <c r="R15" s="83">
        <v>19986.350411631451</v>
      </c>
      <c r="S15" s="92">
        <v>9.10119873915</v>
      </c>
      <c r="T15" s="88">
        <v>1818.9974716661861</v>
      </c>
      <c r="U15" s="83">
        <v>16421.18087919641</v>
      </c>
      <c r="V15" s="83">
        <v>23551.519944066498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</row>
    <row r="16" spans="1:27" s="21" customFormat="1" ht="11.25" customHeight="1" x14ac:dyDescent="0.2">
      <c r="A16" s="22"/>
    </row>
    <row r="17" spans="1:78" s="21" customFormat="1" ht="39.75" customHeight="1" x14ac:dyDescent="0.2">
      <c r="A17" s="34" t="s">
        <v>665</v>
      </c>
      <c r="B17" s="156" t="s">
        <v>666</v>
      </c>
      <c r="C17" s="156"/>
      <c r="D17" s="156"/>
      <c r="E17" s="156"/>
      <c r="F17" s="156"/>
      <c r="G17" s="156"/>
    </row>
    <row r="18" spans="1:78" s="21" customFormat="1" ht="11.25" customHeight="1" thickBot="1" x14ac:dyDescent="0.25">
      <c r="A18" s="56"/>
      <c r="B18" s="21" t="s">
        <v>667</v>
      </c>
      <c r="C18" s="19"/>
      <c r="D18" s="19"/>
      <c r="E18" s="19"/>
      <c r="F18" s="19"/>
      <c r="G18" s="19"/>
    </row>
    <row r="19" spans="1:78" s="21" customFormat="1" ht="11.25" customHeight="1" thickTop="1" thickBot="1" x14ac:dyDescent="0.25">
      <c r="A19" s="56"/>
      <c r="B19" s="157" t="s">
        <v>668</v>
      </c>
      <c r="C19" s="158"/>
      <c r="D19" s="157" t="s">
        <v>669</v>
      </c>
      <c r="E19" s="159"/>
      <c r="F19" s="159"/>
      <c r="G19" s="158"/>
    </row>
    <row r="20" spans="1:78" s="21" customFormat="1" ht="11.25" customHeight="1" thickTop="1" thickBot="1" x14ac:dyDescent="0.25">
      <c r="A20" s="56"/>
      <c r="B20" s="160" t="s">
        <v>670</v>
      </c>
      <c r="C20" s="161"/>
      <c r="D20" s="157" t="s">
        <v>673</v>
      </c>
      <c r="E20" s="159"/>
      <c r="F20" s="159"/>
      <c r="G20" s="158"/>
    </row>
    <row r="21" spans="1:78" s="21" customFormat="1" ht="11.25" customHeight="1" thickTop="1" thickBot="1" x14ac:dyDescent="0.25">
      <c r="A21" s="56"/>
      <c r="B21" s="162" t="s">
        <v>671</v>
      </c>
      <c r="C21" s="163"/>
      <c r="D21" s="157" t="s">
        <v>674</v>
      </c>
      <c r="E21" s="159"/>
      <c r="F21" s="159"/>
      <c r="G21" s="158"/>
    </row>
    <row r="22" spans="1:78" s="21" customFormat="1" ht="11.25" customHeight="1" thickTop="1" x14ac:dyDescent="0.2">
      <c r="A22" s="56"/>
      <c r="B22" s="164" t="s">
        <v>672</v>
      </c>
      <c r="C22" s="165"/>
      <c r="D22" s="168" t="s">
        <v>675</v>
      </c>
      <c r="E22" s="169"/>
      <c r="F22" s="169"/>
      <c r="G22" s="170"/>
    </row>
    <row r="23" spans="1:78" s="21" customFormat="1" ht="57.75" customHeight="1" thickBot="1" x14ac:dyDescent="0.25">
      <c r="A23" s="56"/>
      <c r="B23" s="166"/>
      <c r="C23" s="167"/>
      <c r="D23" s="171" t="s">
        <v>676</v>
      </c>
      <c r="E23" s="172"/>
      <c r="F23" s="172"/>
      <c r="G23" s="173"/>
    </row>
    <row r="24" spans="1:78" s="21" customFormat="1" ht="11.25" customHeight="1" thickTop="1" x14ac:dyDescent="0.2">
      <c r="A24" s="22"/>
    </row>
    <row r="25" spans="1:78" s="33" customFormat="1" ht="11.25" customHeight="1" x14ac:dyDescent="0.2">
      <c r="A25" s="46" t="s">
        <v>607</v>
      </c>
    </row>
    <row r="26" spans="1:78" s="33" customFormat="1" ht="11.25" customHeight="1" x14ac:dyDescent="0.2">
      <c r="A26" s="9" t="s">
        <v>604</v>
      </c>
    </row>
    <row r="27" spans="1:78" s="33" customFormat="1" ht="11.25" customHeight="1" x14ac:dyDescent="0.2"/>
    <row r="28" spans="1:78" s="33" customFormat="1" ht="11.25" customHeight="1" x14ac:dyDescent="0.2"/>
    <row r="29" spans="1:78" s="33" customFormat="1" ht="11.25" customHeight="1" x14ac:dyDescent="0.2"/>
    <row r="30" spans="1:78" s="33" customFormat="1" ht="11.25" customHeight="1" x14ac:dyDescent="0.2"/>
    <row r="31" spans="1:78" s="71" customFormat="1" ht="11.25" customHeight="1" x14ac:dyDescent="0.25">
      <c r="H31" s="28" t="s">
        <v>520</v>
      </c>
      <c r="I31" s="28"/>
      <c r="J31" s="28"/>
      <c r="K31" s="28"/>
      <c r="L31" s="28"/>
    </row>
    <row r="32" spans="1:78" ht="11.25" customHeight="1" x14ac:dyDescent="0.2"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</row>
    <row r="33" spans="3:78" ht="11.25" customHeight="1" x14ac:dyDescent="0.2"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</row>
    <row r="34" spans="3:78" ht="11.25" customHeight="1" x14ac:dyDescent="0.2"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</row>
    <row r="35" spans="3:78" ht="11.25" customHeight="1" x14ac:dyDescent="0.2"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</row>
    <row r="36" spans="3:78" ht="11.25" customHeight="1" x14ac:dyDescent="0.2"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</row>
    <row r="37" spans="3:78" ht="11.25" customHeight="1" x14ac:dyDescent="0.2"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</row>
    <row r="38" spans="3:78" ht="11.25" customHeight="1" x14ac:dyDescent="0.2"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</row>
    <row r="39" spans="3:78" ht="11.25" customHeight="1" x14ac:dyDescent="0.2"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</row>
    <row r="40" spans="3:78" ht="11.25" customHeight="1" x14ac:dyDescent="0.2"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</row>
    <row r="50" spans="3:78" ht="11.25" customHeight="1" x14ac:dyDescent="0.2"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</row>
    <row r="51" spans="3:78" ht="11.25" customHeight="1" x14ac:dyDescent="0.2"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</row>
    <row r="52" spans="3:78" ht="11.25" customHeight="1" x14ac:dyDescent="0.2"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</row>
    <row r="53" spans="3:78" ht="11.25" customHeight="1" x14ac:dyDescent="0.2"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</row>
    <row r="54" spans="3:78" ht="11.25" customHeight="1" x14ac:dyDescent="0.2"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</row>
    <row r="55" spans="3:78" ht="11.25" customHeight="1" x14ac:dyDescent="0.2"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</row>
    <row r="56" spans="3:78" ht="11.25" customHeight="1" x14ac:dyDescent="0.2"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</row>
    <row r="57" spans="3:78" ht="11.25" customHeight="1" x14ac:dyDescent="0.2"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</row>
  </sheetData>
  <mergeCells count="4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W6:AA8"/>
    <mergeCell ref="W9:W10"/>
    <mergeCell ref="X9:X10"/>
    <mergeCell ref="Y9:Y10"/>
    <mergeCell ref="Z9:AA9"/>
    <mergeCell ref="A15:B15"/>
    <mergeCell ref="A11:B11"/>
    <mergeCell ref="A12:B12"/>
    <mergeCell ref="A13:B13"/>
    <mergeCell ref="A14:B14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BR5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7" customWidth="1"/>
    <col min="18" max="16384" width="15.7109375" style="7"/>
  </cols>
  <sheetData>
    <row r="1" spans="1:17" ht="11.25" customHeight="1" x14ac:dyDescent="0.2">
      <c r="A1" s="1" t="s">
        <v>703</v>
      </c>
      <c r="B1" s="7"/>
      <c r="M1" s="2"/>
      <c r="N1" s="2"/>
      <c r="O1" s="2"/>
      <c r="P1" s="2"/>
      <c r="Q1" s="2" t="s">
        <v>7</v>
      </c>
    </row>
    <row r="2" spans="1:17" ht="11.25" customHeight="1" x14ac:dyDescent="0.2">
      <c r="A2" s="55" t="s">
        <v>528</v>
      </c>
    </row>
    <row r="3" spans="1:17" ht="11.25" customHeight="1" x14ac:dyDescent="0.2">
      <c r="A3" s="23" t="s">
        <v>506</v>
      </c>
    </row>
    <row r="4" spans="1:17" ht="11.25" customHeight="1" x14ac:dyDescent="0.2">
      <c r="A4" s="23"/>
    </row>
    <row r="5" spans="1:17" ht="11.25" customHeight="1" x14ac:dyDescent="0.2">
      <c r="A5" s="23"/>
    </row>
    <row r="6" spans="1:17" s="6" customFormat="1" ht="11.25" customHeight="1" x14ac:dyDescent="0.2">
      <c r="A6" s="150" t="s">
        <v>501</v>
      </c>
      <c r="B6" s="150"/>
      <c r="C6" s="186" t="s">
        <v>581</v>
      </c>
      <c r="D6" s="186"/>
      <c r="E6" s="186"/>
      <c r="F6" s="186"/>
      <c r="G6" s="186"/>
      <c r="H6" s="188" t="s">
        <v>268</v>
      </c>
      <c r="I6" s="188"/>
      <c r="J6" s="188"/>
      <c r="K6" s="188"/>
      <c r="L6" s="188"/>
      <c r="M6" s="188" t="s">
        <v>269</v>
      </c>
      <c r="N6" s="188"/>
      <c r="O6" s="188"/>
      <c r="P6" s="188"/>
      <c r="Q6" s="188"/>
    </row>
    <row r="7" spans="1:1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</row>
    <row r="8" spans="1:1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</row>
    <row r="9" spans="1:1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55" t="s">
        <v>658</v>
      </c>
      <c r="Q9" s="155"/>
    </row>
    <row r="10" spans="1:1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</row>
    <row r="11" spans="1:17" s="6" customFormat="1" ht="11.25" customHeight="1" x14ac:dyDescent="0.2">
      <c r="A11" s="145" t="s">
        <v>1</v>
      </c>
      <c r="B11" s="145"/>
      <c r="C11" s="64">
        <v>273909.41990907508</v>
      </c>
      <c r="D11" s="94">
        <v>1.3564151229600001</v>
      </c>
      <c r="E11" s="68">
        <v>3715.3487948501725</v>
      </c>
      <c r="F11" s="64">
        <v>266627.47008116805</v>
      </c>
      <c r="G11" s="64">
        <v>281191.36973698897</v>
      </c>
      <c r="H11" s="64">
        <v>125621.8363999999</v>
      </c>
      <c r="I11" s="94">
        <v>2.8801534720199999</v>
      </c>
      <c r="J11" s="68">
        <v>3618.1016826956297</v>
      </c>
      <c r="K11" s="64">
        <v>118530.48740951277</v>
      </c>
      <c r="L11" s="64">
        <v>132713.18539048679</v>
      </c>
      <c r="M11" s="64">
        <v>115890.8606</v>
      </c>
      <c r="N11" s="94">
        <v>3.0242028774</v>
      </c>
      <c r="O11" s="68">
        <v>3504.7747409080371</v>
      </c>
      <c r="P11" s="64">
        <v>109021.62833389458</v>
      </c>
      <c r="Q11" s="64">
        <v>122760.0928661051</v>
      </c>
    </row>
    <row r="12" spans="1:17" ht="11.25" customHeight="1" x14ac:dyDescent="0.2">
      <c r="A12" s="146" t="s">
        <v>502</v>
      </c>
      <c r="B12" s="146"/>
      <c r="C12" s="63">
        <v>11868.586088155809</v>
      </c>
      <c r="D12" s="89">
        <v>2.0922854022299999</v>
      </c>
      <c r="E12" s="91">
        <v>248.32469417362074</v>
      </c>
      <c r="F12" s="63">
        <v>11381.878631103589</v>
      </c>
      <c r="G12" s="63">
        <v>12355.293545208</v>
      </c>
      <c r="H12" s="62">
        <v>7918.6085999999996</v>
      </c>
      <c r="I12" s="90">
        <v>4.83920911442</v>
      </c>
      <c r="J12" s="69">
        <v>383.19802910657819</v>
      </c>
      <c r="K12" s="62">
        <v>7167.5542640043996</v>
      </c>
      <c r="L12" s="62">
        <v>8669.6629359956096</v>
      </c>
      <c r="M12" s="62">
        <v>7206.7275</v>
      </c>
      <c r="N12" s="90">
        <v>5.4168553346600001</v>
      </c>
      <c r="O12" s="69">
        <v>390.37800303799713</v>
      </c>
      <c r="P12" s="62">
        <v>6441.6006736888803</v>
      </c>
      <c r="Q12" s="62">
        <v>7971.8543263111296</v>
      </c>
    </row>
    <row r="13" spans="1:17" ht="11.25" customHeight="1" x14ac:dyDescent="0.2">
      <c r="A13" s="146" t="s">
        <v>503</v>
      </c>
      <c r="B13" s="146"/>
      <c r="C13" s="63">
        <v>41928.455759619806</v>
      </c>
      <c r="D13" s="89">
        <v>2.1334280101999998</v>
      </c>
      <c r="E13" s="91">
        <v>894.51341941841952</v>
      </c>
      <c r="F13" s="63">
        <v>40175.241673871911</v>
      </c>
      <c r="G13" s="63">
        <v>43681.669845367549</v>
      </c>
      <c r="H13" s="62">
        <v>21538.124900000021</v>
      </c>
      <c r="I13" s="90">
        <v>4.8943388480600003</v>
      </c>
      <c r="J13" s="69">
        <v>1054.1488141244297</v>
      </c>
      <c r="K13" s="62">
        <v>19472.03118997057</v>
      </c>
      <c r="L13" s="62">
        <v>23604.218610029438</v>
      </c>
      <c r="M13" s="62">
        <v>20191.956900000019</v>
      </c>
      <c r="N13" s="90">
        <v>5.0956028623099998</v>
      </c>
      <c r="O13" s="69">
        <v>1028.901933752966</v>
      </c>
      <c r="P13" s="62">
        <v>18175.346166220628</v>
      </c>
      <c r="Q13" s="62">
        <v>22208.567633779381</v>
      </c>
    </row>
    <row r="14" spans="1:17" ht="11.25" customHeight="1" x14ac:dyDescent="0.2">
      <c r="A14" s="146" t="s">
        <v>504</v>
      </c>
      <c r="B14" s="146"/>
      <c r="C14" s="63">
        <v>72691.064745919401</v>
      </c>
      <c r="D14" s="89">
        <v>2.0128159887899999</v>
      </c>
      <c r="E14" s="91">
        <v>1463.1373736272583</v>
      </c>
      <c r="F14" s="63">
        <v>69823.368189175613</v>
      </c>
      <c r="G14" s="63">
        <v>75558.761302663377</v>
      </c>
      <c r="H14" s="62">
        <v>42243.041200000021</v>
      </c>
      <c r="I14" s="90">
        <v>4.5432583719000004</v>
      </c>
      <c r="J14" s="69">
        <v>1919.2105058655929</v>
      </c>
      <c r="K14" s="62">
        <v>38481.457729752648</v>
      </c>
      <c r="L14" s="62">
        <v>46004.624670247373</v>
      </c>
      <c r="M14" s="62">
        <v>40277.775000000023</v>
      </c>
      <c r="N14" s="90">
        <v>4.7198367605599998</v>
      </c>
      <c r="O14" s="69">
        <v>1901.0452307851672</v>
      </c>
      <c r="P14" s="62">
        <v>36551.794814679539</v>
      </c>
      <c r="Q14" s="62">
        <v>44003.755185320457</v>
      </c>
    </row>
    <row r="15" spans="1:17" ht="11.25" customHeight="1" x14ac:dyDescent="0.2">
      <c r="A15" s="144" t="s">
        <v>505</v>
      </c>
      <c r="B15" s="144"/>
      <c r="C15" s="84">
        <v>147421.31331538281</v>
      </c>
      <c r="D15" s="95">
        <v>1.77004309612</v>
      </c>
      <c r="E15" s="96">
        <v>2609.4207785510284</v>
      </c>
      <c r="F15" s="84">
        <v>142306.94256891319</v>
      </c>
      <c r="G15" s="84">
        <v>152535.68406185388</v>
      </c>
      <c r="H15" s="83">
        <v>53922.061699999947</v>
      </c>
      <c r="I15" s="92">
        <v>5.0736396674500002</v>
      </c>
      <c r="J15" s="88">
        <v>2735.8111119154146</v>
      </c>
      <c r="K15" s="83">
        <v>48559.970452141431</v>
      </c>
      <c r="L15" s="83">
        <v>59284.152947858529</v>
      </c>
      <c r="M15" s="83">
        <v>48214.401199999993</v>
      </c>
      <c r="N15" s="92">
        <v>5.4271069196599999</v>
      </c>
      <c r="O15" s="88">
        <v>2616.6471037967121</v>
      </c>
      <c r="P15" s="83">
        <v>43085.867116307541</v>
      </c>
      <c r="Q15" s="83">
        <v>53342.935283692459</v>
      </c>
    </row>
    <row r="16" spans="1:17" s="21" customFormat="1" ht="11.25" customHeight="1" x14ac:dyDescent="0.2"/>
    <row r="17" spans="1:70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70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70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70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70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70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70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70" s="21" customFormat="1" ht="11.25" customHeight="1" thickTop="1" x14ac:dyDescent="0.2"/>
    <row r="25" spans="1:70" s="33" customFormat="1" ht="11.25" customHeight="1" x14ac:dyDescent="0.2">
      <c r="A25" s="45" t="s">
        <v>580</v>
      </c>
    </row>
    <row r="26" spans="1:70" s="33" customFormat="1" ht="11.25" customHeight="1" x14ac:dyDescent="0.2">
      <c r="A26" s="9" t="s">
        <v>604</v>
      </c>
    </row>
    <row r="27" spans="1:70" s="33" customFormat="1" ht="11.25" customHeight="1" x14ac:dyDescent="0.2"/>
    <row r="28" spans="1:70" s="33" customFormat="1" ht="11.25" customHeight="1" x14ac:dyDescent="0.2"/>
    <row r="29" spans="1:70" s="33" customFormat="1" ht="11.25" customHeight="1" x14ac:dyDescent="0.2"/>
    <row r="30" spans="1:70" s="33" customFormat="1" ht="11.25" customHeight="1" x14ac:dyDescent="0.2"/>
    <row r="31" spans="1:70" s="15" customFormat="1" ht="11.25" customHeight="1" x14ac:dyDescent="0.25">
      <c r="H31" s="28" t="s">
        <v>520</v>
      </c>
      <c r="I31" s="28"/>
      <c r="J31" s="28"/>
      <c r="K31" s="28"/>
      <c r="L31" s="28"/>
    </row>
    <row r="32" spans="1:70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</row>
    <row r="33" spans="3:70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</row>
    <row r="34" spans="3:70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</row>
    <row r="35" spans="3:70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</row>
    <row r="36" spans="3:70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</row>
    <row r="37" spans="3:70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</row>
    <row r="38" spans="3:70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</row>
    <row r="39" spans="3:70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</row>
    <row r="40" spans="3:70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</row>
    <row r="50" spans="3:70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</row>
    <row r="51" spans="3:70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</row>
    <row r="52" spans="3:70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</row>
  </sheetData>
  <mergeCells count="3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M6:Q8"/>
    <mergeCell ref="M9:M10"/>
    <mergeCell ref="N9:N10"/>
    <mergeCell ref="O9:O10"/>
    <mergeCell ref="P9:Q9"/>
    <mergeCell ref="A15:B15"/>
    <mergeCell ref="A11:B11"/>
    <mergeCell ref="A12:B12"/>
    <mergeCell ref="A13:B13"/>
    <mergeCell ref="A14:B14"/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CD5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2" width="8.28515625" style="7" customWidth="1"/>
    <col min="33" max="16384" width="15.7109375" style="7"/>
  </cols>
  <sheetData>
    <row r="1" spans="1:32" ht="11.25" customHeight="1" x14ac:dyDescent="0.2">
      <c r="A1" s="1" t="s">
        <v>679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4" t="s">
        <v>11</v>
      </c>
    </row>
    <row r="2" spans="1:32" ht="11.25" customHeight="1" x14ac:dyDescent="0.2">
      <c r="A2" s="1" t="s">
        <v>620</v>
      </c>
    </row>
    <row r="3" spans="1:32" ht="11.25" customHeight="1" x14ac:dyDescent="0.2">
      <c r="A3" s="1" t="s">
        <v>506</v>
      </c>
    </row>
    <row r="4" spans="1:32" ht="11.25" customHeight="1" x14ac:dyDescent="0.2">
      <c r="A4" s="53"/>
    </row>
    <row r="5" spans="1:32" ht="11.25" customHeight="1" x14ac:dyDescent="0.2">
      <c r="A5" s="53"/>
    </row>
    <row r="6" spans="1:32" s="6" customFormat="1" ht="11.25" customHeight="1" x14ac:dyDescent="0.2">
      <c r="A6" s="150" t="s">
        <v>501</v>
      </c>
      <c r="B6" s="150"/>
      <c r="C6" s="175" t="s">
        <v>1</v>
      </c>
      <c r="D6" s="175"/>
      <c r="E6" s="175"/>
      <c r="F6" s="175"/>
      <c r="G6" s="175"/>
      <c r="H6" s="147" t="s">
        <v>29</v>
      </c>
      <c r="I6" s="147"/>
      <c r="J6" s="147"/>
      <c r="K6" s="147"/>
      <c r="L6" s="147"/>
      <c r="M6" s="147" t="s">
        <v>30</v>
      </c>
      <c r="N6" s="147"/>
      <c r="O6" s="147"/>
      <c r="P6" s="147"/>
      <c r="Q6" s="147"/>
      <c r="R6" s="147" t="s">
        <v>31</v>
      </c>
      <c r="S6" s="147"/>
      <c r="T6" s="147"/>
      <c r="U6" s="147"/>
      <c r="V6" s="147"/>
      <c r="W6" s="147" t="s">
        <v>32</v>
      </c>
      <c r="X6" s="147"/>
      <c r="Y6" s="147"/>
      <c r="Z6" s="147"/>
      <c r="AA6" s="147"/>
      <c r="AB6" s="147" t="s">
        <v>33</v>
      </c>
      <c r="AC6" s="147"/>
      <c r="AD6" s="147"/>
      <c r="AE6" s="147"/>
      <c r="AF6" s="147"/>
    </row>
    <row r="7" spans="1:32" s="6" customFormat="1" ht="11.25" customHeight="1" x14ac:dyDescent="0.2">
      <c r="A7" s="151"/>
      <c r="B7" s="151"/>
      <c r="C7" s="176"/>
      <c r="D7" s="176"/>
      <c r="E7" s="176"/>
      <c r="F7" s="176"/>
      <c r="G7" s="176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</row>
    <row r="8" spans="1:32" s="6" customFormat="1" ht="11.25" customHeight="1" x14ac:dyDescent="0.2">
      <c r="A8" s="151"/>
      <c r="B8" s="151"/>
      <c r="C8" s="177"/>
      <c r="D8" s="177"/>
      <c r="E8" s="177"/>
      <c r="F8" s="177"/>
      <c r="G8" s="177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</row>
    <row r="9" spans="1:3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55" t="s">
        <v>658</v>
      </c>
      <c r="AF9" s="155"/>
    </row>
    <row r="10" spans="1:3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</row>
    <row r="11" spans="1:32" s="6" customFormat="1" ht="11.25" customHeight="1" x14ac:dyDescent="0.2">
      <c r="A11" s="145" t="s">
        <v>1</v>
      </c>
      <c r="B11" s="145"/>
      <c r="C11" s="64">
        <v>273909.41990907508</v>
      </c>
      <c r="D11" s="94">
        <v>1.3564151229600001</v>
      </c>
      <c r="E11" s="68">
        <v>3715.3487948501684</v>
      </c>
      <c r="F11" s="64">
        <v>266627.47008116817</v>
      </c>
      <c r="G11" s="64">
        <v>281191.36973698897</v>
      </c>
      <c r="H11" s="99">
        <v>1377.6623851736649</v>
      </c>
      <c r="I11" s="109">
        <v>33.633096420469997</v>
      </c>
      <c r="J11" s="110">
        <v>463.35051835398428</v>
      </c>
      <c r="K11" s="99">
        <v>469.51205698192001</v>
      </c>
      <c r="L11" s="99">
        <v>2285.8127133654202</v>
      </c>
      <c r="M11" s="64">
        <v>15408.22846200592</v>
      </c>
      <c r="N11" s="94">
        <v>10.28711216276</v>
      </c>
      <c r="O11" s="68">
        <v>1585.0617441801128</v>
      </c>
      <c r="P11" s="64">
        <v>12301.56453014074</v>
      </c>
      <c r="Q11" s="64">
        <v>18514.89239387109</v>
      </c>
      <c r="R11" s="64">
        <v>57255.140323915497</v>
      </c>
      <c r="S11" s="94">
        <v>4.9856397606099998</v>
      </c>
      <c r="T11" s="68">
        <v>2854.5350409793991</v>
      </c>
      <c r="U11" s="64">
        <v>51660.354450988401</v>
      </c>
      <c r="V11" s="64">
        <v>62849.926196842469</v>
      </c>
      <c r="W11" s="64">
        <v>92714.942200492238</v>
      </c>
      <c r="X11" s="94">
        <v>3.6529579622499999</v>
      </c>
      <c r="Y11" s="68">
        <v>3386.8378633047037</v>
      </c>
      <c r="Z11" s="64">
        <v>86076.861966938508</v>
      </c>
      <c r="AA11" s="64">
        <v>99353.022434045764</v>
      </c>
      <c r="AB11" s="64">
        <v>107153.4465374908</v>
      </c>
      <c r="AC11" s="94">
        <v>3.2193359740399998</v>
      </c>
      <c r="AD11" s="68">
        <v>3449.6294518087107</v>
      </c>
      <c r="AE11" s="64">
        <v>100392.29705193751</v>
      </c>
      <c r="AF11" s="64">
        <v>113914.59602304459</v>
      </c>
    </row>
    <row r="12" spans="1:32" ht="11.25" customHeight="1" x14ac:dyDescent="0.2">
      <c r="A12" s="146" t="s">
        <v>502</v>
      </c>
      <c r="B12" s="146"/>
      <c r="C12" s="64">
        <v>11868.586088155809</v>
      </c>
      <c r="D12" s="94">
        <v>2.0922854022299999</v>
      </c>
      <c r="E12" s="68">
        <v>248.32469417362074</v>
      </c>
      <c r="F12" s="64">
        <v>11381.878631103589</v>
      </c>
      <c r="G12" s="64">
        <v>12355.293545208</v>
      </c>
      <c r="H12" s="65">
        <v>0</v>
      </c>
      <c r="I12" s="65" t="s">
        <v>678</v>
      </c>
      <c r="J12" s="65" t="s">
        <v>678</v>
      </c>
      <c r="K12" s="65" t="s">
        <v>678</v>
      </c>
      <c r="L12" s="65" t="s">
        <v>678</v>
      </c>
      <c r="M12" s="111">
        <v>639.88859647437982</v>
      </c>
      <c r="N12" s="112">
        <v>24.776927677989999</v>
      </c>
      <c r="O12" s="113">
        <v>158.54473476814718</v>
      </c>
      <c r="P12" s="111">
        <v>329.14662639035998</v>
      </c>
      <c r="Q12" s="111">
        <v>950.63056655840001</v>
      </c>
      <c r="R12" s="65">
        <v>2247.14550017273</v>
      </c>
      <c r="S12" s="97">
        <v>12.759799792999999</v>
      </c>
      <c r="T12" s="98">
        <v>286.73126687938213</v>
      </c>
      <c r="U12" s="65">
        <v>1685.1625438476201</v>
      </c>
      <c r="V12" s="65">
        <v>2809.12845649785</v>
      </c>
      <c r="W12" s="65">
        <v>4729.0087553740232</v>
      </c>
      <c r="X12" s="97">
        <v>7.5937286432400004</v>
      </c>
      <c r="Y12" s="98">
        <v>359.10809239812625</v>
      </c>
      <c r="Z12" s="65">
        <v>4025.1698277168298</v>
      </c>
      <c r="AA12" s="65">
        <v>5432.8476830312102</v>
      </c>
      <c r="AB12" s="65">
        <v>4252.5432361346639</v>
      </c>
      <c r="AC12" s="97">
        <v>8.1267048743399997</v>
      </c>
      <c r="AD12" s="98">
        <v>345.59163845446989</v>
      </c>
      <c r="AE12" s="65">
        <v>3575.19607140573</v>
      </c>
      <c r="AF12" s="65">
        <v>4929.89040086359</v>
      </c>
    </row>
    <row r="13" spans="1:32" ht="11.25" customHeight="1" x14ac:dyDescent="0.2">
      <c r="A13" s="146" t="s">
        <v>503</v>
      </c>
      <c r="B13" s="146"/>
      <c r="C13" s="64">
        <v>41928.455759619806</v>
      </c>
      <c r="D13" s="94">
        <v>2.1334280101999998</v>
      </c>
      <c r="E13" s="68">
        <v>894.51341941841952</v>
      </c>
      <c r="F13" s="64">
        <v>40175.241673871911</v>
      </c>
      <c r="G13" s="64">
        <v>43681.669845367549</v>
      </c>
      <c r="H13" s="102">
        <v>317.66246488568072</v>
      </c>
      <c r="I13" s="100">
        <v>54.65512867791</v>
      </c>
      <c r="J13" s="101">
        <v>173.61882894468465</v>
      </c>
      <c r="K13" s="102">
        <v>0</v>
      </c>
      <c r="L13" s="102">
        <v>657.94911665527002</v>
      </c>
      <c r="M13" s="111">
        <v>963.52652871955002</v>
      </c>
      <c r="N13" s="112">
        <v>29.10749062679</v>
      </c>
      <c r="O13" s="113">
        <v>280.45839403365704</v>
      </c>
      <c r="P13" s="111">
        <v>413.83817725165</v>
      </c>
      <c r="Q13" s="111">
        <v>1513.21488018745</v>
      </c>
      <c r="R13" s="65">
        <v>8149.1009071957442</v>
      </c>
      <c r="S13" s="97">
        <v>9.4307669468899995</v>
      </c>
      <c r="T13" s="98">
        <v>768.52271482436936</v>
      </c>
      <c r="U13" s="65">
        <v>6642.8240648390802</v>
      </c>
      <c r="V13" s="65">
        <v>9655.3777495524191</v>
      </c>
      <c r="W13" s="65">
        <v>13364.8719763839</v>
      </c>
      <c r="X13" s="97">
        <v>6.7230294664099999</v>
      </c>
      <c r="Y13" s="98">
        <v>898.52428112057441</v>
      </c>
      <c r="Z13" s="65">
        <v>11603.79674615287</v>
      </c>
      <c r="AA13" s="65">
        <v>15125.947206614919</v>
      </c>
      <c r="AB13" s="65">
        <v>19133.293882434831</v>
      </c>
      <c r="AC13" s="97">
        <v>5.3255819730900003</v>
      </c>
      <c r="AD13" s="98">
        <v>1018.9592498607258</v>
      </c>
      <c r="AE13" s="65">
        <v>17136.170450993901</v>
      </c>
      <c r="AF13" s="65">
        <v>21130.417313875729</v>
      </c>
    </row>
    <row r="14" spans="1:32" ht="11.25" customHeight="1" x14ac:dyDescent="0.2">
      <c r="A14" s="146" t="s">
        <v>504</v>
      </c>
      <c r="B14" s="146"/>
      <c r="C14" s="64">
        <v>72691.064745919401</v>
      </c>
      <c r="D14" s="94">
        <v>2.0128159887899999</v>
      </c>
      <c r="E14" s="68">
        <v>1463.1373736272578</v>
      </c>
      <c r="F14" s="64">
        <v>69823.368189175613</v>
      </c>
      <c r="G14" s="64">
        <v>75558.761302663377</v>
      </c>
      <c r="H14" s="103">
        <v>420.71720775204642</v>
      </c>
      <c r="I14" s="104">
        <v>62.880695692069999</v>
      </c>
      <c r="J14" s="105">
        <v>264.54990713073761</v>
      </c>
      <c r="K14" s="103">
        <v>0</v>
      </c>
      <c r="L14" s="103">
        <v>939.22549784168996</v>
      </c>
      <c r="M14" s="114">
        <v>3654.298062453352</v>
      </c>
      <c r="N14" s="115">
        <v>21.373125297000001</v>
      </c>
      <c r="O14" s="116">
        <v>781.03770361392867</v>
      </c>
      <c r="P14" s="114">
        <v>2123.4922928022302</v>
      </c>
      <c r="Q14" s="114">
        <v>5185.1038321044798</v>
      </c>
      <c r="R14" s="62">
        <v>13482.11079866679</v>
      </c>
      <c r="S14" s="90">
        <v>10.11622003996</v>
      </c>
      <c r="T14" s="69">
        <v>1363.8799944243883</v>
      </c>
      <c r="U14" s="62">
        <v>10808.955130360369</v>
      </c>
      <c r="V14" s="62">
        <v>16155.266466973209</v>
      </c>
      <c r="W14" s="62">
        <v>27250.552456901711</v>
      </c>
      <c r="X14" s="90">
        <v>6.47404551158</v>
      </c>
      <c r="Y14" s="69">
        <v>1764.2131682159172</v>
      </c>
      <c r="Z14" s="62">
        <v>23792.758186147272</v>
      </c>
      <c r="AA14" s="62">
        <v>30708.34672765608</v>
      </c>
      <c r="AB14" s="62">
        <v>27883.386220145589</v>
      </c>
      <c r="AC14" s="90">
        <v>6.1111693391699999</v>
      </c>
      <c r="AD14" s="69">
        <v>1704.0009494075755</v>
      </c>
      <c r="AE14" s="62">
        <v>24543.605729684728</v>
      </c>
      <c r="AF14" s="62">
        <v>31223.166710606361</v>
      </c>
    </row>
    <row r="15" spans="1:32" ht="11.25" customHeight="1" x14ac:dyDescent="0.2">
      <c r="A15" s="144" t="s">
        <v>505</v>
      </c>
      <c r="B15" s="144"/>
      <c r="C15" s="84">
        <v>147421.31331538281</v>
      </c>
      <c r="D15" s="95">
        <v>1.77004309612</v>
      </c>
      <c r="E15" s="96">
        <v>2609.4207785510243</v>
      </c>
      <c r="F15" s="84">
        <v>142306.94256891316</v>
      </c>
      <c r="G15" s="84">
        <v>152535.68406185386</v>
      </c>
      <c r="H15" s="106">
        <v>639.28271253593812</v>
      </c>
      <c r="I15" s="107">
        <v>53.05431200452</v>
      </c>
      <c r="J15" s="108">
        <v>339.16704489977218</v>
      </c>
      <c r="K15" s="106">
        <v>0</v>
      </c>
      <c r="L15" s="106">
        <v>1304.03790528235</v>
      </c>
      <c r="M15" s="83">
        <v>10150.51527435863</v>
      </c>
      <c r="N15" s="92">
        <v>13.116683357499999</v>
      </c>
      <c r="O15" s="88">
        <v>1331.4109476920967</v>
      </c>
      <c r="P15" s="83">
        <v>7540.9977682598501</v>
      </c>
      <c r="Q15" s="83">
        <v>12760.03278045741</v>
      </c>
      <c r="R15" s="83">
        <v>33376.783117880172</v>
      </c>
      <c r="S15" s="92">
        <v>6.9684302459299996</v>
      </c>
      <c r="T15" s="88">
        <v>2325.8378499037703</v>
      </c>
      <c r="U15" s="83">
        <v>28818.22469818882</v>
      </c>
      <c r="V15" s="83">
        <v>37935.341537571498</v>
      </c>
      <c r="W15" s="83">
        <v>47370.509011832633</v>
      </c>
      <c r="X15" s="92">
        <v>5.5698375949100001</v>
      </c>
      <c r="Y15" s="88">
        <v>2638.4604198389443</v>
      </c>
      <c r="Z15" s="83">
        <v>42199.221614313938</v>
      </c>
      <c r="AA15" s="83">
        <v>52541.796409351169</v>
      </c>
      <c r="AB15" s="83">
        <v>55884.223198776053</v>
      </c>
      <c r="AC15" s="92">
        <v>4.8643974247899999</v>
      </c>
      <c r="AD15" s="88">
        <v>2718.4307141442405</v>
      </c>
      <c r="AE15" s="83">
        <v>50556.1969045859</v>
      </c>
      <c r="AF15" s="83">
        <v>61212.249492966032</v>
      </c>
    </row>
    <row r="16" spans="1:32" s="21" customFormat="1" ht="11.25" customHeight="1" x14ac:dyDescent="0.2"/>
    <row r="17" spans="1:8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2" s="21" customFormat="1" ht="11.25" customHeight="1" thickTop="1" x14ac:dyDescent="0.2"/>
    <row r="25" spans="1:82" s="33" customFormat="1" ht="11.25" customHeight="1" x14ac:dyDescent="0.2">
      <c r="A25" s="9" t="s">
        <v>604</v>
      </c>
    </row>
    <row r="26" spans="1:82" s="33" customFormat="1" ht="11.25" customHeight="1" x14ac:dyDescent="0.2"/>
    <row r="27" spans="1:82" s="33" customFormat="1" ht="11.25" customHeight="1" x14ac:dyDescent="0.2"/>
    <row r="28" spans="1:82" s="33" customFormat="1" ht="11.25" customHeight="1" x14ac:dyDescent="0.2"/>
    <row r="29" spans="1:82" s="33" customFormat="1" ht="11.25" customHeight="1" x14ac:dyDescent="0.2"/>
    <row r="30" spans="1:82" s="33" customFormat="1" ht="11.25" customHeight="1" x14ac:dyDescent="0.2"/>
    <row r="31" spans="1:82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</row>
    <row r="33" spans="3:8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</row>
    <row r="34" spans="3:8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</row>
    <row r="35" spans="3:8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</row>
    <row r="36" spans="3:8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</row>
    <row r="37" spans="3:8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</row>
    <row r="38" spans="3:8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</row>
    <row r="39" spans="3:8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</row>
    <row r="40" spans="3:8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</row>
    <row r="50" spans="3:82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</row>
    <row r="51" spans="3:82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</row>
    <row r="52" spans="3:82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</row>
    <row r="53" spans="3:82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</row>
    <row r="54" spans="3:82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</row>
  </sheetData>
  <mergeCells count="46">
    <mergeCell ref="B21:C21"/>
    <mergeCell ref="B22:C23"/>
    <mergeCell ref="D20:G20"/>
    <mergeCell ref="D21:G21"/>
    <mergeCell ref="D22:G22"/>
    <mergeCell ref="D23:G23"/>
    <mergeCell ref="A6:B10"/>
    <mergeCell ref="B17:G17"/>
    <mergeCell ref="B19:C19"/>
    <mergeCell ref="D19:G19"/>
    <mergeCell ref="B20:C20"/>
    <mergeCell ref="A14:B14"/>
    <mergeCell ref="A15:B15"/>
    <mergeCell ref="A11:B11"/>
    <mergeCell ref="A12:B12"/>
    <mergeCell ref="A13:B13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BR5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7" customWidth="1"/>
    <col min="18" max="16384" width="15.7109375" style="7"/>
  </cols>
  <sheetData>
    <row r="1" spans="1:18" ht="11.25" customHeight="1" x14ac:dyDescent="0.2">
      <c r="A1" s="1" t="s">
        <v>704</v>
      </c>
      <c r="B1" s="7"/>
      <c r="M1" s="2"/>
      <c r="N1" s="2"/>
      <c r="O1" s="2"/>
      <c r="P1" s="2"/>
      <c r="Q1" s="2" t="s">
        <v>270</v>
      </c>
    </row>
    <row r="2" spans="1:18" ht="11.25" customHeight="1" x14ac:dyDescent="0.2">
      <c r="A2" s="55" t="s">
        <v>529</v>
      </c>
    </row>
    <row r="3" spans="1:18" ht="11.25" customHeight="1" x14ac:dyDescent="0.2">
      <c r="A3" s="1" t="s">
        <v>506</v>
      </c>
    </row>
    <row r="4" spans="1:18" ht="11.25" customHeight="1" x14ac:dyDescent="0.2">
      <c r="A4" s="1"/>
    </row>
    <row r="5" spans="1:18" ht="11.25" customHeight="1" x14ac:dyDescent="0.2">
      <c r="A5" s="1"/>
    </row>
    <row r="6" spans="1:18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213" t="s">
        <v>383</v>
      </c>
      <c r="I6" s="213"/>
      <c r="J6" s="213"/>
      <c r="K6" s="213"/>
      <c r="L6" s="213"/>
      <c r="M6" s="213"/>
      <c r="N6" s="213"/>
      <c r="O6" s="213"/>
      <c r="P6" s="213"/>
      <c r="Q6" s="213"/>
    </row>
    <row r="7" spans="1:18" s="6" customFormat="1" ht="11.25" customHeight="1" x14ac:dyDescent="0.2">
      <c r="A7" s="151"/>
      <c r="B7" s="151"/>
      <c r="C7" s="187"/>
      <c r="D7" s="187"/>
      <c r="E7" s="187"/>
      <c r="F7" s="187"/>
      <c r="G7" s="187"/>
      <c r="H7" s="214"/>
      <c r="I7" s="214"/>
      <c r="J7" s="214"/>
      <c r="K7" s="214"/>
      <c r="L7" s="214"/>
      <c r="M7" s="214"/>
      <c r="N7" s="214"/>
      <c r="O7" s="214"/>
      <c r="P7" s="214"/>
      <c r="Q7" s="214"/>
    </row>
    <row r="8" spans="1:18" s="6" customFormat="1" ht="11.25" customHeight="1" x14ac:dyDescent="0.2">
      <c r="A8" s="151"/>
      <c r="B8" s="151"/>
      <c r="C8" s="185"/>
      <c r="D8" s="185"/>
      <c r="E8" s="185"/>
      <c r="F8" s="185"/>
      <c r="G8" s="185"/>
      <c r="H8" s="216" t="s">
        <v>385</v>
      </c>
      <c r="I8" s="216"/>
      <c r="J8" s="216"/>
      <c r="K8" s="216"/>
      <c r="L8" s="216"/>
      <c r="M8" s="216" t="s">
        <v>384</v>
      </c>
      <c r="N8" s="216"/>
      <c r="O8" s="216"/>
      <c r="P8" s="216"/>
      <c r="Q8" s="216"/>
    </row>
    <row r="9" spans="1:18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55" t="s">
        <v>658</v>
      </c>
      <c r="Q9" s="155"/>
    </row>
    <row r="10" spans="1:18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</row>
    <row r="11" spans="1:18" s="6" customFormat="1" ht="11.25" customHeight="1" x14ac:dyDescent="0.2">
      <c r="A11" s="145" t="s">
        <v>1</v>
      </c>
      <c r="B11" s="145"/>
      <c r="C11" s="64">
        <v>115890.8606</v>
      </c>
      <c r="D11" s="94">
        <v>3.0242028774</v>
      </c>
      <c r="E11" s="68">
        <v>3504.7747409080371</v>
      </c>
      <c r="F11" s="64">
        <v>109021.62833389455</v>
      </c>
      <c r="G11" s="64">
        <v>122760.09286610507</v>
      </c>
      <c r="H11" s="64">
        <v>108047.7213951913</v>
      </c>
      <c r="I11" s="94">
        <v>3.19426716723</v>
      </c>
      <c r="J11" s="68">
        <v>3451.3328894717624</v>
      </c>
      <c r="K11" s="64">
        <v>101283.2332331682</v>
      </c>
      <c r="L11" s="64">
        <v>114812.20955721426</v>
      </c>
      <c r="M11" s="64">
        <v>7843.1392048086391</v>
      </c>
      <c r="N11" s="94">
        <v>12.87265202531</v>
      </c>
      <c r="O11" s="68">
        <v>1009.6200176956199</v>
      </c>
      <c r="P11" s="64">
        <v>5864.3203320545899</v>
      </c>
      <c r="Q11" s="64">
        <v>9821.9580775626891</v>
      </c>
    </row>
    <row r="12" spans="1:18" ht="11.25" customHeight="1" x14ac:dyDescent="0.2">
      <c r="A12" s="146" t="s">
        <v>502</v>
      </c>
      <c r="B12" s="146"/>
      <c r="C12" s="63">
        <v>7206.7275</v>
      </c>
      <c r="D12" s="89">
        <v>5.4168553346600001</v>
      </c>
      <c r="E12" s="91">
        <v>390.37800303799719</v>
      </c>
      <c r="F12" s="63">
        <v>6441.6006736888803</v>
      </c>
      <c r="G12" s="63">
        <v>7971.8543263111296</v>
      </c>
      <c r="H12" s="62">
        <v>6606.5228769199366</v>
      </c>
      <c r="I12" s="90">
        <v>5.9300451769600002</v>
      </c>
      <c r="J12" s="69">
        <v>391.76979122726362</v>
      </c>
      <c r="K12" s="62">
        <v>5838.6681958837498</v>
      </c>
      <c r="L12" s="62">
        <v>7374.3775579561297</v>
      </c>
      <c r="M12" s="114">
        <v>600.20462308006518</v>
      </c>
      <c r="N12" s="115">
        <v>27.12560389515</v>
      </c>
      <c r="O12" s="116">
        <v>162.80912861707824</v>
      </c>
      <c r="P12" s="114">
        <v>281.10459463625</v>
      </c>
      <c r="Q12" s="114">
        <v>919.30465152388001</v>
      </c>
      <c r="R12" s="11"/>
    </row>
    <row r="13" spans="1:18" ht="11.25" customHeight="1" x14ac:dyDescent="0.2">
      <c r="A13" s="146" t="s">
        <v>503</v>
      </c>
      <c r="B13" s="146"/>
      <c r="C13" s="63">
        <v>20191.956900000019</v>
      </c>
      <c r="D13" s="89">
        <v>5.0956028623099998</v>
      </c>
      <c r="E13" s="91">
        <v>1028.901933752966</v>
      </c>
      <c r="F13" s="63">
        <v>18175.346166220628</v>
      </c>
      <c r="G13" s="63">
        <v>22208.567633779381</v>
      </c>
      <c r="H13" s="62">
        <v>18420.052545595259</v>
      </c>
      <c r="I13" s="90">
        <v>5.39480363842</v>
      </c>
      <c r="J13" s="69">
        <v>993.72566492803867</v>
      </c>
      <c r="K13" s="62">
        <v>16472.386031823229</v>
      </c>
      <c r="L13" s="62">
        <v>20367.719059367271</v>
      </c>
      <c r="M13" s="114">
        <v>1771.904354404762</v>
      </c>
      <c r="N13" s="115">
        <v>23.529703949070001</v>
      </c>
      <c r="O13" s="116">
        <v>416.92384885214744</v>
      </c>
      <c r="P13" s="114">
        <v>954.74862635875002</v>
      </c>
      <c r="Q13" s="114">
        <v>2589.0600824507701</v>
      </c>
    </row>
    <row r="14" spans="1:18" ht="11.25" customHeight="1" x14ac:dyDescent="0.2">
      <c r="A14" s="146" t="s">
        <v>504</v>
      </c>
      <c r="B14" s="146"/>
      <c r="C14" s="63">
        <v>40277.775000000023</v>
      </c>
      <c r="D14" s="89">
        <v>4.7198367605599998</v>
      </c>
      <c r="E14" s="91">
        <v>1901.0452307851663</v>
      </c>
      <c r="F14" s="63">
        <v>36551.794814679553</v>
      </c>
      <c r="G14" s="63">
        <v>44003.755185320457</v>
      </c>
      <c r="H14" s="62">
        <v>37989.42550713176</v>
      </c>
      <c r="I14" s="90">
        <v>4.9977303432199998</v>
      </c>
      <c r="J14" s="69">
        <v>1898.6090457855803</v>
      </c>
      <c r="K14" s="62">
        <v>34268.220156670148</v>
      </c>
      <c r="L14" s="62">
        <v>41710.630857593329</v>
      </c>
      <c r="M14" s="114">
        <v>2288.3494928682662</v>
      </c>
      <c r="N14" s="115">
        <v>23.59815254982</v>
      </c>
      <c r="O14" s="116">
        <v>540.00820420019159</v>
      </c>
      <c r="P14" s="114">
        <v>1229.9528612797701</v>
      </c>
      <c r="Q14" s="114">
        <v>3346.7461244567598</v>
      </c>
    </row>
    <row r="15" spans="1:18" ht="11.25" customHeight="1" x14ac:dyDescent="0.2">
      <c r="A15" s="144" t="s">
        <v>505</v>
      </c>
      <c r="B15" s="144"/>
      <c r="C15" s="84">
        <v>48214.401199999993</v>
      </c>
      <c r="D15" s="95">
        <v>5.4271069196599999</v>
      </c>
      <c r="E15" s="96">
        <v>2616.6471037967035</v>
      </c>
      <c r="F15" s="84">
        <v>43085.867116307563</v>
      </c>
      <c r="G15" s="84">
        <v>53342.93528369243</v>
      </c>
      <c r="H15" s="83">
        <v>45031.720465544458</v>
      </c>
      <c r="I15" s="92">
        <v>5.7071707914700003</v>
      </c>
      <c r="J15" s="88">
        <v>2570.0371973050278</v>
      </c>
      <c r="K15" s="83">
        <v>39994.540119898476</v>
      </c>
      <c r="L15" s="83">
        <v>50068.900811190433</v>
      </c>
      <c r="M15" s="117">
        <v>3182.6807344555441</v>
      </c>
      <c r="N15" s="118">
        <v>22.83419244209</v>
      </c>
      <c r="O15" s="119">
        <v>726.7394437229309</v>
      </c>
      <c r="P15" s="117">
        <v>1758.29759861397</v>
      </c>
      <c r="Q15" s="117">
        <v>4607.06387029712</v>
      </c>
    </row>
    <row r="16" spans="1:18" s="21" customFormat="1" ht="11.25" customHeight="1" x14ac:dyDescent="0.2"/>
    <row r="17" spans="1:70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70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70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70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70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70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70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70" s="21" customFormat="1" ht="11.25" customHeight="1" thickTop="1" x14ac:dyDescent="0.2"/>
    <row r="25" spans="1:70" s="33" customFormat="1" ht="11.25" customHeight="1" x14ac:dyDescent="0.2">
      <c r="A25" s="9" t="s">
        <v>604</v>
      </c>
    </row>
    <row r="26" spans="1:70" s="33" customFormat="1" ht="11.25" customHeight="1" x14ac:dyDescent="0.2"/>
    <row r="27" spans="1:70" s="33" customFormat="1" ht="11.25" customHeight="1" x14ac:dyDescent="0.2"/>
    <row r="28" spans="1:70" s="33" customFormat="1" ht="11.25" customHeight="1" x14ac:dyDescent="0.2"/>
    <row r="29" spans="1:70" s="33" customFormat="1" ht="11.25" customHeight="1" x14ac:dyDescent="0.2"/>
    <row r="30" spans="1:70" s="33" customFormat="1" ht="11.25" customHeight="1" x14ac:dyDescent="0.2"/>
    <row r="31" spans="1:70" s="15" customFormat="1" ht="11.25" customHeight="1" x14ac:dyDescent="0.25">
      <c r="H31" s="28" t="s">
        <v>520</v>
      </c>
      <c r="I31" s="28"/>
      <c r="J31" s="28"/>
      <c r="K31" s="28"/>
      <c r="L31" s="28"/>
    </row>
    <row r="32" spans="1:70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</row>
    <row r="33" spans="3:70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</row>
    <row r="34" spans="3:70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</row>
    <row r="35" spans="3:70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</row>
    <row r="36" spans="3:70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</row>
    <row r="37" spans="3:70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</row>
    <row r="38" spans="3:70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</row>
    <row r="39" spans="3:70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</row>
    <row r="40" spans="3:70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</row>
    <row r="50" spans="3:70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</row>
    <row r="51" spans="3:70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</row>
    <row r="52" spans="3:70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</row>
    <row r="53" spans="3:70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</row>
    <row r="54" spans="3:70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</row>
  </sheetData>
  <mergeCells count="32">
    <mergeCell ref="B21:C21"/>
    <mergeCell ref="B22:C23"/>
    <mergeCell ref="D20:G20"/>
    <mergeCell ref="D21:G21"/>
    <mergeCell ref="D22:G22"/>
    <mergeCell ref="D23:G23"/>
    <mergeCell ref="H9:H10"/>
    <mergeCell ref="B17:G17"/>
    <mergeCell ref="B19:C19"/>
    <mergeCell ref="D19:G19"/>
    <mergeCell ref="B20:C20"/>
    <mergeCell ref="A15:B15"/>
    <mergeCell ref="A11:B11"/>
    <mergeCell ref="A12:B12"/>
    <mergeCell ref="A13:B13"/>
    <mergeCell ref="A14:B14"/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Q7"/>
    <mergeCell ref="M8:Q8"/>
    <mergeCell ref="M9:M10"/>
    <mergeCell ref="N9:N10"/>
    <mergeCell ref="O9:O10"/>
    <mergeCell ref="P9:Q9"/>
    <mergeCell ref="H8:L8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CP5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7" width="8.28515625" style="7" customWidth="1"/>
    <col min="48" max="48" width="7.5703125" style="7" customWidth="1"/>
    <col min="49" max="49" width="8.140625" style="7" bestFit="1" customWidth="1"/>
    <col min="50" max="16384" width="15.7109375" style="7"/>
  </cols>
  <sheetData>
    <row r="1" spans="1:47" ht="11.25" customHeight="1" x14ac:dyDescent="0.2">
      <c r="A1" s="1" t="s">
        <v>705</v>
      </c>
      <c r="B1" s="7"/>
      <c r="AQ1" s="2"/>
      <c r="AR1" s="2"/>
      <c r="AS1" s="2"/>
      <c r="AT1" s="2"/>
      <c r="AU1" s="2" t="s">
        <v>271</v>
      </c>
    </row>
    <row r="2" spans="1:47" ht="11.25" customHeight="1" x14ac:dyDescent="0.2">
      <c r="A2" s="55" t="s">
        <v>530</v>
      </c>
    </row>
    <row r="3" spans="1:47" ht="11.25" customHeight="1" x14ac:dyDescent="0.2">
      <c r="A3" s="1" t="s">
        <v>506</v>
      </c>
    </row>
    <row r="4" spans="1:47" ht="11.25" customHeight="1" x14ac:dyDescent="0.2">
      <c r="A4" s="1"/>
    </row>
    <row r="5" spans="1:47" ht="11.25" customHeight="1" x14ac:dyDescent="0.2">
      <c r="A5" s="1"/>
    </row>
    <row r="6" spans="1:4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224</v>
      </c>
      <c r="I6" s="188"/>
      <c r="J6" s="188"/>
      <c r="K6" s="188"/>
      <c r="L6" s="188"/>
      <c r="M6" s="188" t="s">
        <v>251</v>
      </c>
      <c r="N6" s="188"/>
      <c r="O6" s="188"/>
      <c r="P6" s="188"/>
      <c r="Q6" s="188"/>
      <c r="R6" s="188" t="s">
        <v>272</v>
      </c>
      <c r="S6" s="188"/>
      <c r="T6" s="188"/>
      <c r="U6" s="188"/>
      <c r="V6" s="188"/>
      <c r="W6" s="188" t="s">
        <v>273</v>
      </c>
      <c r="X6" s="188"/>
      <c r="Y6" s="188"/>
      <c r="Z6" s="188"/>
      <c r="AA6" s="188"/>
      <c r="AB6" s="188" t="s">
        <v>222</v>
      </c>
      <c r="AC6" s="188"/>
      <c r="AD6" s="188"/>
      <c r="AE6" s="188"/>
      <c r="AF6" s="188"/>
      <c r="AG6" s="188" t="s">
        <v>90</v>
      </c>
      <c r="AH6" s="188"/>
      <c r="AI6" s="188"/>
      <c r="AJ6" s="188"/>
      <c r="AK6" s="188"/>
      <c r="AL6" s="188" t="s">
        <v>663</v>
      </c>
      <c r="AM6" s="188"/>
      <c r="AN6" s="188"/>
      <c r="AO6" s="188"/>
      <c r="AP6" s="188"/>
      <c r="AQ6" s="188" t="s">
        <v>274</v>
      </c>
      <c r="AR6" s="188"/>
      <c r="AS6" s="188"/>
      <c r="AT6" s="188"/>
      <c r="AU6" s="188"/>
    </row>
    <row r="7" spans="1:4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</row>
    <row r="8" spans="1:4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</row>
    <row r="9" spans="1:4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55" t="s">
        <v>658</v>
      </c>
      <c r="AU9" s="155"/>
    </row>
    <row r="10" spans="1:4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</row>
    <row r="11" spans="1:47" s="6" customFormat="1" ht="11.25" customHeight="1" x14ac:dyDescent="0.2">
      <c r="A11" s="145" t="s">
        <v>1</v>
      </c>
      <c r="B11" s="145"/>
      <c r="C11" s="64">
        <v>125621.8363999999</v>
      </c>
      <c r="D11" s="94">
        <v>2.8801534720199999</v>
      </c>
      <c r="E11" s="68">
        <v>3618.1016826956375</v>
      </c>
      <c r="F11" s="64">
        <v>118530.48740951277</v>
      </c>
      <c r="G11" s="64">
        <v>132713.18539048682</v>
      </c>
      <c r="H11" s="64">
        <v>96821.353259621465</v>
      </c>
      <c r="I11" s="94">
        <v>3.4235695825199999</v>
      </c>
      <c r="J11" s="68">
        <v>3314.7463995772823</v>
      </c>
      <c r="K11" s="64">
        <v>90324.56969856628</v>
      </c>
      <c r="L11" s="64">
        <v>103318.1368206765</v>
      </c>
      <c r="M11" s="99">
        <v>844.52800000000002</v>
      </c>
      <c r="N11" s="109">
        <v>38.030919497219998</v>
      </c>
      <c r="O11" s="110">
        <v>321.18176381149181</v>
      </c>
      <c r="P11" s="99">
        <v>215.02331043844001</v>
      </c>
      <c r="Q11" s="99">
        <v>1474.0326895615599</v>
      </c>
      <c r="R11" s="63">
        <v>4350.2431571428569</v>
      </c>
      <c r="S11" s="89">
        <v>18.271507443240001</v>
      </c>
      <c r="T11" s="91">
        <v>794.85500225659166</v>
      </c>
      <c r="U11" s="63">
        <v>2792.35597978848</v>
      </c>
      <c r="V11" s="63">
        <v>5908.1303344972403</v>
      </c>
      <c r="W11" s="125">
        <v>2403.7141000000001</v>
      </c>
      <c r="X11" s="126">
        <v>25.553315700879999</v>
      </c>
      <c r="Y11" s="127">
        <v>614.2286525195683</v>
      </c>
      <c r="Z11" s="125">
        <v>1199.8480627891099</v>
      </c>
      <c r="AA11" s="125">
        <v>3607.5801372108899</v>
      </c>
      <c r="AB11" s="63">
        <v>16582.40893114774</v>
      </c>
      <c r="AC11" s="89">
        <v>9.4291872255399998</v>
      </c>
      <c r="AD11" s="91">
        <v>1563.5863846232676</v>
      </c>
      <c r="AE11" s="63">
        <v>13517.83593056903</v>
      </c>
      <c r="AF11" s="63">
        <v>19646.981931726459</v>
      </c>
      <c r="AG11" s="125">
        <v>3657.316852087913</v>
      </c>
      <c r="AH11" s="126">
        <v>22.160216596590001</v>
      </c>
      <c r="AI11" s="127">
        <v>810.46933604634</v>
      </c>
      <c r="AJ11" s="125">
        <v>2068.8261428630399</v>
      </c>
      <c r="AK11" s="125">
        <v>5245.8075613127903</v>
      </c>
      <c r="AL11" s="128">
        <v>1</v>
      </c>
      <c r="AM11" s="129">
        <v>99.616402005569995</v>
      </c>
      <c r="AN11" s="130">
        <v>0.99616402005570492</v>
      </c>
      <c r="AO11" s="128">
        <v>0</v>
      </c>
      <c r="AP11" s="128">
        <v>2.9524456020000001</v>
      </c>
      <c r="AQ11" s="128">
        <v>961.27209999999957</v>
      </c>
      <c r="AR11" s="129">
        <v>36.500836768260001</v>
      </c>
      <c r="AS11" s="130">
        <v>350.87236011986374</v>
      </c>
      <c r="AT11" s="128">
        <v>273.57491099452</v>
      </c>
      <c r="AU11" s="128">
        <v>1648.9692890054801</v>
      </c>
    </row>
    <row r="12" spans="1:47" ht="11.25" customHeight="1" x14ac:dyDescent="0.2">
      <c r="A12" s="146" t="s">
        <v>502</v>
      </c>
      <c r="B12" s="146"/>
      <c r="C12" s="63">
        <v>7918.6085999999996</v>
      </c>
      <c r="D12" s="89">
        <v>4.83920911442</v>
      </c>
      <c r="E12" s="91">
        <v>383.19802910657813</v>
      </c>
      <c r="F12" s="63">
        <v>7167.5542640043996</v>
      </c>
      <c r="G12" s="63">
        <v>8669.6629359956096</v>
      </c>
      <c r="H12" s="62">
        <v>6222.2228500000019</v>
      </c>
      <c r="I12" s="90">
        <v>6.3396630098299998</v>
      </c>
      <c r="J12" s="69">
        <v>394.46796041050101</v>
      </c>
      <c r="K12" s="62">
        <v>5449.0798545404696</v>
      </c>
      <c r="L12" s="62">
        <v>6995.3658454595397</v>
      </c>
      <c r="M12" s="103">
        <v>52.938499999999998</v>
      </c>
      <c r="N12" s="104">
        <v>98.909923635499993</v>
      </c>
      <c r="O12" s="105">
        <v>52.361429923776555</v>
      </c>
      <c r="P12" s="103">
        <v>0</v>
      </c>
      <c r="Q12" s="103">
        <v>155.56501682961999</v>
      </c>
      <c r="R12" s="114">
        <v>355.29500000000007</v>
      </c>
      <c r="S12" s="115">
        <v>29.989961012279998</v>
      </c>
      <c r="T12" s="116">
        <v>106.55283197859364</v>
      </c>
      <c r="U12" s="114">
        <v>146.45528687121001</v>
      </c>
      <c r="V12" s="114">
        <v>564.13471312879005</v>
      </c>
      <c r="W12" s="103">
        <v>97.085599999999999</v>
      </c>
      <c r="X12" s="104">
        <v>69.392297664690005</v>
      </c>
      <c r="Y12" s="105">
        <v>67.369928541554287</v>
      </c>
      <c r="Z12" s="103">
        <v>0</v>
      </c>
      <c r="AA12" s="103">
        <v>229.12823358247999</v>
      </c>
      <c r="AB12" s="114">
        <v>875.33815000000004</v>
      </c>
      <c r="AC12" s="115">
        <v>20.9982851868</v>
      </c>
      <c r="AD12" s="116">
        <v>183.80600108581862</v>
      </c>
      <c r="AE12" s="114">
        <v>515.08500772948003</v>
      </c>
      <c r="AF12" s="114">
        <v>1235.5912922705199</v>
      </c>
      <c r="AG12" s="103">
        <v>226.96780000000001</v>
      </c>
      <c r="AH12" s="104">
        <v>44.016124605080002</v>
      </c>
      <c r="AI12" s="105">
        <v>99.902429661416448</v>
      </c>
      <c r="AJ12" s="103">
        <v>31.162635895579999</v>
      </c>
      <c r="AK12" s="103">
        <v>422.77296410442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  <c r="AQ12" s="103">
        <v>88.7607</v>
      </c>
      <c r="AR12" s="104">
        <v>61.914776983190002</v>
      </c>
      <c r="AS12" s="105">
        <v>54.955989453716462</v>
      </c>
      <c r="AT12" s="103">
        <v>0</v>
      </c>
      <c r="AU12" s="103">
        <v>196.47246006404001</v>
      </c>
    </row>
    <row r="13" spans="1:47" ht="11.25" customHeight="1" x14ac:dyDescent="0.2">
      <c r="A13" s="146" t="s">
        <v>503</v>
      </c>
      <c r="B13" s="146"/>
      <c r="C13" s="63">
        <v>21538.124900000021</v>
      </c>
      <c r="D13" s="89">
        <v>4.8943388480600003</v>
      </c>
      <c r="E13" s="91">
        <v>1054.1488141244292</v>
      </c>
      <c r="F13" s="63">
        <v>19472.031189970581</v>
      </c>
      <c r="G13" s="63">
        <v>23604.218610029438</v>
      </c>
      <c r="H13" s="62">
        <v>16955.78892222224</v>
      </c>
      <c r="I13" s="90">
        <v>5.8781330251000004</v>
      </c>
      <c r="J13" s="69">
        <v>996.68382830269866</v>
      </c>
      <c r="K13" s="62">
        <v>15002.32451477549</v>
      </c>
      <c r="L13" s="62">
        <v>18909.253329668969</v>
      </c>
      <c r="M13" s="103">
        <v>340.03840000000002</v>
      </c>
      <c r="N13" s="104">
        <v>47.237695928169998</v>
      </c>
      <c r="O13" s="105">
        <v>160.62630543102094</v>
      </c>
      <c r="P13" s="103">
        <v>25.216626385480001</v>
      </c>
      <c r="Q13" s="103">
        <v>654.86017361452002</v>
      </c>
      <c r="R13" s="103">
        <v>718.76940000000002</v>
      </c>
      <c r="S13" s="104">
        <v>35.969905048279998</v>
      </c>
      <c r="T13" s="105">
        <v>258.54067069611648</v>
      </c>
      <c r="U13" s="103">
        <v>212.0389968968</v>
      </c>
      <c r="V13" s="103">
        <v>1225.4998031032001</v>
      </c>
      <c r="W13" s="103">
        <v>690.51319999999987</v>
      </c>
      <c r="X13" s="104">
        <v>36.461351891459998</v>
      </c>
      <c r="Y13" s="105">
        <v>251.77044770900676</v>
      </c>
      <c r="Z13" s="103">
        <v>197.05219011884</v>
      </c>
      <c r="AA13" s="103">
        <v>1183.97420988116</v>
      </c>
      <c r="AB13" s="62">
        <v>2597.9042777777781</v>
      </c>
      <c r="AC13" s="90">
        <v>17.01462271622</v>
      </c>
      <c r="AD13" s="69">
        <v>442.02361139251394</v>
      </c>
      <c r="AE13" s="62">
        <v>1731.55391913215</v>
      </c>
      <c r="AF13" s="62">
        <v>3464.2546364234099</v>
      </c>
      <c r="AG13" s="103">
        <v>218.5377</v>
      </c>
      <c r="AH13" s="104">
        <v>52.629994493109997</v>
      </c>
      <c r="AI13" s="105">
        <v>115.01637947536079</v>
      </c>
      <c r="AJ13" s="103">
        <v>0</v>
      </c>
      <c r="AK13" s="103">
        <v>443.96566140389001</v>
      </c>
      <c r="AL13" s="103">
        <v>1</v>
      </c>
      <c r="AM13" s="104">
        <v>99.328764876790004</v>
      </c>
      <c r="AN13" s="105">
        <v>0.9932876487679495</v>
      </c>
      <c r="AO13" s="103">
        <v>0</v>
      </c>
      <c r="AP13" s="103">
        <v>2.94680801787</v>
      </c>
      <c r="AQ13" s="103">
        <v>15.573</v>
      </c>
      <c r="AR13" s="104">
        <v>90.358604588000006</v>
      </c>
      <c r="AS13" s="105">
        <v>14.071545492488477</v>
      </c>
      <c r="AT13" s="103">
        <v>0</v>
      </c>
      <c r="AU13" s="103">
        <v>43.152722372089997</v>
      </c>
    </row>
    <row r="14" spans="1:47" ht="11.25" customHeight="1" x14ac:dyDescent="0.2">
      <c r="A14" s="146" t="s">
        <v>504</v>
      </c>
      <c r="B14" s="146"/>
      <c r="C14" s="63">
        <v>42243.041200000021</v>
      </c>
      <c r="D14" s="89">
        <v>4.5432583719000004</v>
      </c>
      <c r="E14" s="91">
        <v>1919.2105058655929</v>
      </c>
      <c r="F14" s="63">
        <v>38481.457729752648</v>
      </c>
      <c r="G14" s="63">
        <v>46004.624670247373</v>
      </c>
      <c r="H14" s="62">
        <v>32120.206613772942</v>
      </c>
      <c r="I14" s="90">
        <v>5.5827189645299997</v>
      </c>
      <c r="J14" s="69">
        <v>1793.1808660729907</v>
      </c>
      <c r="K14" s="62">
        <v>28605.636698503589</v>
      </c>
      <c r="L14" s="62">
        <v>35634.77652904221</v>
      </c>
      <c r="M14" s="103">
        <v>233.5</v>
      </c>
      <c r="N14" s="104">
        <v>99.695741387850006</v>
      </c>
      <c r="O14" s="105">
        <v>232.78955614062724</v>
      </c>
      <c r="P14" s="103">
        <v>0</v>
      </c>
      <c r="Q14" s="103">
        <v>689.75914601268005</v>
      </c>
      <c r="R14" s="103">
        <v>1487.2825</v>
      </c>
      <c r="S14" s="104">
        <v>31.455837729110002</v>
      </c>
      <c r="T14" s="105">
        <v>467.83716977349462</v>
      </c>
      <c r="U14" s="103">
        <v>570.33849661481997</v>
      </c>
      <c r="V14" s="103">
        <v>2404.22650338518</v>
      </c>
      <c r="W14" s="103">
        <v>468</v>
      </c>
      <c r="X14" s="104">
        <v>70.200876322249997</v>
      </c>
      <c r="Y14" s="105">
        <v>328.54010118813665</v>
      </c>
      <c r="Z14" s="103">
        <v>0</v>
      </c>
      <c r="AA14" s="103">
        <v>1111.92676580588</v>
      </c>
      <c r="AB14" s="62">
        <v>6946.3464033699647</v>
      </c>
      <c r="AC14" s="90">
        <v>14.97040651142</v>
      </c>
      <c r="AD14" s="69">
        <v>1039.8962942758299</v>
      </c>
      <c r="AE14" s="62">
        <v>4908.1871189327303</v>
      </c>
      <c r="AF14" s="62">
        <v>8984.5056878071991</v>
      </c>
      <c r="AG14" s="103">
        <v>799.9418828571429</v>
      </c>
      <c r="AH14" s="104">
        <v>48.053446172240001</v>
      </c>
      <c r="AI14" s="105">
        <v>384.39964208799739</v>
      </c>
      <c r="AJ14" s="103">
        <v>46.5324286946</v>
      </c>
      <c r="AK14" s="103">
        <v>1553.3513370196799</v>
      </c>
      <c r="AL14" s="62">
        <v>0</v>
      </c>
      <c r="AM14" s="62" t="s">
        <v>678</v>
      </c>
      <c r="AN14" s="62" t="s">
        <v>678</v>
      </c>
      <c r="AO14" s="62" t="s">
        <v>678</v>
      </c>
      <c r="AP14" s="62" t="s">
        <v>678</v>
      </c>
      <c r="AQ14" s="103">
        <v>187.7638</v>
      </c>
      <c r="AR14" s="104">
        <v>67.038095454759997</v>
      </c>
      <c r="AS14" s="105">
        <v>125.87327547349177</v>
      </c>
      <c r="AT14" s="103">
        <v>0</v>
      </c>
      <c r="AU14" s="103">
        <v>434.47088654413</v>
      </c>
    </row>
    <row r="15" spans="1:47" ht="11.25" customHeight="1" x14ac:dyDescent="0.2">
      <c r="A15" s="144" t="s">
        <v>505</v>
      </c>
      <c r="B15" s="144"/>
      <c r="C15" s="84">
        <v>53922.061699999947</v>
      </c>
      <c r="D15" s="95">
        <v>5.0736396674500002</v>
      </c>
      <c r="E15" s="96">
        <v>2735.8111119154164</v>
      </c>
      <c r="F15" s="84">
        <v>48559.970452141461</v>
      </c>
      <c r="G15" s="84">
        <v>59284.152947858551</v>
      </c>
      <c r="H15" s="83">
        <v>41523.134873626383</v>
      </c>
      <c r="I15" s="92">
        <v>6.0353787832399997</v>
      </c>
      <c r="J15" s="88">
        <v>2506.0784722978356</v>
      </c>
      <c r="K15" s="83">
        <v>36611.31132549161</v>
      </c>
      <c r="L15" s="83">
        <v>46434.95842176117</v>
      </c>
      <c r="M15" s="106">
        <v>218.05109999999999</v>
      </c>
      <c r="N15" s="107">
        <v>65.459722124210003</v>
      </c>
      <c r="O15" s="108">
        <v>142.73564414877399</v>
      </c>
      <c r="P15" s="106">
        <v>0</v>
      </c>
      <c r="Q15" s="106">
        <v>497.80782184170999</v>
      </c>
      <c r="R15" s="106">
        <v>1788.8962571428569</v>
      </c>
      <c r="S15" s="107">
        <v>32.367226869699998</v>
      </c>
      <c r="T15" s="108">
        <v>579.01611001308504</v>
      </c>
      <c r="U15" s="106">
        <v>654.04553504876003</v>
      </c>
      <c r="V15" s="106">
        <v>2923.7469792369602</v>
      </c>
      <c r="W15" s="106">
        <v>1148.1152999999999</v>
      </c>
      <c r="X15" s="107">
        <v>39.075046631909998</v>
      </c>
      <c r="Y15" s="108">
        <v>448.62658886305132</v>
      </c>
      <c r="Z15" s="106">
        <v>268.82334332138998</v>
      </c>
      <c r="AA15" s="106">
        <v>2027.4072566786101</v>
      </c>
      <c r="AB15" s="83">
        <v>6162.8200999999981</v>
      </c>
      <c r="AC15" s="92">
        <v>17.099169816949999</v>
      </c>
      <c r="AD15" s="88">
        <v>1053.7910744119622</v>
      </c>
      <c r="AE15" s="83">
        <v>4097.4275469228396</v>
      </c>
      <c r="AF15" s="83">
        <v>8228.2126530771602</v>
      </c>
      <c r="AG15" s="117">
        <v>2411.869469230769</v>
      </c>
      <c r="AH15" s="118">
        <v>28.883293046790001</v>
      </c>
      <c r="AI15" s="119">
        <v>696.62732670392472</v>
      </c>
      <c r="AJ15" s="117">
        <v>1046.5049982446999</v>
      </c>
      <c r="AK15" s="117">
        <v>3777.23394021684</v>
      </c>
      <c r="AL15" s="83">
        <v>0</v>
      </c>
      <c r="AM15" s="83" t="s">
        <v>678</v>
      </c>
      <c r="AN15" s="83" t="s">
        <v>678</v>
      </c>
      <c r="AO15" s="83" t="s">
        <v>678</v>
      </c>
      <c r="AP15" s="83" t="s">
        <v>678</v>
      </c>
      <c r="AQ15" s="106">
        <v>669.17460000000005</v>
      </c>
      <c r="AR15" s="107">
        <v>48.241490841020003</v>
      </c>
      <c r="AS15" s="108">
        <v>322.81980336943468</v>
      </c>
      <c r="AT15" s="106">
        <v>36.459411899620001</v>
      </c>
      <c r="AU15" s="106">
        <v>1301.88978810038</v>
      </c>
    </row>
    <row r="16" spans="1:47" s="21" customFormat="1" ht="11.25" customHeight="1" x14ac:dyDescent="0.2"/>
    <row r="17" spans="1:94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94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94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94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94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94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94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94" s="21" customFormat="1" ht="11.25" customHeight="1" thickTop="1" x14ac:dyDescent="0.2"/>
    <row r="25" spans="1:94" s="33" customFormat="1" ht="11.25" customHeight="1" x14ac:dyDescent="0.2">
      <c r="A25" s="9" t="s">
        <v>604</v>
      </c>
    </row>
    <row r="26" spans="1:94" s="33" customFormat="1" ht="11.25" customHeight="1" x14ac:dyDescent="0.2"/>
    <row r="27" spans="1:94" s="33" customFormat="1" ht="11.25" customHeight="1" x14ac:dyDescent="0.2"/>
    <row r="28" spans="1:94" s="33" customFormat="1" ht="11.25" customHeight="1" x14ac:dyDescent="0.2"/>
    <row r="29" spans="1:94" s="33" customFormat="1" ht="11.25" customHeight="1" x14ac:dyDescent="0.2"/>
    <row r="30" spans="1:94" s="33" customFormat="1" ht="11.25" customHeight="1" x14ac:dyDescent="0.2"/>
    <row r="31" spans="1:94" s="15" customFormat="1" ht="11.25" customHeight="1" x14ac:dyDescent="0.25">
      <c r="H31" s="28" t="s">
        <v>520</v>
      </c>
      <c r="I31" s="28"/>
      <c r="J31" s="28"/>
      <c r="K31" s="28"/>
      <c r="L31" s="28"/>
    </row>
    <row r="32" spans="1:94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</row>
    <row r="33" spans="3:94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</row>
    <row r="34" spans="3:94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</row>
    <row r="35" spans="3:94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</row>
    <row r="36" spans="3:94" ht="11.25" customHeight="1" x14ac:dyDescent="0.2">
      <c r="C36" s="2"/>
      <c r="D36" s="2"/>
      <c r="E36" s="2"/>
      <c r="F36" s="2"/>
      <c r="G36" s="2"/>
      <c r="H36" s="72"/>
      <c r="I36" s="72"/>
      <c r="J36" s="72"/>
      <c r="K36" s="72"/>
      <c r="L36" s="7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</row>
    <row r="37" spans="3:94" ht="11.25" customHeight="1" x14ac:dyDescent="0.2">
      <c r="C37" s="2"/>
      <c r="D37" s="2"/>
      <c r="E37" s="2"/>
      <c r="F37" s="2"/>
      <c r="G37" s="2"/>
      <c r="H37" s="72"/>
      <c r="I37" s="72"/>
      <c r="J37" s="72"/>
      <c r="K37" s="72"/>
      <c r="L37" s="7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</row>
    <row r="38" spans="3:94" ht="11.25" customHeight="1" x14ac:dyDescent="0.2">
      <c r="C38" s="2"/>
      <c r="D38" s="2"/>
      <c r="E38" s="2"/>
      <c r="F38" s="2"/>
      <c r="G38" s="2"/>
      <c r="H38" s="72"/>
      <c r="I38" s="72"/>
      <c r="J38" s="72"/>
      <c r="K38" s="72"/>
      <c r="L38" s="7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</row>
    <row r="39" spans="3:94" ht="11.25" customHeight="1" x14ac:dyDescent="0.2">
      <c r="C39" s="2"/>
      <c r="D39" s="2"/>
      <c r="E39" s="2"/>
      <c r="F39" s="2"/>
      <c r="G39" s="2"/>
      <c r="H39" s="72"/>
      <c r="I39" s="72"/>
      <c r="J39" s="72"/>
      <c r="K39" s="72"/>
      <c r="L39" s="7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</row>
    <row r="40" spans="3:94" ht="11.25" customHeight="1" x14ac:dyDescent="0.2">
      <c r="C40" s="2"/>
      <c r="D40" s="2"/>
      <c r="E40" s="2"/>
      <c r="F40" s="2"/>
      <c r="G40" s="2"/>
      <c r="H40" s="72"/>
      <c r="I40" s="72"/>
      <c r="J40" s="72"/>
      <c r="K40" s="72"/>
      <c r="L40" s="7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</row>
    <row r="41" spans="3:94" ht="11.25" customHeight="1" x14ac:dyDescent="0.2">
      <c r="H41" s="73"/>
      <c r="I41" s="73"/>
      <c r="J41" s="73"/>
      <c r="K41" s="73"/>
      <c r="L41" s="73"/>
    </row>
    <row r="42" spans="3:94" ht="11.25" customHeight="1" x14ac:dyDescent="0.2">
      <c r="H42" s="73"/>
      <c r="I42" s="73"/>
      <c r="J42" s="73"/>
      <c r="K42" s="73"/>
      <c r="L42" s="73"/>
    </row>
    <row r="43" spans="3:94" ht="11.25" customHeight="1" x14ac:dyDescent="0.2">
      <c r="H43" s="73"/>
      <c r="I43" s="73"/>
      <c r="J43" s="73"/>
      <c r="K43" s="73"/>
      <c r="L43" s="73"/>
    </row>
    <row r="50" spans="8:12" ht="11.25" customHeight="1" x14ac:dyDescent="0.2">
      <c r="H50" s="73"/>
      <c r="I50" s="73"/>
      <c r="J50" s="73"/>
      <c r="K50" s="73"/>
      <c r="L50" s="73"/>
    </row>
    <row r="51" spans="8:12" ht="11.25" customHeight="1" x14ac:dyDescent="0.2">
      <c r="H51" s="73"/>
      <c r="I51" s="73"/>
      <c r="J51" s="73"/>
      <c r="K51" s="73"/>
      <c r="L51" s="73"/>
    </row>
    <row r="52" spans="8:12" ht="11.25" customHeight="1" x14ac:dyDescent="0.2">
      <c r="H52" s="73"/>
      <c r="I52" s="73"/>
      <c r="J52" s="73"/>
      <c r="K52" s="73"/>
      <c r="L52" s="73"/>
    </row>
  </sheetData>
  <mergeCells count="6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5:B15"/>
    <mergeCell ref="A11:B11"/>
    <mergeCell ref="A12:B12"/>
    <mergeCell ref="W6:AA8"/>
    <mergeCell ref="W9:W10"/>
    <mergeCell ref="X9:X10"/>
    <mergeCell ref="Y9:Y10"/>
    <mergeCell ref="Z9:AA9"/>
    <mergeCell ref="R6:V8"/>
    <mergeCell ref="A13:B13"/>
    <mergeCell ref="A14:B14"/>
    <mergeCell ref="R9:R10"/>
    <mergeCell ref="S9:S10"/>
    <mergeCell ref="T9:T10"/>
    <mergeCell ref="U9:V9"/>
    <mergeCell ref="M6:Q8"/>
    <mergeCell ref="AQ6:AU8"/>
    <mergeCell ref="AQ9:AQ10"/>
    <mergeCell ref="AR9:AR10"/>
    <mergeCell ref="AS9:AS10"/>
    <mergeCell ref="AT9:AU9"/>
    <mergeCell ref="AL6:AP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4294967293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CL55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2" width="8.28515625" style="7" customWidth="1"/>
    <col min="13" max="42" width="8.28515625" style="9" customWidth="1"/>
    <col min="43" max="43" width="13" style="9" customWidth="1"/>
    <col min="44" max="16384" width="15.7109375" style="9"/>
  </cols>
  <sheetData>
    <row r="1" spans="1:42" s="21" customFormat="1" ht="11.25" customHeight="1" x14ac:dyDescent="0.2">
      <c r="A1" s="1" t="s">
        <v>706</v>
      </c>
      <c r="B1" s="7"/>
      <c r="C1" s="2"/>
      <c r="D1" s="2"/>
      <c r="E1" s="2"/>
      <c r="F1" s="2"/>
      <c r="G1" s="2"/>
      <c r="H1" s="7"/>
      <c r="I1" s="7"/>
      <c r="J1" s="7"/>
      <c r="K1" s="7"/>
      <c r="L1" s="7"/>
      <c r="AL1" s="2"/>
      <c r="AM1" s="2"/>
      <c r="AN1" s="2"/>
      <c r="AO1" s="2"/>
      <c r="AP1" s="2" t="s">
        <v>275</v>
      </c>
    </row>
    <row r="2" spans="1:42" ht="11.25" customHeight="1" x14ac:dyDescent="0.2">
      <c r="A2" s="55" t="s">
        <v>603</v>
      </c>
    </row>
    <row r="3" spans="1:42" ht="11.25" customHeight="1" x14ac:dyDescent="0.2">
      <c r="A3" s="1" t="s">
        <v>506</v>
      </c>
    </row>
    <row r="4" spans="1:42" ht="11.25" customHeight="1" x14ac:dyDescent="0.2">
      <c r="A4" s="1"/>
    </row>
    <row r="5" spans="1:42" ht="11.25" customHeight="1" x14ac:dyDescent="0.2">
      <c r="A5" s="1"/>
    </row>
    <row r="6" spans="1:42" s="16" customFormat="1" ht="11.25" customHeight="1" x14ac:dyDescent="0.2">
      <c r="A6" s="150" t="s">
        <v>501</v>
      </c>
      <c r="B6" s="150"/>
      <c r="C6" s="188" t="s">
        <v>224</v>
      </c>
      <c r="D6" s="188"/>
      <c r="E6" s="188"/>
      <c r="F6" s="188"/>
      <c r="G6" s="188"/>
      <c r="H6" s="188" t="s">
        <v>251</v>
      </c>
      <c r="I6" s="188"/>
      <c r="J6" s="188"/>
      <c r="K6" s="188"/>
      <c r="L6" s="188"/>
      <c r="M6" s="188" t="s">
        <v>272</v>
      </c>
      <c r="N6" s="188"/>
      <c r="O6" s="188"/>
      <c r="P6" s="188"/>
      <c r="Q6" s="188"/>
      <c r="R6" s="188" t="s">
        <v>273</v>
      </c>
      <c r="S6" s="188"/>
      <c r="T6" s="188"/>
      <c r="U6" s="188"/>
      <c r="V6" s="188"/>
      <c r="W6" s="188" t="s">
        <v>222</v>
      </c>
      <c r="X6" s="188"/>
      <c r="Y6" s="188"/>
      <c r="Z6" s="188"/>
      <c r="AA6" s="188"/>
      <c r="AB6" s="188" t="s">
        <v>90</v>
      </c>
      <c r="AC6" s="188"/>
      <c r="AD6" s="188"/>
      <c r="AE6" s="188"/>
      <c r="AF6" s="188"/>
      <c r="AG6" s="188" t="s">
        <v>663</v>
      </c>
      <c r="AH6" s="188"/>
      <c r="AI6" s="188"/>
      <c r="AJ6" s="188"/>
      <c r="AK6" s="188"/>
      <c r="AL6" s="188" t="s">
        <v>274</v>
      </c>
      <c r="AM6" s="188"/>
      <c r="AN6" s="188"/>
      <c r="AO6" s="188"/>
      <c r="AP6" s="188"/>
    </row>
    <row r="7" spans="1:42" s="16" customFormat="1" ht="11.25" customHeight="1" x14ac:dyDescent="0.2">
      <c r="A7" s="151"/>
      <c r="B7" s="151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</row>
    <row r="8" spans="1:42" s="16" customFormat="1" ht="11.25" customHeight="1" x14ac:dyDescent="0.2">
      <c r="A8" s="151"/>
      <c r="B8" s="151"/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</row>
    <row r="9" spans="1:42" s="16" customFormat="1" ht="22.15" customHeight="1" x14ac:dyDescent="0.2">
      <c r="A9" s="151"/>
      <c r="B9" s="151"/>
      <c r="C9" s="153" t="s">
        <v>655</v>
      </c>
      <c r="D9" s="153" t="s">
        <v>656</v>
      </c>
      <c r="E9" s="153" t="s">
        <v>657</v>
      </c>
      <c r="F9" s="174" t="s">
        <v>658</v>
      </c>
      <c r="G9" s="174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55" t="s">
        <v>658</v>
      </c>
      <c r="AP9" s="155"/>
    </row>
    <row r="10" spans="1:42" s="16" customFormat="1" ht="22.15" customHeight="1" x14ac:dyDescent="0.2">
      <c r="A10" s="152"/>
      <c r="B10" s="152"/>
      <c r="C10" s="153"/>
      <c r="D10" s="154"/>
      <c r="E10" s="153"/>
      <c r="F10" s="82" t="s">
        <v>659</v>
      </c>
      <c r="G10" s="82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</row>
    <row r="11" spans="1:42" ht="11.25" customHeight="1" x14ac:dyDescent="0.2">
      <c r="A11" s="145" t="s">
        <v>1</v>
      </c>
      <c r="B11" s="145"/>
      <c r="C11" s="64">
        <v>12.279013741288381</v>
      </c>
      <c r="D11" s="94">
        <v>3.4892732203499999</v>
      </c>
      <c r="E11" s="68">
        <v>0.42844833819778894</v>
      </c>
      <c r="F11" s="64">
        <v>11.43927042918</v>
      </c>
      <c r="G11" s="64">
        <v>13.11875705339</v>
      </c>
      <c r="H11" s="64">
        <v>11.40156720527933</v>
      </c>
      <c r="I11" s="94">
        <v>14.07350063302</v>
      </c>
      <c r="J11" s="68">
        <v>1.6045996328087275</v>
      </c>
      <c r="K11" s="64">
        <v>8.2566097153700007</v>
      </c>
      <c r="L11" s="64">
        <v>14.54652469519</v>
      </c>
      <c r="M11" s="63">
        <v>11.477570040013569</v>
      </c>
      <c r="N11" s="89">
        <v>14.85559868644</v>
      </c>
      <c r="O11" s="91">
        <v>1.7050617440994684</v>
      </c>
      <c r="P11" s="63">
        <v>8.1357104301599996</v>
      </c>
      <c r="Q11" s="63">
        <v>14.819429649870001</v>
      </c>
      <c r="R11" s="63">
        <v>9.3043552612313256</v>
      </c>
      <c r="S11" s="89">
        <v>11.698080793460001</v>
      </c>
      <c r="T11" s="91">
        <v>1.0884309957689318</v>
      </c>
      <c r="U11" s="63">
        <v>7.1710697098700003</v>
      </c>
      <c r="V11" s="63">
        <v>11.4376408126</v>
      </c>
      <c r="W11" s="63">
        <v>6.3399567392450216</v>
      </c>
      <c r="X11" s="89">
        <v>11.00820022397</v>
      </c>
      <c r="Y11" s="91">
        <v>0.69791513196889432</v>
      </c>
      <c r="Z11" s="63">
        <v>4.9720682163200003</v>
      </c>
      <c r="AA11" s="63">
        <v>7.7078452621700002</v>
      </c>
      <c r="AB11" s="63">
        <v>7.5322506880547682</v>
      </c>
      <c r="AC11" s="89">
        <v>13.221009323720001</v>
      </c>
      <c r="AD11" s="91">
        <v>0.99583956575342214</v>
      </c>
      <c r="AE11" s="63">
        <v>5.5804410047999999</v>
      </c>
      <c r="AF11" s="63">
        <v>9.4840603713099991</v>
      </c>
      <c r="AG11" s="63">
        <v>9.4245886195602875</v>
      </c>
      <c r="AH11" s="89">
        <v>18.46363827823</v>
      </c>
      <c r="AI11" s="91">
        <v>1.7401219519268336</v>
      </c>
      <c r="AJ11" s="63">
        <v>6.0140122650799999</v>
      </c>
      <c r="AK11" s="63">
        <v>12.83516497404</v>
      </c>
      <c r="AL11" s="125">
        <v>13.62908357478522</v>
      </c>
      <c r="AM11" s="126">
        <v>28.445679944289999</v>
      </c>
      <c r="AN11" s="127">
        <v>3.8768854930227219</v>
      </c>
      <c r="AO11" s="125">
        <v>6.0305276362800004</v>
      </c>
      <c r="AP11" s="125">
        <v>21.227639513300002</v>
      </c>
    </row>
    <row r="12" spans="1:42" ht="11.25" customHeight="1" x14ac:dyDescent="0.2">
      <c r="A12" s="146" t="s">
        <v>502</v>
      </c>
      <c r="B12" s="146"/>
      <c r="C12" s="62">
        <v>11.959893791938541</v>
      </c>
      <c r="D12" s="89">
        <v>7.5207355462600001</v>
      </c>
      <c r="E12" s="91">
        <v>0.89947198370497494</v>
      </c>
      <c r="F12" s="63">
        <v>10.19696109877</v>
      </c>
      <c r="G12" s="63">
        <v>13.722826485100001</v>
      </c>
      <c r="H12" s="103">
        <v>9.0241405335329219</v>
      </c>
      <c r="I12" s="104">
        <v>33.41596055182</v>
      </c>
      <c r="J12" s="105">
        <v>3.0155032408264995</v>
      </c>
      <c r="K12" s="103">
        <v>3.1138627862499999</v>
      </c>
      <c r="L12" s="103">
        <v>14.934418280819999</v>
      </c>
      <c r="M12" s="62">
        <v>12.4256373859485</v>
      </c>
      <c r="N12" s="90">
        <v>15.285630958660001</v>
      </c>
      <c r="O12" s="69">
        <v>1.8993370750773948</v>
      </c>
      <c r="P12" s="62">
        <v>8.7030051243000006</v>
      </c>
      <c r="Q12" s="62">
        <v>16.148269647599999</v>
      </c>
      <c r="R12" s="62">
        <v>15.147749903597431</v>
      </c>
      <c r="S12" s="90">
        <v>18.56956873228</v>
      </c>
      <c r="T12" s="69">
        <v>2.8128718297419155</v>
      </c>
      <c r="U12" s="62">
        <v>9.6346224241799998</v>
      </c>
      <c r="V12" s="62">
        <v>20.660877383020001</v>
      </c>
      <c r="W12" s="114">
        <v>5.7404559821367744</v>
      </c>
      <c r="X12" s="115">
        <v>20.809605559440001</v>
      </c>
      <c r="Y12" s="116">
        <v>1.1945662471959124</v>
      </c>
      <c r="Z12" s="114">
        <v>3.3991491604899999</v>
      </c>
      <c r="AA12" s="114">
        <v>8.0817628037899993</v>
      </c>
      <c r="AB12" s="62">
        <v>13.130709245557741</v>
      </c>
      <c r="AC12" s="90">
        <v>17.06900386437</v>
      </c>
      <c r="AD12" s="69">
        <v>2.2412812685430374</v>
      </c>
      <c r="AE12" s="62">
        <v>8.7378786799900006</v>
      </c>
      <c r="AF12" s="62">
        <v>17.52353981113</v>
      </c>
      <c r="AG12" s="103">
        <v>10.693742188827819</v>
      </c>
      <c r="AH12" s="104">
        <v>46.162075811569999</v>
      </c>
      <c r="AI12" s="105">
        <v>4.936453376300177</v>
      </c>
      <c r="AJ12" s="103">
        <v>1.0184713599199999</v>
      </c>
      <c r="AK12" s="103">
        <v>20.369013017739999</v>
      </c>
      <c r="AL12" s="103">
        <v>6.7597429308603338</v>
      </c>
      <c r="AM12" s="104">
        <v>51.170232024580002</v>
      </c>
      <c r="AN12" s="105">
        <v>3.4589761419864096</v>
      </c>
      <c r="AO12" s="103">
        <v>0</v>
      </c>
      <c r="AP12" s="103">
        <v>13.539211592539999</v>
      </c>
    </row>
    <row r="13" spans="1:42" ht="11.25" customHeight="1" x14ac:dyDescent="0.2">
      <c r="A13" s="146" t="s">
        <v>503</v>
      </c>
      <c r="B13" s="146"/>
      <c r="C13" s="62">
        <v>12.89312885755224</v>
      </c>
      <c r="D13" s="89">
        <v>5.99742059088</v>
      </c>
      <c r="E13" s="91">
        <v>0.77325516491146618</v>
      </c>
      <c r="F13" s="63">
        <v>11.377576583470001</v>
      </c>
      <c r="G13" s="63">
        <v>14.40868113164</v>
      </c>
      <c r="H13" s="114">
        <v>10.336459061766529</v>
      </c>
      <c r="I13" s="115">
        <v>26.232861778650001</v>
      </c>
      <c r="J13" s="116">
        <v>2.711549018480254</v>
      </c>
      <c r="K13" s="114">
        <v>5.0219206432299996</v>
      </c>
      <c r="L13" s="114">
        <v>15.650997480299999</v>
      </c>
      <c r="M13" s="62">
        <v>16.438500736996851</v>
      </c>
      <c r="N13" s="90">
        <v>19.820382887499999</v>
      </c>
      <c r="O13" s="69">
        <v>3.2581737870367924</v>
      </c>
      <c r="P13" s="62">
        <v>10.05259745903</v>
      </c>
      <c r="Q13" s="62">
        <v>22.824404014959999</v>
      </c>
      <c r="R13" s="114">
        <v>13.29507604156904</v>
      </c>
      <c r="S13" s="115">
        <v>20.910234872</v>
      </c>
      <c r="T13" s="116">
        <v>2.7800316267030776</v>
      </c>
      <c r="U13" s="114">
        <v>7.84631417735</v>
      </c>
      <c r="V13" s="114">
        <v>18.743837905789999</v>
      </c>
      <c r="W13" s="62">
        <v>5.2184214898786809</v>
      </c>
      <c r="X13" s="90">
        <v>19.139890757700002</v>
      </c>
      <c r="Y13" s="69">
        <v>0.99880017243929753</v>
      </c>
      <c r="Z13" s="62">
        <v>3.2608091241500001</v>
      </c>
      <c r="AA13" s="62">
        <v>7.1760338556100001</v>
      </c>
      <c r="AB13" s="114">
        <v>6.8395079573315813</v>
      </c>
      <c r="AC13" s="115">
        <v>25.773849176580001</v>
      </c>
      <c r="AD13" s="116">
        <v>1.7628044653427093</v>
      </c>
      <c r="AE13" s="114">
        <v>3.3844746934700001</v>
      </c>
      <c r="AF13" s="114">
        <v>10.29454122119</v>
      </c>
      <c r="AG13" s="103">
        <v>8.4805285327707676</v>
      </c>
      <c r="AH13" s="104">
        <v>48.977088941040002</v>
      </c>
      <c r="AI13" s="105">
        <v>4.1535160021658131</v>
      </c>
      <c r="AJ13" s="103">
        <v>0.33978675932000002</v>
      </c>
      <c r="AK13" s="103">
        <v>16.621270306229999</v>
      </c>
      <c r="AL13" s="103">
        <v>16.034367484085319</v>
      </c>
      <c r="AM13" s="104">
        <v>65.845529563859998</v>
      </c>
      <c r="AN13" s="105">
        <v>10.557914182111782</v>
      </c>
      <c r="AO13" s="103">
        <v>0</v>
      </c>
      <c r="AP13" s="103">
        <v>36.727499032890002</v>
      </c>
    </row>
    <row r="14" spans="1:42" ht="11.25" customHeight="1" x14ac:dyDescent="0.2">
      <c r="A14" s="146" t="s">
        <v>504</v>
      </c>
      <c r="B14" s="146"/>
      <c r="C14" s="62">
        <v>10.84069393299008</v>
      </c>
      <c r="D14" s="89">
        <v>6.3144713608799998</v>
      </c>
      <c r="E14" s="91">
        <v>0.68453251371941914</v>
      </c>
      <c r="F14" s="63">
        <v>9.4990348598499992</v>
      </c>
      <c r="G14" s="63">
        <v>12.18235300613</v>
      </c>
      <c r="H14" s="114">
        <v>12.589020012490829</v>
      </c>
      <c r="I14" s="115">
        <v>27.496437788990001</v>
      </c>
      <c r="J14" s="116">
        <v>3.4615320559782172</v>
      </c>
      <c r="K14" s="114">
        <v>5.8045418514399998</v>
      </c>
      <c r="L14" s="114">
        <v>19.37349817354</v>
      </c>
      <c r="M14" s="114">
        <v>7.0865864462476864</v>
      </c>
      <c r="N14" s="115">
        <v>20.52311041866</v>
      </c>
      <c r="O14" s="116">
        <v>1.454387961276973</v>
      </c>
      <c r="P14" s="114">
        <v>4.2360384226000001</v>
      </c>
      <c r="Q14" s="114">
        <v>9.9371344699000002</v>
      </c>
      <c r="R14" s="114">
        <v>7.9113421232059942</v>
      </c>
      <c r="S14" s="115">
        <v>28.469010879260001</v>
      </c>
      <c r="T14" s="116">
        <v>2.2522808497509437</v>
      </c>
      <c r="U14" s="114">
        <v>3.49695277462</v>
      </c>
      <c r="V14" s="114">
        <v>12.32573147179</v>
      </c>
      <c r="W14" s="114">
        <v>4.4185047214092439</v>
      </c>
      <c r="X14" s="115">
        <v>20.064501602459998</v>
      </c>
      <c r="Y14" s="116">
        <v>0.88655095063202871</v>
      </c>
      <c r="Z14" s="114">
        <v>2.6808967877100001</v>
      </c>
      <c r="AA14" s="114">
        <v>6.1561126551100003</v>
      </c>
      <c r="AB14" s="114">
        <v>9.3751171143523084</v>
      </c>
      <c r="AC14" s="115">
        <v>24.664664570639999</v>
      </c>
      <c r="AD14" s="116">
        <v>2.3123411893600752</v>
      </c>
      <c r="AE14" s="114">
        <v>4.8430116632400004</v>
      </c>
      <c r="AF14" s="114">
        <v>13.907222565470001</v>
      </c>
      <c r="AG14" s="103">
        <v>11.2930333200843</v>
      </c>
      <c r="AH14" s="104">
        <v>35.196395176869999</v>
      </c>
      <c r="AI14" s="105">
        <v>3.9747406347924863</v>
      </c>
      <c r="AJ14" s="103">
        <v>3.502684828</v>
      </c>
      <c r="AK14" s="103">
        <v>19.08338181217</v>
      </c>
      <c r="AL14" s="103">
        <v>6.5224895548725152</v>
      </c>
      <c r="AM14" s="104">
        <v>68.214296117849997</v>
      </c>
      <c r="AN14" s="105">
        <v>4.4492703392165263</v>
      </c>
      <c r="AO14" s="103">
        <v>0</v>
      </c>
      <c r="AP14" s="103">
        <v>15.24289917722</v>
      </c>
    </row>
    <row r="15" spans="1:42" ht="11.25" customHeight="1" x14ac:dyDescent="0.2">
      <c r="A15" s="144" t="s">
        <v>505</v>
      </c>
      <c r="B15" s="144"/>
      <c r="C15" s="83">
        <v>13.292340889849299</v>
      </c>
      <c r="D15" s="95">
        <v>5.8952954799099997</v>
      </c>
      <c r="E15" s="96">
        <v>0.78362277165357419</v>
      </c>
      <c r="F15" s="84">
        <v>11.756468479940001</v>
      </c>
      <c r="G15" s="84">
        <v>14.82821329976</v>
      </c>
      <c r="H15" s="117">
        <v>11.372838151390519</v>
      </c>
      <c r="I15" s="118">
        <v>21.340925561150001</v>
      </c>
      <c r="J15" s="119">
        <v>2.4270689240778949</v>
      </c>
      <c r="K15" s="117">
        <v>6.6158704722000001</v>
      </c>
      <c r="L15" s="117">
        <v>16.129805830580001</v>
      </c>
      <c r="M15" s="117">
        <v>12.97918960323593</v>
      </c>
      <c r="N15" s="118">
        <v>25.24221445948</v>
      </c>
      <c r="O15" s="119">
        <v>3.2762348747516117</v>
      </c>
      <c r="P15" s="117">
        <v>6.5578872438299998</v>
      </c>
      <c r="Q15" s="117">
        <v>19.40049196264</v>
      </c>
      <c r="R15" s="83">
        <v>7.9938666147391917</v>
      </c>
      <c r="S15" s="92">
        <v>15.52336045521</v>
      </c>
      <c r="T15" s="88">
        <v>1.2409167289148357</v>
      </c>
      <c r="U15" s="83">
        <v>5.5617145182499996</v>
      </c>
      <c r="V15" s="83">
        <v>10.42601871123</v>
      </c>
      <c r="W15" s="83">
        <v>9.1291907616174441</v>
      </c>
      <c r="X15" s="92">
        <v>16.466371712200001</v>
      </c>
      <c r="Y15" s="88">
        <v>1.5032464851235348</v>
      </c>
      <c r="Z15" s="83">
        <v>6.1828817908899998</v>
      </c>
      <c r="AA15" s="83">
        <v>12.07549973235</v>
      </c>
      <c r="AB15" s="117">
        <v>5.904475573660072</v>
      </c>
      <c r="AC15" s="118">
        <v>22.798891340240001</v>
      </c>
      <c r="AD15" s="119">
        <v>1.3461549702499793</v>
      </c>
      <c r="AE15" s="117">
        <v>3.2660603143600002</v>
      </c>
      <c r="AF15" s="117">
        <v>8.5428908329599995</v>
      </c>
      <c r="AG15" s="117">
        <v>8.2955083829889897</v>
      </c>
      <c r="AH15" s="118">
        <v>20.95552572175</v>
      </c>
      <c r="AI15" s="119">
        <v>1.7383673929474883</v>
      </c>
      <c r="AJ15" s="117">
        <v>4.88837090091</v>
      </c>
      <c r="AK15" s="117">
        <v>11.702645865059999</v>
      </c>
      <c r="AL15" s="83">
        <v>19.340934024589469</v>
      </c>
      <c r="AM15" s="92">
        <v>19.809876147400001</v>
      </c>
      <c r="AN15" s="88">
        <v>3.8314150760210435</v>
      </c>
      <c r="AO15" s="83">
        <v>11.831498465759999</v>
      </c>
      <c r="AP15" s="83">
        <v>26.85036958341</v>
      </c>
    </row>
    <row r="16" spans="1:42" s="21" customFormat="1" ht="11.25" customHeight="1" x14ac:dyDescent="0.2"/>
    <row r="17" spans="1:90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90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90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90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90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90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90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90" s="21" customFormat="1" ht="11.25" customHeight="1" thickTop="1" x14ac:dyDescent="0.2"/>
    <row r="25" spans="1:90" s="33" customFormat="1" ht="11.25" customHeight="1" x14ac:dyDescent="0.2">
      <c r="A25" s="9" t="s">
        <v>604</v>
      </c>
    </row>
    <row r="26" spans="1:90" s="33" customFormat="1" ht="11.25" customHeight="1" x14ac:dyDescent="0.2"/>
    <row r="27" spans="1:90" s="33" customFormat="1" ht="11.25" customHeight="1" x14ac:dyDescent="0.2"/>
    <row r="28" spans="1:90" s="33" customFormat="1" ht="11.25" customHeight="1" x14ac:dyDescent="0.2"/>
    <row r="29" spans="1:90" s="33" customFormat="1" ht="11.25" customHeight="1" x14ac:dyDescent="0.2"/>
    <row r="30" spans="1:90" s="33" customFormat="1" ht="11.25" customHeight="1" x14ac:dyDescent="0.2"/>
    <row r="31" spans="1:90" s="15" customFormat="1" ht="11.25" customHeight="1" x14ac:dyDescent="0.25">
      <c r="C31" s="71"/>
      <c r="D31" s="71"/>
      <c r="E31" s="71"/>
      <c r="F31" s="71"/>
      <c r="G31" s="71"/>
      <c r="H31" s="28" t="s">
        <v>520</v>
      </c>
      <c r="I31" s="28"/>
      <c r="J31" s="28"/>
      <c r="K31" s="28"/>
      <c r="L31" s="28"/>
    </row>
    <row r="32" spans="1:90" ht="11.25" customHeight="1" x14ac:dyDescent="0.2">
      <c r="C32" s="72"/>
      <c r="D32" s="72"/>
      <c r="E32" s="72"/>
      <c r="F32" s="72"/>
      <c r="G32" s="72"/>
      <c r="H32" s="2"/>
      <c r="I32" s="2"/>
      <c r="J32" s="2"/>
      <c r="K32" s="2"/>
      <c r="L32" s="2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</row>
    <row r="33" spans="3:90" ht="11.25" customHeight="1" x14ac:dyDescent="0.2">
      <c r="C33" s="72"/>
      <c r="D33" s="72"/>
      <c r="E33" s="72"/>
      <c r="F33" s="72"/>
      <c r="G33" s="72"/>
      <c r="H33" s="2"/>
      <c r="I33" s="2"/>
      <c r="J33" s="2"/>
      <c r="K33" s="2"/>
      <c r="L33" s="2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</row>
    <row r="34" spans="3:90" ht="11.25" customHeight="1" x14ac:dyDescent="0.2">
      <c r="C34" s="72"/>
      <c r="D34" s="72"/>
      <c r="E34" s="72"/>
      <c r="F34" s="72"/>
      <c r="G34" s="72"/>
      <c r="H34" s="2"/>
      <c r="I34" s="2"/>
      <c r="J34" s="2"/>
      <c r="K34" s="2"/>
      <c r="L34" s="2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</row>
    <row r="35" spans="3:90" ht="11.25" customHeight="1" x14ac:dyDescent="0.2">
      <c r="C35" s="72"/>
      <c r="D35" s="72"/>
      <c r="E35" s="72"/>
      <c r="F35" s="72"/>
      <c r="G35" s="72"/>
      <c r="H35" s="2"/>
      <c r="I35" s="2"/>
      <c r="J35" s="2"/>
      <c r="K35" s="2"/>
      <c r="L35" s="2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</row>
    <row r="36" spans="3:90" ht="11.25" customHeight="1" x14ac:dyDescent="0.2">
      <c r="C36" s="72"/>
      <c r="D36" s="72"/>
      <c r="E36" s="72"/>
      <c r="F36" s="72"/>
      <c r="G36" s="72"/>
      <c r="H36" s="2"/>
      <c r="I36" s="2"/>
      <c r="J36" s="2"/>
      <c r="K36" s="2"/>
      <c r="L36" s="2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</row>
    <row r="37" spans="3:90" ht="11.25" customHeight="1" x14ac:dyDescent="0.2">
      <c r="C37" s="72"/>
      <c r="D37" s="72"/>
      <c r="E37" s="72"/>
      <c r="F37" s="72"/>
      <c r="G37" s="72"/>
      <c r="H37" s="2"/>
      <c r="I37" s="2"/>
      <c r="J37" s="2"/>
      <c r="K37" s="2"/>
      <c r="L37" s="2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</row>
    <row r="38" spans="3:90" ht="11.25" customHeight="1" x14ac:dyDescent="0.2">
      <c r="C38" s="72"/>
      <c r="D38" s="72"/>
      <c r="E38" s="72"/>
      <c r="F38" s="72"/>
      <c r="G38" s="72"/>
      <c r="H38" s="2"/>
      <c r="I38" s="2"/>
      <c r="J38" s="2"/>
      <c r="K38" s="2"/>
      <c r="L38" s="2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</row>
    <row r="39" spans="3:90" ht="11.25" customHeight="1" x14ac:dyDescent="0.2">
      <c r="C39" s="72"/>
      <c r="D39" s="72"/>
      <c r="E39" s="72"/>
      <c r="F39" s="72"/>
      <c r="G39" s="72"/>
      <c r="H39" s="2"/>
      <c r="I39" s="2"/>
      <c r="J39" s="2"/>
      <c r="K39" s="2"/>
      <c r="L39" s="2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</row>
    <row r="40" spans="3:90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</row>
    <row r="50" spans="3:90" ht="11.25" customHeight="1" x14ac:dyDescent="0.2">
      <c r="C50" s="72"/>
      <c r="D50" s="72"/>
      <c r="E50" s="72"/>
      <c r="F50" s="72"/>
      <c r="G50" s="72"/>
      <c r="H50" s="2"/>
      <c r="I50" s="2"/>
      <c r="J50" s="2"/>
      <c r="K50" s="2"/>
      <c r="L50" s="2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</row>
    <row r="51" spans="3:90" ht="11.25" customHeight="1" x14ac:dyDescent="0.2">
      <c r="C51" s="72"/>
      <c r="D51" s="72"/>
      <c r="E51" s="72"/>
      <c r="F51" s="72"/>
      <c r="G51" s="72"/>
      <c r="H51" s="2"/>
      <c r="I51" s="2"/>
      <c r="J51" s="2"/>
      <c r="K51" s="2"/>
      <c r="L51" s="2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</row>
    <row r="52" spans="3:90" ht="11.25" customHeight="1" x14ac:dyDescent="0.2">
      <c r="C52" s="72"/>
      <c r="D52" s="72"/>
      <c r="E52" s="72"/>
      <c r="F52" s="72"/>
      <c r="G52" s="72"/>
      <c r="H52" s="2"/>
      <c r="I52" s="2"/>
      <c r="J52" s="2"/>
      <c r="K52" s="2"/>
      <c r="L52" s="2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</row>
    <row r="53" spans="3:90" ht="11.25" customHeight="1" x14ac:dyDescent="0.2">
      <c r="C53" s="72"/>
      <c r="D53" s="72"/>
      <c r="E53" s="72"/>
      <c r="F53" s="72"/>
      <c r="G53" s="72"/>
      <c r="H53" s="2"/>
      <c r="I53" s="2"/>
      <c r="J53" s="2"/>
      <c r="K53" s="2"/>
      <c r="L53" s="2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</row>
    <row r="54" spans="3:90" ht="11.25" customHeight="1" x14ac:dyDescent="0.2">
      <c r="C54" s="72"/>
      <c r="D54" s="72"/>
      <c r="E54" s="72"/>
      <c r="F54" s="72"/>
      <c r="G54" s="72"/>
      <c r="H54" s="2"/>
      <c r="I54" s="2"/>
      <c r="J54" s="2"/>
      <c r="K54" s="2"/>
      <c r="L54" s="2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</row>
    <row r="55" spans="3:90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</row>
  </sheetData>
  <mergeCells count="56">
    <mergeCell ref="B21:C21"/>
    <mergeCell ref="B22:C23"/>
    <mergeCell ref="D20:G20"/>
    <mergeCell ref="D21:G21"/>
    <mergeCell ref="D22:G22"/>
    <mergeCell ref="D23:G23"/>
    <mergeCell ref="A6:B10"/>
    <mergeCell ref="B17:G17"/>
    <mergeCell ref="B19:C19"/>
    <mergeCell ref="D19:G19"/>
    <mergeCell ref="B20:C20"/>
    <mergeCell ref="A15:B15"/>
    <mergeCell ref="A11:B11"/>
    <mergeCell ref="A12:B12"/>
    <mergeCell ref="A13:B13"/>
    <mergeCell ref="A14:B14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L6:AP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CL4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2" width="8.28515625" style="7" customWidth="1"/>
    <col min="13" max="42" width="8.28515625" style="9" customWidth="1"/>
    <col min="43" max="16384" width="15.7109375" style="9"/>
  </cols>
  <sheetData>
    <row r="1" spans="1:42" s="21" customFormat="1" ht="11.25" customHeight="1" x14ac:dyDescent="0.2">
      <c r="A1" s="1" t="s">
        <v>707</v>
      </c>
      <c r="B1" s="7"/>
      <c r="C1" s="2"/>
      <c r="D1" s="2"/>
      <c r="E1" s="2"/>
      <c r="F1" s="2"/>
      <c r="G1" s="2"/>
      <c r="H1" s="7"/>
      <c r="I1" s="7"/>
      <c r="J1" s="7"/>
      <c r="K1" s="7"/>
      <c r="L1" s="7"/>
      <c r="AL1" s="2"/>
      <c r="AM1" s="2"/>
      <c r="AN1" s="2"/>
      <c r="AO1" s="2"/>
      <c r="AP1" s="2" t="s">
        <v>276</v>
      </c>
    </row>
    <row r="2" spans="1:42" ht="11.25" customHeight="1" x14ac:dyDescent="0.2">
      <c r="A2" s="55" t="s">
        <v>603</v>
      </c>
    </row>
    <row r="3" spans="1:42" ht="11.25" customHeight="1" x14ac:dyDescent="0.2">
      <c r="A3" s="1" t="s">
        <v>506</v>
      </c>
    </row>
    <row r="4" spans="1:42" ht="11.25" customHeight="1" x14ac:dyDescent="0.2">
      <c r="A4" s="1"/>
    </row>
    <row r="5" spans="1:42" ht="11.25" customHeight="1" x14ac:dyDescent="0.2">
      <c r="A5" s="1"/>
    </row>
    <row r="6" spans="1:42" s="16" customFormat="1" ht="11.25" customHeight="1" x14ac:dyDescent="0.2">
      <c r="A6" s="150" t="s">
        <v>501</v>
      </c>
      <c r="B6" s="150"/>
      <c r="C6" s="188" t="s">
        <v>224</v>
      </c>
      <c r="D6" s="188"/>
      <c r="E6" s="188"/>
      <c r="F6" s="188"/>
      <c r="G6" s="188"/>
      <c r="H6" s="188" t="s">
        <v>251</v>
      </c>
      <c r="I6" s="188"/>
      <c r="J6" s="188"/>
      <c r="K6" s="188"/>
      <c r="L6" s="188"/>
      <c r="M6" s="188" t="s">
        <v>272</v>
      </c>
      <c r="N6" s="188"/>
      <c r="O6" s="188"/>
      <c r="P6" s="188"/>
      <c r="Q6" s="188"/>
      <c r="R6" s="188" t="s">
        <v>273</v>
      </c>
      <c r="S6" s="188"/>
      <c r="T6" s="188"/>
      <c r="U6" s="188"/>
      <c r="V6" s="188"/>
      <c r="W6" s="188" t="s">
        <v>222</v>
      </c>
      <c r="X6" s="188"/>
      <c r="Y6" s="188"/>
      <c r="Z6" s="188"/>
      <c r="AA6" s="188"/>
      <c r="AB6" s="188" t="s">
        <v>90</v>
      </c>
      <c r="AC6" s="188"/>
      <c r="AD6" s="188"/>
      <c r="AE6" s="188"/>
      <c r="AF6" s="188"/>
      <c r="AG6" s="188" t="s">
        <v>663</v>
      </c>
      <c r="AH6" s="188"/>
      <c r="AI6" s="188"/>
      <c r="AJ6" s="188"/>
      <c r="AK6" s="188"/>
      <c r="AL6" s="188" t="s">
        <v>274</v>
      </c>
      <c r="AM6" s="188"/>
      <c r="AN6" s="188"/>
      <c r="AO6" s="188"/>
      <c r="AP6" s="188"/>
    </row>
    <row r="7" spans="1:42" s="16" customFormat="1" ht="11.25" customHeight="1" x14ac:dyDescent="0.2">
      <c r="A7" s="151"/>
      <c r="B7" s="151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</row>
    <row r="8" spans="1:42" s="16" customFormat="1" ht="11.25" customHeight="1" x14ac:dyDescent="0.2">
      <c r="A8" s="151"/>
      <c r="B8" s="151"/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</row>
    <row r="9" spans="1:42" s="16" customFormat="1" ht="22.15" customHeight="1" x14ac:dyDescent="0.2">
      <c r="A9" s="151"/>
      <c r="B9" s="151"/>
      <c r="C9" s="153" t="s">
        <v>655</v>
      </c>
      <c r="D9" s="153" t="s">
        <v>656</v>
      </c>
      <c r="E9" s="153" t="s">
        <v>657</v>
      </c>
      <c r="F9" s="174" t="s">
        <v>658</v>
      </c>
      <c r="G9" s="174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55" t="s">
        <v>658</v>
      </c>
      <c r="AP9" s="155"/>
    </row>
    <row r="10" spans="1:42" s="16" customFormat="1" ht="22.15" customHeight="1" x14ac:dyDescent="0.2">
      <c r="A10" s="152"/>
      <c r="B10" s="152"/>
      <c r="C10" s="153"/>
      <c r="D10" s="154"/>
      <c r="E10" s="153"/>
      <c r="F10" s="82" t="s">
        <v>659</v>
      </c>
      <c r="G10" s="82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</row>
    <row r="11" spans="1:42" ht="11.25" customHeight="1" x14ac:dyDescent="0.2">
      <c r="A11" s="145" t="s">
        <v>1</v>
      </c>
      <c r="B11" s="145"/>
      <c r="C11" s="64">
        <v>12.52583554821414</v>
      </c>
      <c r="D11" s="94">
        <v>3.45679976485</v>
      </c>
      <c r="E11" s="68">
        <v>0.43299305377642561</v>
      </c>
      <c r="F11" s="64">
        <v>11.677184757259999</v>
      </c>
      <c r="G11" s="64">
        <v>13.37448633917</v>
      </c>
      <c r="H11" s="64">
        <v>12.953064083935169</v>
      </c>
      <c r="I11" s="94">
        <v>15.21319754177</v>
      </c>
      <c r="J11" s="68">
        <v>1.9705752268008059</v>
      </c>
      <c r="K11" s="64">
        <v>9.0908076105800006</v>
      </c>
      <c r="L11" s="64">
        <v>16.815320557290001</v>
      </c>
      <c r="M11" s="63">
        <v>11.575317751841929</v>
      </c>
      <c r="N11" s="89">
        <v>14.74689579586</v>
      </c>
      <c r="O11" s="91">
        <v>1.7070000469033229</v>
      </c>
      <c r="P11" s="63">
        <v>8.2296591383000006</v>
      </c>
      <c r="Q11" s="63">
        <v>14.92097636538</v>
      </c>
      <c r="R11" s="63">
        <v>8.3224195354939514</v>
      </c>
      <c r="S11" s="89">
        <v>13.13616383704</v>
      </c>
      <c r="T11" s="91">
        <v>1.0932466653880732</v>
      </c>
      <c r="U11" s="63">
        <v>6.1796954451100001</v>
      </c>
      <c r="V11" s="63">
        <v>10.465143625870001</v>
      </c>
      <c r="W11" s="63">
        <v>6.2334070833144599</v>
      </c>
      <c r="X11" s="89">
        <v>10.99690336472</v>
      </c>
      <c r="Y11" s="91">
        <v>0.6854817532819506</v>
      </c>
      <c r="Z11" s="63">
        <v>4.8898875348199997</v>
      </c>
      <c r="AA11" s="63">
        <v>7.5769266318100001</v>
      </c>
      <c r="AB11" s="63">
        <v>9.1092968806802528</v>
      </c>
      <c r="AC11" s="89">
        <v>12.31136306802</v>
      </c>
      <c r="AD11" s="91">
        <v>1.1214786119242066</v>
      </c>
      <c r="AE11" s="63">
        <v>6.91123919188</v>
      </c>
      <c r="AF11" s="63">
        <v>11.307354569479999</v>
      </c>
      <c r="AG11" s="125">
        <v>8.9647059706409227</v>
      </c>
      <c r="AH11" s="126">
        <v>20.945408077660002</v>
      </c>
      <c r="AI11" s="127">
        <v>1.8776942485133334</v>
      </c>
      <c r="AJ11" s="125">
        <v>5.2844928695800002</v>
      </c>
      <c r="AK11" s="125">
        <v>12.6449190717</v>
      </c>
      <c r="AL11" s="125">
        <v>13.62652714188093</v>
      </c>
      <c r="AM11" s="126">
        <v>28.04680522308</v>
      </c>
      <c r="AN11" s="127">
        <v>3.8218055261536277</v>
      </c>
      <c r="AO11" s="125">
        <v>6.1359259547000002</v>
      </c>
      <c r="AP11" s="125">
        <v>21.117128329060002</v>
      </c>
    </row>
    <row r="12" spans="1:42" ht="11.25" customHeight="1" x14ac:dyDescent="0.2">
      <c r="A12" s="146" t="s">
        <v>502</v>
      </c>
      <c r="B12" s="146"/>
      <c r="C12" s="62">
        <v>12.280919228841981</v>
      </c>
      <c r="D12" s="89">
        <v>7.4538354231300001</v>
      </c>
      <c r="E12" s="91">
        <v>0.9153995077648881</v>
      </c>
      <c r="F12" s="63">
        <v>10.48676916216</v>
      </c>
      <c r="G12" s="63">
        <v>14.07506929553</v>
      </c>
      <c r="H12" s="103">
        <v>9.3410903397660476</v>
      </c>
      <c r="I12" s="104">
        <v>59.587683229820001</v>
      </c>
      <c r="J12" s="105">
        <v>5.566139321871554</v>
      </c>
      <c r="K12" s="103">
        <v>0</v>
      </c>
      <c r="L12" s="103">
        <v>20.250522943570001</v>
      </c>
      <c r="M12" s="62">
        <v>11.900605727694209</v>
      </c>
      <c r="N12" s="90">
        <v>15.60491604033</v>
      </c>
      <c r="O12" s="69">
        <v>1.8570795320971363</v>
      </c>
      <c r="P12" s="62">
        <v>8.2607967283600008</v>
      </c>
      <c r="Q12" s="62">
        <v>15.540414727030001</v>
      </c>
      <c r="R12" s="114">
        <v>19.08187482162036</v>
      </c>
      <c r="S12" s="115">
        <v>20.941016521809999</v>
      </c>
      <c r="T12" s="116">
        <v>3.995938559067572</v>
      </c>
      <c r="U12" s="114">
        <v>11.24997916141</v>
      </c>
      <c r="V12" s="114">
        <v>26.913770481829999</v>
      </c>
      <c r="W12" s="114">
        <v>5.6952837389000379</v>
      </c>
      <c r="X12" s="115">
        <v>21.27855014515</v>
      </c>
      <c r="Y12" s="116">
        <v>1.2118738062904757</v>
      </c>
      <c r="Z12" s="114">
        <v>3.3200547247599999</v>
      </c>
      <c r="AA12" s="114">
        <v>8.0705127530399992</v>
      </c>
      <c r="AB12" s="114">
        <v>13.02285857542774</v>
      </c>
      <c r="AC12" s="115">
        <v>20.062886446410001</v>
      </c>
      <c r="AD12" s="116">
        <v>2.6127613280643742</v>
      </c>
      <c r="AE12" s="114">
        <v>7.9019404722199997</v>
      </c>
      <c r="AF12" s="114">
        <v>18.143776678630001</v>
      </c>
      <c r="AG12" s="103">
        <v>11.79495721234505</v>
      </c>
      <c r="AH12" s="104">
        <v>67.933394573759998</v>
      </c>
      <c r="AI12" s="105">
        <v>8.0127148228680696</v>
      </c>
      <c r="AJ12" s="103">
        <v>0</v>
      </c>
      <c r="AK12" s="103">
        <v>27.49958968356</v>
      </c>
      <c r="AL12" s="103">
        <v>6.7597429308603338</v>
      </c>
      <c r="AM12" s="104">
        <v>51.170232024580002</v>
      </c>
      <c r="AN12" s="105">
        <v>3.4589761419864096</v>
      </c>
      <c r="AO12" s="103">
        <v>0</v>
      </c>
      <c r="AP12" s="103">
        <v>13.539211592539999</v>
      </c>
    </row>
    <row r="13" spans="1:42" ht="11.25" customHeight="1" x14ac:dyDescent="0.2">
      <c r="A13" s="146" t="s">
        <v>503</v>
      </c>
      <c r="B13" s="146"/>
      <c r="C13" s="62">
        <v>13.523240940124399</v>
      </c>
      <c r="D13" s="89">
        <v>5.8152486694599999</v>
      </c>
      <c r="E13" s="91">
        <v>0.78641008883794039</v>
      </c>
      <c r="F13" s="63">
        <v>11.981905488920001</v>
      </c>
      <c r="G13" s="63">
        <v>15.06457639133</v>
      </c>
      <c r="H13" s="114">
        <v>12.696780158583589</v>
      </c>
      <c r="I13" s="115">
        <v>26.600050330239998</v>
      </c>
      <c r="J13" s="116">
        <v>3.3773499125030018</v>
      </c>
      <c r="K13" s="114">
        <v>6.0772959668900004</v>
      </c>
      <c r="L13" s="114">
        <v>19.316264350280001</v>
      </c>
      <c r="M13" s="114">
        <v>16.788024330552489</v>
      </c>
      <c r="N13" s="115">
        <v>20.281314296840002</v>
      </c>
      <c r="O13" s="116">
        <v>3.4048319787099497</v>
      </c>
      <c r="P13" s="114">
        <v>10.11467627887</v>
      </c>
      <c r="Q13" s="114">
        <v>23.46137238223</v>
      </c>
      <c r="R13" s="114">
        <v>11.49175148813454</v>
      </c>
      <c r="S13" s="115">
        <v>26.4238114381</v>
      </c>
      <c r="T13" s="116">
        <v>3.036558744160065</v>
      </c>
      <c r="U13" s="114">
        <v>5.5402057126399997</v>
      </c>
      <c r="V13" s="114">
        <v>17.443297263630001</v>
      </c>
      <c r="W13" s="114">
        <v>5.1752071123463148</v>
      </c>
      <c r="X13" s="115">
        <v>20.590266191120001</v>
      </c>
      <c r="Y13" s="116">
        <v>1.0655889203739501</v>
      </c>
      <c r="Z13" s="114">
        <v>3.0866912060899998</v>
      </c>
      <c r="AA13" s="114">
        <v>7.2637230186000004</v>
      </c>
      <c r="AB13" s="114">
        <v>11.290109183124571</v>
      </c>
      <c r="AC13" s="115">
        <v>20.036265386149999</v>
      </c>
      <c r="AD13" s="116">
        <v>2.2621162383174602</v>
      </c>
      <c r="AE13" s="114">
        <v>6.8564428271800004</v>
      </c>
      <c r="AF13" s="114">
        <v>15.723775539069999</v>
      </c>
      <c r="AG13" s="103">
        <v>9.1577445862024476</v>
      </c>
      <c r="AH13" s="104">
        <v>58.650400782269998</v>
      </c>
      <c r="AI13" s="105">
        <v>5.3710539024247836</v>
      </c>
      <c r="AJ13" s="103">
        <v>0</v>
      </c>
      <c r="AK13" s="103">
        <v>19.684816793980001</v>
      </c>
      <c r="AL13" s="103">
        <v>15.86941773168707</v>
      </c>
      <c r="AM13" s="104">
        <v>61.88116532099</v>
      </c>
      <c r="AN13" s="105">
        <v>9.820180622023635</v>
      </c>
      <c r="AO13" s="103">
        <v>0</v>
      </c>
      <c r="AP13" s="103">
        <v>35.116618072530002</v>
      </c>
    </row>
    <row r="14" spans="1:42" ht="11.25" customHeight="1" x14ac:dyDescent="0.2">
      <c r="A14" s="146" t="s">
        <v>504</v>
      </c>
      <c r="B14" s="146"/>
      <c r="C14" s="62">
        <v>10.936001939410099</v>
      </c>
      <c r="D14" s="89">
        <v>6.2590684096700002</v>
      </c>
      <c r="E14" s="91">
        <v>0.68449184267086649</v>
      </c>
      <c r="F14" s="63">
        <v>9.5944225800599998</v>
      </c>
      <c r="G14" s="63">
        <v>12.277581298759999</v>
      </c>
      <c r="H14" s="114">
        <v>12.81873485814009</v>
      </c>
      <c r="I14" s="115">
        <v>26.675976104659998</v>
      </c>
      <c r="J14" s="116">
        <v>3.4195226476774292</v>
      </c>
      <c r="K14" s="114">
        <v>6.1165936243700001</v>
      </c>
      <c r="L14" s="114">
        <v>19.520876091910001</v>
      </c>
      <c r="M14" s="62">
        <v>7.501361249931267</v>
      </c>
      <c r="N14" s="90">
        <v>19.30505279062</v>
      </c>
      <c r="O14" s="69">
        <v>1.448141749314654</v>
      </c>
      <c r="P14" s="62">
        <v>4.6630555767699997</v>
      </c>
      <c r="Q14" s="62">
        <v>10.339666923099999</v>
      </c>
      <c r="R14" s="114">
        <v>7.8170943727029334</v>
      </c>
      <c r="S14" s="115">
        <v>29.479482938939999</v>
      </c>
      <c r="T14" s="116">
        <v>2.304439001922181</v>
      </c>
      <c r="U14" s="114">
        <v>3.3004769243699998</v>
      </c>
      <c r="V14" s="114">
        <v>12.33371182104</v>
      </c>
      <c r="W14" s="62">
        <v>4.8933778688561151</v>
      </c>
      <c r="X14" s="90">
        <v>18.199393959750001</v>
      </c>
      <c r="Y14" s="69">
        <v>0.89056511629246737</v>
      </c>
      <c r="Z14" s="62">
        <v>3.1479023150400001</v>
      </c>
      <c r="AA14" s="62">
        <v>6.6388534226799996</v>
      </c>
      <c r="AB14" s="114">
        <v>8.5754150496567281</v>
      </c>
      <c r="AC14" s="115">
        <v>25.514758949099999</v>
      </c>
      <c r="AD14" s="116">
        <v>2.1879964788048154</v>
      </c>
      <c r="AE14" s="114">
        <v>4.2870207529000002</v>
      </c>
      <c r="AF14" s="114">
        <v>12.863809346409999</v>
      </c>
      <c r="AG14" s="103">
        <v>11.80257667132844</v>
      </c>
      <c r="AH14" s="104">
        <v>33.021873122919999</v>
      </c>
      <c r="AI14" s="105">
        <v>3.8974318936410031</v>
      </c>
      <c r="AJ14" s="103">
        <v>4.1637505275900004</v>
      </c>
      <c r="AK14" s="103">
        <v>19.441402815059998</v>
      </c>
      <c r="AL14" s="103">
        <v>6.5224895548725152</v>
      </c>
      <c r="AM14" s="104">
        <v>68.214296117849997</v>
      </c>
      <c r="AN14" s="105">
        <v>4.4492703392165263</v>
      </c>
      <c r="AO14" s="103">
        <v>0</v>
      </c>
      <c r="AP14" s="103">
        <v>15.24289917722</v>
      </c>
    </row>
    <row r="15" spans="1:42" ht="11.25" customHeight="1" x14ac:dyDescent="0.2">
      <c r="A15" s="144" t="s">
        <v>505</v>
      </c>
      <c r="B15" s="144"/>
      <c r="C15" s="83">
        <v>13.505916543461071</v>
      </c>
      <c r="D15" s="95">
        <v>5.8891156382499998</v>
      </c>
      <c r="E15" s="96">
        <v>0.79537904324976327</v>
      </c>
      <c r="F15" s="84">
        <v>11.947002264629999</v>
      </c>
      <c r="G15" s="84">
        <v>15.06483082229</v>
      </c>
      <c r="H15" s="117">
        <v>13.53431425895922</v>
      </c>
      <c r="I15" s="118">
        <v>25.38827400001</v>
      </c>
      <c r="J15" s="119">
        <v>3.4361287880865308</v>
      </c>
      <c r="K15" s="117">
        <v>6.7996255880699996</v>
      </c>
      <c r="L15" s="117">
        <v>20.26900292985</v>
      </c>
      <c r="M15" s="117">
        <v>12.93725174910629</v>
      </c>
      <c r="N15" s="118">
        <v>25.142806214989999</v>
      </c>
      <c r="O15" s="119">
        <v>3.2527881368229625</v>
      </c>
      <c r="P15" s="117">
        <v>6.5619041515900003</v>
      </c>
      <c r="Q15" s="117">
        <v>19.312599346620001</v>
      </c>
      <c r="R15" s="83">
        <v>6.9378450222339731</v>
      </c>
      <c r="S15" s="92">
        <v>16.770735011759999</v>
      </c>
      <c r="T15" s="88">
        <v>1.1635276042052236</v>
      </c>
      <c r="U15" s="83">
        <v>4.6573728229700002</v>
      </c>
      <c r="V15" s="83">
        <v>9.2183172214900004</v>
      </c>
      <c r="W15" s="83">
        <v>8.3965646077903724</v>
      </c>
      <c r="X15" s="92">
        <v>17.66969276675</v>
      </c>
      <c r="Y15" s="88">
        <v>1.4836471691585649</v>
      </c>
      <c r="Z15" s="83">
        <v>5.4886695904699998</v>
      </c>
      <c r="AA15" s="83">
        <v>11.304459625110001</v>
      </c>
      <c r="AB15" s="117">
        <v>8.1047624753158054</v>
      </c>
      <c r="AC15" s="118">
        <v>20.578869890669999</v>
      </c>
      <c r="AD15" s="119">
        <v>1.6678685247427858</v>
      </c>
      <c r="AE15" s="117">
        <v>4.8358002358699999</v>
      </c>
      <c r="AF15" s="117">
        <v>11.37372471476</v>
      </c>
      <c r="AG15" s="117">
        <v>6.9032893719878574</v>
      </c>
      <c r="AH15" s="118">
        <v>28.127310675739999</v>
      </c>
      <c r="AI15" s="119">
        <v>1.9417096485045191</v>
      </c>
      <c r="AJ15" s="117">
        <v>3.0976083924900002</v>
      </c>
      <c r="AK15" s="117">
        <v>10.708970351490001</v>
      </c>
      <c r="AL15" s="83">
        <v>19.340934024589469</v>
      </c>
      <c r="AM15" s="92">
        <v>19.809876147400001</v>
      </c>
      <c r="AN15" s="88">
        <v>3.8314150760210435</v>
      </c>
      <c r="AO15" s="83">
        <v>11.831498465759999</v>
      </c>
      <c r="AP15" s="83">
        <v>26.85036958341</v>
      </c>
    </row>
    <row r="16" spans="1:42" s="21" customFormat="1" ht="11.25" customHeight="1" x14ac:dyDescent="0.2"/>
    <row r="17" spans="1:90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90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90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90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90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90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90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90" s="21" customFormat="1" ht="11.25" customHeight="1" thickTop="1" x14ac:dyDescent="0.2"/>
    <row r="25" spans="1:90" s="33" customFormat="1" ht="11.25" customHeight="1" x14ac:dyDescent="0.2">
      <c r="A25" s="9" t="s">
        <v>604</v>
      </c>
    </row>
    <row r="26" spans="1:90" s="33" customFormat="1" ht="11.25" customHeight="1" x14ac:dyDescent="0.2"/>
    <row r="27" spans="1:90" s="33" customFormat="1" ht="11.25" customHeight="1" x14ac:dyDescent="0.2"/>
    <row r="28" spans="1:90" s="33" customFormat="1" ht="11.25" customHeight="1" x14ac:dyDescent="0.2"/>
    <row r="29" spans="1:90" s="33" customFormat="1" ht="11.25" customHeight="1" x14ac:dyDescent="0.2"/>
    <row r="30" spans="1:90" s="33" customFormat="1" ht="11.25" customHeight="1" x14ac:dyDescent="0.2"/>
    <row r="31" spans="1:90" s="15" customFormat="1" ht="11.25" customHeight="1" x14ac:dyDescent="0.25">
      <c r="C31" s="71"/>
      <c r="D31" s="71"/>
      <c r="E31" s="71"/>
      <c r="F31" s="71"/>
      <c r="G31" s="71"/>
      <c r="H31" s="28" t="s">
        <v>520</v>
      </c>
      <c r="I31" s="28"/>
      <c r="J31" s="28"/>
      <c r="K31" s="28"/>
      <c r="L31" s="28"/>
    </row>
    <row r="32" spans="1:90" ht="11.25" customHeight="1" x14ac:dyDescent="0.2">
      <c r="C32" s="72"/>
      <c r="D32" s="72"/>
      <c r="E32" s="72"/>
      <c r="F32" s="72"/>
      <c r="G32" s="72"/>
      <c r="H32" s="2"/>
      <c r="I32" s="2"/>
      <c r="J32" s="2"/>
      <c r="K32" s="2"/>
      <c r="L32" s="2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</row>
    <row r="33" spans="3:90" ht="11.25" customHeight="1" x14ac:dyDescent="0.2">
      <c r="C33" s="72"/>
      <c r="D33" s="72"/>
      <c r="E33" s="72"/>
      <c r="F33" s="72"/>
      <c r="G33" s="72"/>
      <c r="H33" s="2"/>
      <c r="I33" s="2"/>
      <c r="J33" s="2"/>
      <c r="K33" s="2"/>
      <c r="L33" s="2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</row>
    <row r="34" spans="3:90" ht="11.25" customHeight="1" x14ac:dyDescent="0.2">
      <c r="C34" s="72"/>
      <c r="D34" s="72"/>
      <c r="E34" s="72"/>
      <c r="F34" s="72"/>
      <c r="G34" s="72"/>
      <c r="H34" s="2"/>
      <c r="I34" s="2"/>
      <c r="J34" s="2"/>
      <c r="K34" s="2"/>
      <c r="L34" s="2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</row>
    <row r="35" spans="3:90" ht="11.25" customHeight="1" x14ac:dyDescent="0.2">
      <c r="C35" s="72"/>
      <c r="D35" s="72"/>
      <c r="E35" s="72"/>
      <c r="F35" s="72"/>
      <c r="G35" s="72"/>
      <c r="H35" s="2"/>
      <c r="I35" s="2"/>
      <c r="J35" s="2"/>
      <c r="K35" s="2"/>
      <c r="L35" s="2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</row>
    <row r="36" spans="3:90" ht="11.25" customHeight="1" x14ac:dyDescent="0.2">
      <c r="C36" s="72"/>
      <c r="D36" s="72"/>
      <c r="E36" s="72"/>
      <c r="F36" s="72"/>
      <c r="G36" s="72"/>
      <c r="H36" s="2"/>
      <c r="I36" s="2"/>
      <c r="J36" s="2"/>
      <c r="K36" s="2"/>
      <c r="L36" s="2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</row>
    <row r="37" spans="3:90" ht="11.25" customHeight="1" x14ac:dyDescent="0.2">
      <c r="C37" s="72"/>
      <c r="D37" s="72"/>
      <c r="E37" s="72"/>
      <c r="F37" s="72"/>
      <c r="G37" s="72"/>
      <c r="H37" s="2"/>
      <c r="I37" s="2"/>
      <c r="J37" s="2"/>
      <c r="K37" s="2"/>
      <c r="L37" s="2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</row>
    <row r="38" spans="3:90" ht="11.25" customHeight="1" x14ac:dyDescent="0.2">
      <c r="C38" s="72"/>
      <c r="D38" s="72"/>
      <c r="E38" s="72"/>
      <c r="F38" s="72"/>
      <c r="G38" s="72"/>
      <c r="H38" s="2"/>
      <c r="I38" s="2"/>
      <c r="J38" s="2"/>
      <c r="K38" s="2"/>
      <c r="L38" s="2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</row>
    <row r="39" spans="3:90" ht="11.25" customHeight="1" x14ac:dyDescent="0.2">
      <c r="C39" s="72"/>
      <c r="D39" s="72"/>
      <c r="E39" s="72"/>
      <c r="F39" s="72"/>
      <c r="G39" s="72"/>
      <c r="H39" s="2"/>
      <c r="I39" s="2"/>
      <c r="J39" s="2"/>
      <c r="K39" s="2"/>
      <c r="L39" s="2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</row>
    <row r="40" spans="3:90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</row>
  </sheetData>
  <mergeCells count="56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4:B14"/>
    <mergeCell ref="A15:B15"/>
    <mergeCell ref="A11:B11"/>
    <mergeCell ref="A12:B12"/>
    <mergeCell ref="A13:B13"/>
    <mergeCell ref="AM9:AM10"/>
    <mergeCell ref="AN9:AN10"/>
    <mergeCell ref="AO9:AP9"/>
    <mergeCell ref="AG6:AK8"/>
    <mergeCell ref="AG9:AG10"/>
    <mergeCell ref="AH9:AH10"/>
    <mergeCell ref="AI9:AI10"/>
    <mergeCell ref="AJ9:AK9"/>
    <mergeCell ref="AL6:AP8"/>
    <mergeCell ref="AL9:AL10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BJ55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7" customWidth="1"/>
    <col min="8" max="16384" width="15.7109375" style="9"/>
  </cols>
  <sheetData>
    <row r="1" spans="1:7" s="21" customFormat="1" ht="11.25" customHeight="1" x14ac:dyDescent="0.2">
      <c r="A1" s="1" t="s">
        <v>708</v>
      </c>
      <c r="B1" s="14"/>
      <c r="C1" s="2"/>
      <c r="D1" s="2"/>
      <c r="E1" s="2"/>
      <c r="F1" s="2"/>
      <c r="G1" s="2" t="s">
        <v>531</v>
      </c>
    </row>
    <row r="2" spans="1:7" ht="11.25" customHeight="1" x14ac:dyDescent="0.2">
      <c r="A2" s="55" t="s">
        <v>532</v>
      </c>
    </row>
    <row r="3" spans="1:7" ht="11.25" customHeight="1" x14ac:dyDescent="0.2">
      <c r="A3" s="55" t="s">
        <v>506</v>
      </c>
    </row>
    <row r="4" spans="1:7" ht="11.25" customHeight="1" x14ac:dyDescent="0.2">
      <c r="A4" s="55"/>
    </row>
    <row r="5" spans="1:7" ht="11.25" customHeight="1" x14ac:dyDescent="0.2">
      <c r="A5" s="55"/>
    </row>
    <row r="6" spans="1:7" s="16" customFormat="1" ht="11.25" customHeight="1" x14ac:dyDescent="0.2">
      <c r="A6" s="150" t="s">
        <v>501</v>
      </c>
      <c r="B6" s="150"/>
      <c r="C6" s="188" t="s">
        <v>1</v>
      </c>
      <c r="D6" s="188"/>
      <c r="E6" s="188"/>
      <c r="F6" s="188"/>
      <c r="G6" s="188"/>
    </row>
    <row r="7" spans="1:7" s="16" customFormat="1" ht="11.25" customHeight="1" x14ac:dyDescent="0.2">
      <c r="A7" s="151"/>
      <c r="B7" s="151"/>
      <c r="C7" s="189"/>
      <c r="D7" s="189"/>
      <c r="E7" s="189"/>
      <c r="F7" s="189"/>
      <c r="G7" s="189"/>
    </row>
    <row r="8" spans="1:7" s="16" customFormat="1" ht="11.25" customHeight="1" x14ac:dyDescent="0.2">
      <c r="A8" s="151"/>
      <c r="B8" s="151"/>
      <c r="C8" s="183"/>
      <c r="D8" s="183"/>
      <c r="E8" s="183"/>
      <c r="F8" s="183"/>
      <c r="G8" s="183"/>
    </row>
    <row r="9" spans="1:7" s="16" customFormat="1" ht="22.15" customHeight="1" x14ac:dyDescent="0.2">
      <c r="A9" s="151"/>
      <c r="B9" s="151"/>
      <c r="C9" s="153" t="s">
        <v>655</v>
      </c>
      <c r="D9" s="153" t="s">
        <v>656</v>
      </c>
      <c r="E9" s="153" t="s">
        <v>657</v>
      </c>
      <c r="F9" s="155" t="s">
        <v>658</v>
      </c>
      <c r="G9" s="155"/>
    </row>
    <row r="10" spans="1:7" s="16" customFormat="1" ht="22.15" customHeight="1" x14ac:dyDescent="0.2">
      <c r="A10" s="152"/>
      <c r="B10" s="152"/>
      <c r="C10" s="153"/>
      <c r="D10" s="154"/>
      <c r="E10" s="153"/>
      <c r="F10" s="82" t="s">
        <v>659</v>
      </c>
      <c r="G10" s="82" t="s">
        <v>660</v>
      </c>
    </row>
    <row r="11" spans="1:7" ht="11.25" customHeight="1" x14ac:dyDescent="0.2">
      <c r="A11" s="145" t="s">
        <v>1</v>
      </c>
      <c r="B11" s="145"/>
      <c r="C11" s="64">
        <v>59321.790872527767</v>
      </c>
      <c r="D11" s="94">
        <v>4.43347758067</v>
      </c>
      <c r="E11" s="68">
        <v>2630.0182987833341</v>
      </c>
      <c r="F11" s="64">
        <v>54167.049728231381</v>
      </c>
      <c r="G11" s="64">
        <v>64476.532016824371</v>
      </c>
    </row>
    <row r="12" spans="1:7" ht="11.25" customHeight="1" x14ac:dyDescent="0.2">
      <c r="A12" s="146" t="s">
        <v>502</v>
      </c>
      <c r="B12" s="146"/>
      <c r="C12" s="62">
        <v>4207.6652843954271</v>
      </c>
      <c r="D12" s="90">
        <v>8.5525313598900006</v>
      </c>
      <c r="E12" s="69">
        <v>359.8618929672333</v>
      </c>
      <c r="F12" s="62">
        <v>3502.3489347712598</v>
      </c>
      <c r="G12" s="62">
        <v>4912.9816340195903</v>
      </c>
    </row>
    <row r="13" spans="1:7" ht="11.25" customHeight="1" x14ac:dyDescent="0.2">
      <c r="A13" s="146" t="s">
        <v>503</v>
      </c>
      <c r="B13" s="146"/>
      <c r="C13" s="62">
        <v>11014.401965793661</v>
      </c>
      <c r="D13" s="90">
        <v>7.5849368228299996</v>
      </c>
      <c r="E13" s="69">
        <v>835.43543051783536</v>
      </c>
      <c r="F13" s="62">
        <v>9376.9786105700205</v>
      </c>
      <c r="G13" s="62">
        <v>12651.825321017281</v>
      </c>
    </row>
    <row r="14" spans="1:7" ht="11.25" customHeight="1" x14ac:dyDescent="0.2">
      <c r="A14" s="146" t="s">
        <v>504</v>
      </c>
      <c r="B14" s="146"/>
      <c r="C14" s="62">
        <v>22816.894049663431</v>
      </c>
      <c r="D14" s="90">
        <v>7.04001506003</v>
      </c>
      <c r="E14" s="69">
        <v>1606.3127773272879</v>
      </c>
      <c r="F14" s="62">
        <v>19668.578858195498</v>
      </c>
      <c r="G14" s="62">
        <v>25965.20924113131</v>
      </c>
    </row>
    <row r="15" spans="1:7" ht="11.25" customHeight="1" x14ac:dyDescent="0.2">
      <c r="A15" s="144" t="s">
        <v>505</v>
      </c>
      <c r="B15" s="144"/>
      <c r="C15" s="83">
        <v>21282.829572675371</v>
      </c>
      <c r="D15" s="92">
        <v>8.5639158249000005</v>
      </c>
      <c r="E15" s="88">
        <v>1822.6436097601286</v>
      </c>
      <c r="F15" s="83">
        <v>17710.513740893541</v>
      </c>
      <c r="G15" s="83">
        <v>24855.145404457198</v>
      </c>
    </row>
    <row r="16" spans="1:7" s="21" customFormat="1" ht="11.25" customHeight="1" x14ac:dyDescent="0.2"/>
    <row r="17" spans="1:6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2" s="21" customFormat="1" ht="11.25" customHeight="1" thickTop="1" x14ac:dyDescent="0.2"/>
    <row r="25" spans="1:62" s="33" customFormat="1" ht="11.25" customHeight="1" x14ac:dyDescent="0.2">
      <c r="A25" s="9" t="s">
        <v>604</v>
      </c>
    </row>
    <row r="26" spans="1:62" s="33" customFormat="1" ht="11.25" customHeight="1" x14ac:dyDescent="0.2"/>
    <row r="27" spans="1:62" s="33" customFormat="1" ht="11.25" customHeight="1" x14ac:dyDescent="0.2"/>
    <row r="28" spans="1:62" s="33" customFormat="1" ht="11.25" customHeight="1" x14ac:dyDescent="0.2"/>
    <row r="29" spans="1:62" s="33" customFormat="1" ht="11.25" customHeight="1" x14ac:dyDescent="0.2"/>
    <row r="30" spans="1:62" s="33" customFormat="1" ht="11.25" customHeight="1" x14ac:dyDescent="0.2"/>
    <row r="31" spans="1:62" s="15" customFormat="1" ht="11.25" customHeight="1" x14ac:dyDescent="0.25">
      <c r="H31" s="28" t="s">
        <v>520</v>
      </c>
    </row>
    <row r="32" spans="1:62" ht="11.25" customHeight="1" x14ac:dyDescent="0.2">
      <c r="C32" s="2"/>
      <c r="D32" s="2"/>
      <c r="E32" s="2"/>
      <c r="F32" s="2"/>
      <c r="G32" s="2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</row>
    <row r="33" spans="3:62" ht="11.25" customHeight="1" x14ac:dyDescent="0.2">
      <c r="C33" s="2"/>
      <c r="D33" s="2"/>
      <c r="E33" s="2"/>
      <c r="F33" s="2"/>
      <c r="G33" s="2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</row>
    <row r="34" spans="3:62" ht="11.25" customHeight="1" x14ac:dyDescent="0.2">
      <c r="C34" s="2"/>
      <c r="D34" s="2"/>
      <c r="E34" s="2"/>
      <c r="F34" s="2"/>
      <c r="G34" s="2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</row>
    <row r="35" spans="3:62" ht="11.25" customHeight="1" x14ac:dyDescent="0.2">
      <c r="C35" s="2"/>
      <c r="D35" s="2"/>
      <c r="E35" s="2"/>
      <c r="F35" s="2"/>
      <c r="G35" s="2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</row>
    <row r="36" spans="3:62" ht="11.25" customHeight="1" x14ac:dyDescent="0.2">
      <c r="C36" s="2"/>
      <c r="D36" s="2"/>
      <c r="E36" s="2"/>
      <c r="F36" s="2"/>
      <c r="G36" s="2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</row>
    <row r="37" spans="3:62" ht="11.25" customHeight="1" x14ac:dyDescent="0.2">
      <c r="C37" s="2"/>
      <c r="D37" s="2"/>
      <c r="E37" s="2"/>
      <c r="F37" s="2"/>
      <c r="G37" s="2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</row>
    <row r="38" spans="3:62" ht="11.25" customHeight="1" x14ac:dyDescent="0.2">
      <c r="C38" s="2"/>
      <c r="D38" s="2"/>
      <c r="E38" s="2"/>
      <c r="F38" s="2"/>
      <c r="G38" s="2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</row>
    <row r="39" spans="3:62" ht="11.25" customHeight="1" x14ac:dyDescent="0.2">
      <c r="C39" s="2"/>
      <c r="D39" s="2"/>
      <c r="E39" s="2"/>
      <c r="F39" s="2"/>
      <c r="G39" s="2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</row>
    <row r="40" spans="3:62" ht="11.25" customHeight="1" x14ac:dyDescent="0.2">
      <c r="C40" s="2"/>
      <c r="D40" s="2"/>
      <c r="E40" s="2"/>
      <c r="F40" s="2"/>
      <c r="G40" s="2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</row>
    <row r="50" spans="3:62" ht="11.25" customHeight="1" x14ac:dyDescent="0.2">
      <c r="C50" s="2"/>
      <c r="D50" s="2"/>
      <c r="E50" s="2"/>
      <c r="F50" s="2"/>
      <c r="G50" s="2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</row>
    <row r="51" spans="3:62" ht="11.25" customHeight="1" x14ac:dyDescent="0.2">
      <c r="C51" s="2"/>
      <c r="D51" s="2"/>
      <c r="E51" s="2"/>
      <c r="F51" s="2"/>
      <c r="G51" s="2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</row>
    <row r="52" spans="3:62" ht="11.25" customHeight="1" x14ac:dyDescent="0.2">
      <c r="C52" s="2"/>
      <c r="D52" s="2"/>
      <c r="E52" s="2"/>
      <c r="F52" s="2"/>
      <c r="G52" s="2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</row>
    <row r="53" spans="3:62" ht="11.25" customHeight="1" x14ac:dyDescent="0.2">
      <c r="C53" s="2"/>
      <c r="D53" s="2"/>
      <c r="E53" s="2"/>
      <c r="F53" s="2"/>
      <c r="G53" s="2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</row>
    <row r="54" spans="3:62" ht="11.25" customHeight="1" x14ac:dyDescent="0.2">
      <c r="C54" s="2"/>
      <c r="D54" s="2"/>
      <c r="E54" s="2"/>
      <c r="F54" s="2"/>
      <c r="G54" s="2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</row>
    <row r="55" spans="3:62" ht="11.25" customHeight="1" x14ac:dyDescent="0.2">
      <c r="C55" s="2"/>
      <c r="D55" s="2"/>
      <c r="E55" s="2"/>
      <c r="F55" s="2"/>
      <c r="G55" s="2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</row>
  </sheetData>
  <mergeCells count="2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C9:C10"/>
    <mergeCell ref="D9:D10"/>
    <mergeCell ref="E9:E10"/>
    <mergeCell ref="F9:G9"/>
    <mergeCell ref="A15:B15"/>
    <mergeCell ref="A11:B11"/>
    <mergeCell ref="A12:B12"/>
    <mergeCell ref="A13:B13"/>
    <mergeCell ref="A14:B14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CP5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7" width="8.28515625" style="7" customWidth="1"/>
    <col min="48" max="16384" width="15.7109375" style="7"/>
  </cols>
  <sheetData>
    <row r="1" spans="1:47" ht="11.25" customHeight="1" x14ac:dyDescent="0.2">
      <c r="A1" s="1" t="s">
        <v>709</v>
      </c>
      <c r="B1" s="7"/>
      <c r="AQ1" s="2"/>
      <c r="AR1" s="2"/>
      <c r="AS1" s="2"/>
      <c r="AT1" s="2"/>
      <c r="AU1" s="2" t="s">
        <v>277</v>
      </c>
    </row>
    <row r="2" spans="1:47" ht="11.25" customHeight="1" x14ac:dyDescent="0.2">
      <c r="A2" s="55" t="s">
        <v>533</v>
      </c>
    </row>
    <row r="3" spans="1:47" ht="11.25" customHeight="1" x14ac:dyDescent="0.2">
      <c r="A3" s="1" t="s">
        <v>506</v>
      </c>
    </row>
    <row r="4" spans="1:47" ht="11.25" customHeight="1" x14ac:dyDescent="0.2">
      <c r="A4" s="1"/>
    </row>
    <row r="5" spans="1:47" ht="11.25" customHeight="1" x14ac:dyDescent="0.2">
      <c r="A5" s="1"/>
    </row>
    <row r="6" spans="1:4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224</v>
      </c>
      <c r="I6" s="188"/>
      <c r="J6" s="188"/>
      <c r="K6" s="188"/>
      <c r="L6" s="188"/>
      <c r="M6" s="188" t="s">
        <v>251</v>
      </c>
      <c r="N6" s="188"/>
      <c r="O6" s="188"/>
      <c r="P6" s="188"/>
      <c r="Q6" s="188"/>
      <c r="R6" s="188" t="s">
        <v>272</v>
      </c>
      <c r="S6" s="188"/>
      <c r="T6" s="188"/>
      <c r="U6" s="188"/>
      <c r="V6" s="188"/>
      <c r="W6" s="188" t="s">
        <v>273</v>
      </c>
      <c r="X6" s="188"/>
      <c r="Y6" s="188"/>
      <c r="Z6" s="188"/>
      <c r="AA6" s="188"/>
      <c r="AB6" s="188" t="s">
        <v>222</v>
      </c>
      <c r="AC6" s="188"/>
      <c r="AD6" s="188"/>
      <c r="AE6" s="188"/>
      <c r="AF6" s="188"/>
      <c r="AG6" s="188" t="s">
        <v>90</v>
      </c>
      <c r="AH6" s="188"/>
      <c r="AI6" s="188"/>
      <c r="AJ6" s="188"/>
      <c r="AK6" s="188"/>
      <c r="AL6" s="188" t="s">
        <v>663</v>
      </c>
      <c r="AM6" s="188"/>
      <c r="AN6" s="188"/>
      <c r="AO6" s="188"/>
      <c r="AP6" s="188"/>
      <c r="AQ6" s="188" t="s">
        <v>274</v>
      </c>
      <c r="AR6" s="188"/>
      <c r="AS6" s="188"/>
      <c r="AT6" s="188"/>
      <c r="AU6" s="188"/>
    </row>
    <row r="7" spans="1:4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</row>
    <row r="8" spans="1:4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</row>
    <row r="9" spans="1:4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55" t="s">
        <v>658</v>
      </c>
      <c r="AU9" s="155"/>
    </row>
    <row r="10" spans="1:4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</row>
    <row r="11" spans="1:47" s="6" customFormat="1" ht="11.25" customHeight="1" x14ac:dyDescent="0.2">
      <c r="A11" s="145" t="s">
        <v>1</v>
      </c>
      <c r="B11" s="145"/>
      <c r="C11" s="64">
        <v>59321.790872527767</v>
      </c>
      <c r="D11" s="94">
        <v>4.43347758067</v>
      </c>
      <c r="E11" s="68">
        <v>2630.0182987833382</v>
      </c>
      <c r="F11" s="64">
        <v>54167.049728231359</v>
      </c>
      <c r="G11" s="64">
        <v>64476.532016824371</v>
      </c>
      <c r="H11" s="64">
        <v>44743.226704476147</v>
      </c>
      <c r="I11" s="94">
        <v>5.1806994788900003</v>
      </c>
      <c r="J11" s="68">
        <v>2318.01211271681</v>
      </c>
      <c r="K11" s="64">
        <v>40200.006447823798</v>
      </c>
      <c r="L11" s="64">
        <v>49286.44696112864</v>
      </c>
      <c r="M11" s="99">
        <v>592.36340260432314</v>
      </c>
      <c r="N11" s="109">
        <v>37.96836632286</v>
      </c>
      <c r="O11" s="110">
        <v>224.91070666335028</v>
      </c>
      <c r="P11" s="99">
        <v>151.54651780672</v>
      </c>
      <c r="Q11" s="99">
        <v>1033.1802874019299</v>
      </c>
      <c r="R11" s="63">
        <v>4393.628750252311</v>
      </c>
      <c r="S11" s="89">
        <v>17.579859047959999</v>
      </c>
      <c r="T11" s="91">
        <v>772.3937413850698</v>
      </c>
      <c r="U11" s="63">
        <v>2879.7648352534702</v>
      </c>
      <c r="V11" s="63">
        <v>5907.4926652511504</v>
      </c>
      <c r="W11" s="128">
        <v>770.81203043478297</v>
      </c>
      <c r="X11" s="129">
        <v>46.335049687439998</v>
      </c>
      <c r="Y11" s="130">
        <v>357.15613729871126</v>
      </c>
      <c r="Z11" s="128">
        <v>70.798864471889999</v>
      </c>
      <c r="AA11" s="128">
        <v>1470.82519639768</v>
      </c>
      <c r="AB11" s="63">
        <v>18058.47877262743</v>
      </c>
      <c r="AC11" s="89">
        <v>8.2850375865700006</v>
      </c>
      <c r="AD11" s="91">
        <v>1496.1517538745861</v>
      </c>
      <c r="AE11" s="63">
        <v>15126.07521962689</v>
      </c>
      <c r="AF11" s="63">
        <v>20990.882325627968</v>
      </c>
      <c r="AG11" s="63">
        <v>6941.1273607766634</v>
      </c>
      <c r="AH11" s="89">
        <v>13.825477599559999</v>
      </c>
      <c r="AI11" s="91">
        <v>959.64400842138411</v>
      </c>
      <c r="AJ11" s="63">
        <v>5060.2596662911501</v>
      </c>
      <c r="AK11" s="63">
        <v>8821.9950552621794</v>
      </c>
      <c r="AL11" s="128">
        <v>121.3882</v>
      </c>
      <c r="AM11" s="129">
        <v>97.882016826020006</v>
      </c>
      <c r="AN11" s="130">
        <v>118.81721834880319</v>
      </c>
      <c r="AO11" s="128">
        <v>0</v>
      </c>
      <c r="AP11" s="128">
        <v>354.26566870687998</v>
      </c>
      <c r="AQ11" s="125">
        <v>1727.952540878133</v>
      </c>
      <c r="AR11" s="126">
        <v>26.94338875175</v>
      </c>
      <c r="AS11" s="127">
        <v>465.56897053457897</v>
      </c>
      <c r="AT11" s="125">
        <v>815.45412631098998</v>
      </c>
      <c r="AU11" s="125">
        <v>2640.4509554452702</v>
      </c>
    </row>
    <row r="12" spans="1:47" ht="11.25" customHeight="1" x14ac:dyDescent="0.2">
      <c r="A12" s="146" t="s">
        <v>502</v>
      </c>
      <c r="B12" s="146"/>
      <c r="C12" s="63">
        <v>4207.6652843954271</v>
      </c>
      <c r="D12" s="89">
        <v>8.5525313598900006</v>
      </c>
      <c r="E12" s="91">
        <v>359.86189296723325</v>
      </c>
      <c r="F12" s="63">
        <v>3502.3489347712598</v>
      </c>
      <c r="G12" s="63">
        <v>4912.9816340195903</v>
      </c>
      <c r="H12" s="62">
        <v>3571.0392031454262</v>
      </c>
      <c r="I12" s="90">
        <v>9.6189327596999998</v>
      </c>
      <c r="J12" s="69">
        <v>343.49585977324489</v>
      </c>
      <c r="K12" s="62">
        <v>2897.7996891512598</v>
      </c>
      <c r="L12" s="62">
        <v>4244.2787171395903</v>
      </c>
      <c r="M12" s="103">
        <v>107.84933125000001</v>
      </c>
      <c r="N12" s="104">
        <v>72.694527454120006</v>
      </c>
      <c r="O12" s="105">
        <v>78.40056171461903</v>
      </c>
      <c r="P12" s="103">
        <v>0</v>
      </c>
      <c r="Q12" s="103">
        <v>261.51160857835998</v>
      </c>
      <c r="R12" s="114">
        <v>361.31729999999999</v>
      </c>
      <c r="S12" s="115">
        <v>29.642956468729999</v>
      </c>
      <c r="T12" s="116">
        <v>107.10512995299031</v>
      </c>
      <c r="U12" s="114">
        <v>151.39510273266001</v>
      </c>
      <c r="V12" s="114">
        <v>571.23949726733997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1100.423929411764</v>
      </c>
      <c r="AC12" s="90">
        <v>17.599651089849999</v>
      </c>
      <c r="AD12" s="69">
        <v>193.67077208568895</v>
      </c>
      <c r="AE12" s="62">
        <v>720.83619126576002</v>
      </c>
      <c r="AF12" s="62">
        <v>1480.0116675577699</v>
      </c>
      <c r="AG12" s="114">
        <v>572.31653333333327</v>
      </c>
      <c r="AH12" s="115">
        <v>26.650003177830001</v>
      </c>
      <c r="AI12" s="116">
        <v>152.52237432058519</v>
      </c>
      <c r="AJ12" s="114">
        <v>273.37817282845998</v>
      </c>
      <c r="AK12" s="114">
        <v>871.25489383821002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  <c r="AQ12" s="103">
        <v>89.7607</v>
      </c>
      <c r="AR12" s="104">
        <v>61.218722882249999</v>
      </c>
      <c r="AS12" s="105">
        <v>54.950354190171296</v>
      </c>
      <c r="AT12" s="103">
        <v>0</v>
      </c>
      <c r="AU12" s="103">
        <v>197.46141515044999</v>
      </c>
    </row>
    <row r="13" spans="1:47" ht="11.25" customHeight="1" x14ac:dyDescent="0.2">
      <c r="A13" s="146" t="s">
        <v>503</v>
      </c>
      <c r="B13" s="146"/>
      <c r="C13" s="63">
        <v>11014.401965793661</v>
      </c>
      <c r="D13" s="89">
        <v>7.5849368228299996</v>
      </c>
      <c r="E13" s="91">
        <v>835.43543051783536</v>
      </c>
      <c r="F13" s="63">
        <v>9376.9786105700296</v>
      </c>
      <c r="G13" s="63">
        <v>12651.825321017281</v>
      </c>
      <c r="H13" s="62">
        <v>8396.0876721428576</v>
      </c>
      <c r="I13" s="90">
        <v>8.7394425910799995</v>
      </c>
      <c r="J13" s="69">
        <v>733.77126200354644</v>
      </c>
      <c r="K13" s="62">
        <v>6957.92242572544</v>
      </c>
      <c r="L13" s="62">
        <v>9834.2529185602707</v>
      </c>
      <c r="M13" s="103">
        <v>190.77611333333331</v>
      </c>
      <c r="N13" s="104">
        <v>46.389417176990001</v>
      </c>
      <c r="O13" s="105">
        <v>88.499927088244903</v>
      </c>
      <c r="P13" s="103">
        <v>17.31944360596</v>
      </c>
      <c r="Q13" s="103">
        <v>364.23278306071001</v>
      </c>
      <c r="R13" s="103">
        <v>594.34019999999998</v>
      </c>
      <c r="S13" s="104">
        <v>36.152935810130003</v>
      </c>
      <c r="T13" s="105">
        <v>214.8714309998042</v>
      </c>
      <c r="U13" s="103">
        <v>173.19993393381</v>
      </c>
      <c r="V13" s="103">
        <v>1015.48046606619</v>
      </c>
      <c r="W13" s="103">
        <v>103.45820000000001</v>
      </c>
      <c r="X13" s="104">
        <v>86.410457854430007</v>
      </c>
      <c r="Y13" s="105">
        <v>89.39870430795628</v>
      </c>
      <c r="Z13" s="103">
        <v>0</v>
      </c>
      <c r="AA13" s="103">
        <v>278.67644070813998</v>
      </c>
      <c r="AB13" s="62">
        <v>3499.239541309521</v>
      </c>
      <c r="AC13" s="90">
        <v>13.028927965679999</v>
      </c>
      <c r="AD13" s="69">
        <v>455.91339918381652</v>
      </c>
      <c r="AE13" s="62">
        <v>2605.66569884003</v>
      </c>
      <c r="AF13" s="62">
        <v>4392.8133837790101</v>
      </c>
      <c r="AG13" s="114">
        <v>1792.251298253969</v>
      </c>
      <c r="AH13" s="115">
        <v>24.713677584389998</v>
      </c>
      <c r="AI13" s="116">
        <v>442.93120735251102</v>
      </c>
      <c r="AJ13" s="114">
        <v>924.12208421422997</v>
      </c>
      <c r="AK13" s="114">
        <v>2660.3805122937101</v>
      </c>
      <c r="AL13" s="103">
        <v>2</v>
      </c>
      <c r="AM13" s="104">
        <v>70.097646932540002</v>
      </c>
      <c r="AN13" s="105">
        <v>1.401952938650771</v>
      </c>
      <c r="AO13" s="103">
        <v>0</v>
      </c>
      <c r="AP13" s="103">
        <v>4.7477772677800001</v>
      </c>
      <c r="AQ13" s="103">
        <v>90.786600000000007</v>
      </c>
      <c r="AR13" s="104">
        <v>58.813346014899999</v>
      </c>
      <c r="AS13" s="105">
        <v>53.394637193166126</v>
      </c>
      <c r="AT13" s="103">
        <v>0</v>
      </c>
      <c r="AU13" s="103">
        <v>195.43816586618999</v>
      </c>
    </row>
    <row r="14" spans="1:47" ht="11.25" customHeight="1" x14ac:dyDescent="0.2">
      <c r="A14" s="146" t="s">
        <v>504</v>
      </c>
      <c r="B14" s="146"/>
      <c r="C14" s="63">
        <v>22816.894049663431</v>
      </c>
      <c r="D14" s="89">
        <v>7.04001506003</v>
      </c>
      <c r="E14" s="91">
        <v>1606.3127773272872</v>
      </c>
      <c r="F14" s="63">
        <v>19668.578858195498</v>
      </c>
      <c r="G14" s="63">
        <v>25965.20924113131</v>
      </c>
      <c r="H14" s="62">
        <v>18409.710939220051</v>
      </c>
      <c r="I14" s="90">
        <v>8.0887523603000009</v>
      </c>
      <c r="J14" s="69">
        <v>1489.1159281199127</v>
      </c>
      <c r="K14" s="62">
        <v>15491.09735130017</v>
      </c>
      <c r="L14" s="62">
        <v>21328.324527139939</v>
      </c>
      <c r="M14" s="103">
        <v>88.0737275862069</v>
      </c>
      <c r="N14" s="104">
        <v>51.443144801240003</v>
      </c>
      <c r="O14" s="105">
        <v>45.307895214023446</v>
      </c>
      <c r="P14" s="103">
        <v>0</v>
      </c>
      <c r="Q14" s="103">
        <v>176.87557042101</v>
      </c>
      <c r="R14" s="114">
        <v>1454.969437110017</v>
      </c>
      <c r="S14" s="115">
        <v>28.291506906710001</v>
      </c>
      <c r="T14" s="116">
        <v>411.6327787904504</v>
      </c>
      <c r="U14" s="114">
        <v>648.18401582461001</v>
      </c>
      <c r="V14" s="114">
        <v>2261.7548583954199</v>
      </c>
      <c r="W14" s="103">
        <v>335.97579999999999</v>
      </c>
      <c r="X14" s="104">
        <v>75.647679825119994</v>
      </c>
      <c r="Y14" s="105">
        <v>254.15789747388652</v>
      </c>
      <c r="Z14" s="103">
        <v>0</v>
      </c>
      <c r="AA14" s="103">
        <v>834.11612543522995</v>
      </c>
      <c r="AB14" s="62">
        <v>7026.8826536691586</v>
      </c>
      <c r="AC14" s="90">
        <v>13.66782597938</v>
      </c>
      <c r="AD14" s="69">
        <v>960.42209287868968</v>
      </c>
      <c r="AE14" s="62">
        <v>5144.4899416703902</v>
      </c>
      <c r="AF14" s="62">
        <v>8909.2753656679197</v>
      </c>
      <c r="AG14" s="103">
        <v>1320.29950952381</v>
      </c>
      <c r="AH14" s="104">
        <v>30.344105016650001</v>
      </c>
      <c r="AI14" s="105">
        <v>400.63306970416369</v>
      </c>
      <c r="AJ14" s="103">
        <v>535.07312188795004</v>
      </c>
      <c r="AK14" s="103">
        <v>2105.52589715967</v>
      </c>
      <c r="AL14" s="103">
        <v>119.3882</v>
      </c>
      <c r="AM14" s="104">
        <v>99.541719453330003</v>
      </c>
      <c r="AN14" s="105">
        <v>118.84106710438564</v>
      </c>
      <c r="AO14" s="103">
        <v>0</v>
      </c>
      <c r="AP14" s="103">
        <v>352.3124114089</v>
      </c>
      <c r="AQ14" s="103">
        <v>716.47591044334979</v>
      </c>
      <c r="AR14" s="104">
        <v>43.694051481960003</v>
      </c>
      <c r="AS14" s="105">
        <v>313.05735316497169</v>
      </c>
      <c r="AT14" s="103">
        <v>102.89477314459</v>
      </c>
      <c r="AU14" s="103">
        <v>1330.0570477421099</v>
      </c>
    </row>
    <row r="15" spans="1:47" ht="11.25" customHeight="1" x14ac:dyDescent="0.2">
      <c r="A15" s="144" t="s">
        <v>505</v>
      </c>
      <c r="B15" s="144"/>
      <c r="C15" s="84">
        <v>21282.829572675371</v>
      </c>
      <c r="D15" s="95">
        <v>8.5639158249000005</v>
      </c>
      <c r="E15" s="96">
        <v>1822.6436097601336</v>
      </c>
      <c r="F15" s="84">
        <v>17710.51374089353</v>
      </c>
      <c r="G15" s="84">
        <v>24855.145404457209</v>
      </c>
      <c r="H15" s="83">
        <v>14366.38888996787</v>
      </c>
      <c r="I15" s="92">
        <v>10.71186957371</v>
      </c>
      <c r="J15" s="88">
        <v>1538.9088403451258</v>
      </c>
      <c r="K15" s="83">
        <v>11350.182987401189</v>
      </c>
      <c r="L15" s="83">
        <v>17382.594792534521</v>
      </c>
      <c r="M15" s="106">
        <v>205.66423043478301</v>
      </c>
      <c r="N15" s="107">
        <v>90.474963673640005</v>
      </c>
      <c r="O15" s="108">
        <v>186.07463777554446</v>
      </c>
      <c r="P15" s="106">
        <v>0</v>
      </c>
      <c r="Q15" s="106">
        <v>570.36381891118003</v>
      </c>
      <c r="R15" s="106">
        <v>1983.001813142293</v>
      </c>
      <c r="S15" s="107">
        <v>30.697842679699999</v>
      </c>
      <c r="T15" s="108">
        <v>608.73877693404597</v>
      </c>
      <c r="U15" s="106">
        <v>789.89573435862997</v>
      </c>
      <c r="V15" s="106">
        <v>3176.1078919259498</v>
      </c>
      <c r="W15" s="106">
        <v>331.378030434783</v>
      </c>
      <c r="X15" s="107">
        <v>70.89332560231</v>
      </c>
      <c r="Y15" s="108">
        <v>234.92490609066124</v>
      </c>
      <c r="Z15" s="106">
        <v>0</v>
      </c>
      <c r="AA15" s="106">
        <v>791.82238544391998</v>
      </c>
      <c r="AB15" s="83">
        <v>6431.9326482369779</v>
      </c>
      <c r="AC15" s="92">
        <v>15.9684078255</v>
      </c>
      <c r="AD15" s="88">
        <v>1027.0772363319493</v>
      </c>
      <c r="AE15" s="83">
        <v>4418.8982556854799</v>
      </c>
      <c r="AF15" s="83">
        <v>8444.9670407884805</v>
      </c>
      <c r="AG15" s="117">
        <v>3256.260019665553</v>
      </c>
      <c r="AH15" s="118">
        <v>22.56496822043</v>
      </c>
      <c r="AI15" s="119">
        <v>734.77403861207142</v>
      </c>
      <c r="AJ15" s="117">
        <v>1816.12936721089</v>
      </c>
      <c r="AK15" s="117">
        <v>4696.3906721202202</v>
      </c>
      <c r="AL15" s="83">
        <v>0</v>
      </c>
      <c r="AM15" s="83" t="s">
        <v>678</v>
      </c>
      <c r="AN15" s="83" t="s">
        <v>678</v>
      </c>
      <c r="AO15" s="83" t="s">
        <v>678</v>
      </c>
      <c r="AP15" s="83" t="s">
        <v>678</v>
      </c>
      <c r="AQ15" s="106">
        <v>830.92933043478297</v>
      </c>
      <c r="AR15" s="107">
        <v>40.389922179449997</v>
      </c>
      <c r="AS15" s="108">
        <v>335.6117099288162</v>
      </c>
      <c r="AT15" s="106">
        <v>173.14246618441999</v>
      </c>
      <c r="AU15" s="106">
        <v>1488.71619468515</v>
      </c>
    </row>
    <row r="16" spans="1:47" s="21" customFormat="1" ht="11.25" customHeight="1" x14ac:dyDescent="0.2"/>
    <row r="17" spans="1:94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94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94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94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94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94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94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94" s="21" customFormat="1" ht="11.25" customHeight="1" thickTop="1" x14ac:dyDescent="0.2"/>
    <row r="25" spans="1:94" s="33" customFormat="1" ht="11.25" customHeight="1" x14ac:dyDescent="0.2">
      <c r="A25" s="46" t="s">
        <v>607</v>
      </c>
    </row>
    <row r="26" spans="1:94" s="33" customFormat="1" ht="11.25" customHeight="1" x14ac:dyDescent="0.2">
      <c r="A26" s="9" t="s">
        <v>604</v>
      </c>
    </row>
    <row r="27" spans="1:94" s="33" customFormat="1" ht="11.25" customHeight="1" x14ac:dyDescent="0.2"/>
    <row r="28" spans="1:94" s="33" customFormat="1" ht="11.25" customHeight="1" x14ac:dyDescent="0.2"/>
    <row r="29" spans="1:94" s="33" customFormat="1" ht="11.25" customHeight="1" x14ac:dyDescent="0.2"/>
    <row r="30" spans="1:94" s="33" customFormat="1" ht="11.25" customHeight="1" x14ac:dyDescent="0.2"/>
    <row r="31" spans="1:94" s="15" customFormat="1" ht="11.25" customHeight="1" x14ac:dyDescent="0.25">
      <c r="H31" s="28" t="s">
        <v>520</v>
      </c>
      <c r="I31" s="28"/>
      <c r="J31" s="28"/>
      <c r="K31" s="28"/>
      <c r="L31" s="28"/>
    </row>
    <row r="32" spans="1:94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</row>
    <row r="33" spans="3:94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</row>
    <row r="34" spans="3:94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</row>
    <row r="35" spans="3:94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</row>
    <row r="36" spans="3:94" ht="11.25" customHeight="1" x14ac:dyDescent="0.2">
      <c r="C36" s="2"/>
      <c r="D36" s="2"/>
      <c r="E36" s="2"/>
      <c r="F36" s="2"/>
      <c r="G36" s="2"/>
      <c r="H36" s="72"/>
      <c r="I36" s="72"/>
      <c r="J36" s="72"/>
      <c r="K36" s="72"/>
      <c r="L36" s="7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</row>
    <row r="37" spans="3:94" ht="11.25" customHeight="1" x14ac:dyDescent="0.2">
      <c r="C37" s="2"/>
      <c r="D37" s="2"/>
      <c r="E37" s="2"/>
      <c r="F37" s="2"/>
      <c r="G37" s="2"/>
      <c r="H37" s="72"/>
      <c r="I37" s="72"/>
      <c r="J37" s="72"/>
      <c r="K37" s="72"/>
      <c r="L37" s="7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</row>
    <row r="38" spans="3:94" ht="11.25" customHeight="1" x14ac:dyDescent="0.2">
      <c r="C38" s="2"/>
      <c r="D38" s="2"/>
      <c r="E38" s="2"/>
      <c r="F38" s="2"/>
      <c r="G38" s="2"/>
      <c r="H38" s="72"/>
      <c r="I38" s="72"/>
      <c r="J38" s="72"/>
      <c r="K38" s="72"/>
      <c r="L38" s="7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</row>
    <row r="39" spans="3:94" ht="11.25" customHeight="1" x14ac:dyDescent="0.2">
      <c r="C39" s="2"/>
      <c r="D39" s="2"/>
      <c r="E39" s="2"/>
      <c r="F39" s="2"/>
      <c r="G39" s="2"/>
      <c r="H39" s="72"/>
      <c r="I39" s="72"/>
      <c r="J39" s="72"/>
      <c r="K39" s="72"/>
      <c r="L39" s="7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</row>
    <row r="40" spans="3:94" ht="11.25" customHeight="1" x14ac:dyDescent="0.2">
      <c r="C40" s="2"/>
      <c r="D40" s="2"/>
      <c r="E40" s="2"/>
      <c r="F40" s="2"/>
      <c r="G40" s="2"/>
      <c r="H40" s="72"/>
      <c r="I40" s="72"/>
      <c r="J40" s="72"/>
      <c r="K40" s="72"/>
      <c r="L40" s="7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</row>
    <row r="41" spans="3:94" ht="11.25" customHeight="1" x14ac:dyDescent="0.2">
      <c r="H41" s="73"/>
      <c r="I41" s="73"/>
      <c r="J41" s="73"/>
      <c r="K41" s="73"/>
      <c r="L41" s="73"/>
    </row>
    <row r="42" spans="3:94" ht="11.25" customHeight="1" x14ac:dyDescent="0.2">
      <c r="H42" s="73"/>
      <c r="I42" s="73"/>
      <c r="J42" s="73"/>
      <c r="K42" s="73"/>
      <c r="L42" s="73"/>
    </row>
    <row r="43" spans="3:94" ht="11.25" customHeight="1" x14ac:dyDescent="0.2">
      <c r="H43" s="73"/>
      <c r="I43" s="73"/>
      <c r="J43" s="73"/>
      <c r="K43" s="73"/>
      <c r="L43" s="73"/>
    </row>
    <row r="50" spans="3:94" ht="11.25" customHeight="1" x14ac:dyDescent="0.2">
      <c r="C50" s="2"/>
      <c r="D50" s="2"/>
      <c r="E50" s="2"/>
      <c r="F50" s="2"/>
      <c r="G50" s="2"/>
      <c r="H50" s="72"/>
      <c r="I50" s="72"/>
      <c r="J50" s="72"/>
      <c r="K50" s="72"/>
      <c r="L50" s="7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</row>
    <row r="51" spans="3:94" ht="11.25" customHeight="1" x14ac:dyDescent="0.2">
      <c r="C51" s="2"/>
      <c r="D51" s="2"/>
      <c r="E51" s="2"/>
      <c r="F51" s="2"/>
      <c r="G51" s="2"/>
      <c r="H51" s="72"/>
      <c r="I51" s="72"/>
      <c r="J51" s="72"/>
      <c r="K51" s="72"/>
      <c r="L51" s="7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</row>
    <row r="52" spans="3:94" ht="11.25" customHeight="1" x14ac:dyDescent="0.2">
      <c r="H52" s="73"/>
      <c r="I52" s="73"/>
      <c r="J52" s="73"/>
      <c r="K52" s="73"/>
      <c r="L52" s="73"/>
    </row>
    <row r="53" spans="3:94" ht="11.25" customHeight="1" x14ac:dyDescent="0.2">
      <c r="H53" s="73"/>
      <c r="I53" s="73"/>
      <c r="J53" s="73"/>
      <c r="K53" s="73"/>
      <c r="L53" s="73"/>
    </row>
    <row r="54" spans="3:94" ht="11.25" customHeight="1" x14ac:dyDescent="0.2">
      <c r="H54" s="73"/>
      <c r="I54" s="73"/>
      <c r="J54" s="73"/>
      <c r="K54" s="73"/>
      <c r="L54" s="73"/>
    </row>
  </sheetData>
  <mergeCells count="6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Q6:AU8"/>
    <mergeCell ref="AQ9:AQ10"/>
    <mergeCell ref="AR9:AR10"/>
    <mergeCell ref="AS9:AS10"/>
    <mergeCell ref="AT9:AU9"/>
    <mergeCell ref="A13:B13"/>
    <mergeCell ref="A14:B14"/>
    <mergeCell ref="A15:B15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A11:B11"/>
    <mergeCell ref="A12:B12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L6:AP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BR57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7" customWidth="1"/>
    <col min="18" max="16384" width="15.7109375" style="7"/>
  </cols>
  <sheetData>
    <row r="1" spans="1:17" ht="11.25" customHeight="1" x14ac:dyDescent="0.2">
      <c r="A1" s="1" t="s">
        <v>710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2"/>
      <c r="N1" s="2"/>
      <c r="O1" s="2"/>
      <c r="P1" s="2"/>
      <c r="Q1" s="2" t="s">
        <v>278</v>
      </c>
    </row>
    <row r="2" spans="1:17" ht="11.25" customHeight="1" x14ac:dyDescent="0.2">
      <c r="A2" s="49" t="s">
        <v>593</v>
      </c>
      <c r="B2" s="49"/>
    </row>
    <row r="3" spans="1:17" ht="11.25" customHeight="1" x14ac:dyDescent="0.2">
      <c r="A3" s="49" t="s">
        <v>594</v>
      </c>
    </row>
    <row r="4" spans="1:17" ht="11.25" customHeight="1" x14ac:dyDescent="0.2">
      <c r="A4" s="23" t="s">
        <v>506</v>
      </c>
    </row>
    <row r="5" spans="1:17" ht="11.25" customHeight="1" x14ac:dyDescent="0.2">
      <c r="A5" s="23"/>
    </row>
    <row r="6" spans="1:1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213" t="s">
        <v>386</v>
      </c>
      <c r="I6" s="213"/>
      <c r="J6" s="213"/>
      <c r="K6" s="213"/>
      <c r="L6" s="213"/>
      <c r="M6" s="213"/>
      <c r="N6" s="213"/>
      <c r="O6" s="213"/>
      <c r="P6" s="213"/>
      <c r="Q6" s="213"/>
    </row>
    <row r="7" spans="1:17" s="6" customFormat="1" ht="11.25" customHeight="1" x14ac:dyDescent="0.2">
      <c r="A7" s="151"/>
      <c r="B7" s="151"/>
      <c r="C7" s="187"/>
      <c r="D7" s="187"/>
      <c r="E7" s="187"/>
      <c r="F7" s="187"/>
      <c r="G7" s="187"/>
      <c r="H7" s="214"/>
      <c r="I7" s="214"/>
      <c r="J7" s="214"/>
      <c r="K7" s="214"/>
      <c r="L7" s="214"/>
      <c r="M7" s="214"/>
      <c r="N7" s="214"/>
      <c r="O7" s="214"/>
      <c r="P7" s="214"/>
      <c r="Q7" s="214"/>
    </row>
    <row r="8" spans="1:17" s="6" customFormat="1" ht="11.25" customHeight="1" x14ac:dyDescent="0.2">
      <c r="A8" s="151"/>
      <c r="B8" s="151"/>
      <c r="C8" s="185"/>
      <c r="D8" s="185"/>
      <c r="E8" s="185"/>
      <c r="F8" s="185"/>
      <c r="G8" s="185"/>
      <c r="H8" s="216" t="s">
        <v>387</v>
      </c>
      <c r="I8" s="216"/>
      <c r="J8" s="216"/>
      <c r="K8" s="216"/>
      <c r="L8" s="216"/>
      <c r="M8" s="216" t="s">
        <v>388</v>
      </c>
      <c r="N8" s="216"/>
      <c r="O8" s="216"/>
      <c r="P8" s="216"/>
      <c r="Q8" s="216"/>
    </row>
    <row r="9" spans="1:1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55" t="s">
        <v>658</v>
      </c>
      <c r="Q9" s="155"/>
    </row>
    <row r="10" spans="1:1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</row>
    <row r="11" spans="1:17" s="6" customFormat="1" ht="11.25" customHeight="1" x14ac:dyDescent="0.2">
      <c r="A11" s="145" t="s">
        <v>1</v>
      </c>
      <c r="B11" s="145"/>
      <c r="C11" s="64">
        <v>74733.294699999809</v>
      </c>
      <c r="D11" s="94">
        <v>4.0087219435600003</v>
      </c>
      <c r="E11" s="68">
        <v>2995.8499837850472</v>
      </c>
      <c r="F11" s="64">
        <v>68861.536628696587</v>
      </c>
      <c r="G11" s="64">
        <v>80605.052771303468</v>
      </c>
      <c r="H11" s="64">
        <v>74068.181499999802</v>
      </c>
      <c r="I11" s="94">
        <v>4.0351848532499996</v>
      </c>
      <c r="J11" s="68">
        <v>2988.7880409646204</v>
      </c>
      <c r="K11" s="64">
        <v>68210.264582285527</v>
      </c>
      <c r="L11" s="64">
        <v>79926.098417714558</v>
      </c>
      <c r="M11" s="120">
        <v>2345.5995860949661</v>
      </c>
      <c r="N11" s="121">
        <v>21.029361350199999</v>
      </c>
      <c r="O11" s="122">
        <v>493.26461278866043</v>
      </c>
      <c r="P11" s="120">
        <v>1378.81871018112</v>
      </c>
      <c r="Q11" s="120">
        <v>3312.3804620088099</v>
      </c>
    </row>
    <row r="12" spans="1:17" ht="11.25" customHeight="1" x14ac:dyDescent="0.2">
      <c r="A12" s="146" t="s">
        <v>502</v>
      </c>
      <c r="B12" s="146"/>
      <c r="C12" s="63">
        <v>4830.5057000000024</v>
      </c>
      <c r="D12" s="89">
        <v>7.9784602256800001</v>
      </c>
      <c r="E12" s="91">
        <v>385.39997597351226</v>
      </c>
      <c r="F12" s="63">
        <v>4075.1356274493401</v>
      </c>
      <c r="G12" s="63">
        <v>5585.8757725506703</v>
      </c>
      <c r="H12" s="62">
        <v>4761.8564000000006</v>
      </c>
      <c r="I12" s="90">
        <v>8.0975381901500008</v>
      </c>
      <c r="J12" s="69">
        <v>385.59314054995804</v>
      </c>
      <c r="K12" s="62">
        <v>4006.10773183641</v>
      </c>
      <c r="L12" s="62">
        <v>5517.6050681635897</v>
      </c>
      <c r="M12" s="103">
        <v>147.29097647058819</v>
      </c>
      <c r="N12" s="104">
        <v>46.304642251259999</v>
      </c>
      <c r="O12" s="105">
        <v>68.202559723087546</v>
      </c>
      <c r="P12" s="103">
        <v>13.616415759900001</v>
      </c>
      <c r="Q12" s="103">
        <v>280.96553718128001</v>
      </c>
    </row>
    <row r="13" spans="1:17" ht="11.25" customHeight="1" x14ac:dyDescent="0.2">
      <c r="A13" s="146" t="s">
        <v>503</v>
      </c>
      <c r="B13" s="146"/>
      <c r="C13" s="63">
        <v>13946.11480000001</v>
      </c>
      <c r="D13" s="89">
        <v>6.6621862932799996</v>
      </c>
      <c r="E13" s="91">
        <v>929.11614865040849</v>
      </c>
      <c r="F13" s="63">
        <v>12125.0806111907</v>
      </c>
      <c r="G13" s="63">
        <v>15767.14898880932</v>
      </c>
      <c r="H13" s="62">
        <v>13711.288300000009</v>
      </c>
      <c r="I13" s="90">
        <v>6.7692951180899996</v>
      </c>
      <c r="J13" s="69">
        <v>928.15756951848846</v>
      </c>
      <c r="K13" s="62">
        <v>11892.13289176559</v>
      </c>
      <c r="L13" s="62">
        <v>15530.44370823443</v>
      </c>
      <c r="M13" s="114">
        <v>574.31200138888869</v>
      </c>
      <c r="N13" s="115">
        <v>24.209932362930001</v>
      </c>
      <c r="O13" s="116">
        <v>139.04054708841485</v>
      </c>
      <c r="P13" s="114">
        <v>301.79753670486002</v>
      </c>
      <c r="Q13" s="114">
        <v>846.82646607291997</v>
      </c>
    </row>
    <row r="14" spans="1:17" ht="11.25" customHeight="1" x14ac:dyDescent="0.2">
      <c r="A14" s="146" t="s">
        <v>504</v>
      </c>
      <c r="B14" s="146"/>
      <c r="C14" s="63">
        <v>27566.96430000004</v>
      </c>
      <c r="D14" s="89">
        <v>6.3643404802200001</v>
      </c>
      <c r="E14" s="91">
        <v>1754.4554681126772</v>
      </c>
      <c r="F14" s="63">
        <v>24128.294770019889</v>
      </c>
      <c r="G14" s="63">
        <v>31005.63382998011</v>
      </c>
      <c r="H14" s="62">
        <v>27265.088700000029</v>
      </c>
      <c r="I14" s="90">
        <v>6.4016653474199998</v>
      </c>
      <c r="J14" s="69">
        <v>1745.4197352504398</v>
      </c>
      <c r="K14" s="62">
        <v>23844.128881003799</v>
      </c>
      <c r="L14" s="62">
        <v>30686.048518996209</v>
      </c>
      <c r="M14" s="103">
        <v>1078.505231297208</v>
      </c>
      <c r="N14" s="104">
        <v>35.961260023770002</v>
      </c>
      <c r="O14" s="105">
        <v>387.84407059669837</v>
      </c>
      <c r="P14" s="103">
        <v>318.34482131029</v>
      </c>
      <c r="Q14" s="103">
        <v>1838.6656412841301</v>
      </c>
    </row>
    <row r="15" spans="1:17" ht="11.25" customHeight="1" x14ac:dyDescent="0.2">
      <c r="A15" s="144" t="s">
        <v>505</v>
      </c>
      <c r="B15" s="144"/>
      <c r="C15" s="84">
        <v>28389.709900000009</v>
      </c>
      <c r="D15" s="95">
        <v>7.56894080006</v>
      </c>
      <c r="E15" s="96">
        <v>2148.8003356402455</v>
      </c>
      <c r="F15" s="84">
        <v>24178.13863217767</v>
      </c>
      <c r="G15" s="84">
        <v>32601.281167822359</v>
      </c>
      <c r="H15" s="83">
        <v>28329.94810000002</v>
      </c>
      <c r="I15" s="92">
        <v>7.5846252235599998</v>
      </c>
      <c r="J15" s="88">
        <v>2148.7203894129725</v>
      </c>
      <c r="K15" s="83">
        <v>24118.533523903821</v>
      </c>
      <c r="L15" s="83">
        <v>32541.3626760962</v>
      </c>
      <c r="M15" s="106">
        <v>545.49137693827925</v>
      </c>
      <c r="N15" s="107">
        <v>48.050607658979999</v>
      </c>
      <c r="O15" s="108">
        <v>262.11192134619228</v>
      </c>
      <c r="P15" s="106">
        <v>31.761451181160002</v>
      </c>
      <c r="Q15" s="106">
        <v>1059.2213026954</v>
      </c>
    </row>
    <row r="16" spans="1:17" s="21" customFormat="1" ht="11.25" customHeight="1" x14ac:dyDescent="0.2"/>
    <row r="17" spans="1:70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70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70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70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70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70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70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70" s="21" customFormat="1" ht="11.25" customHeight="1" thickTop="1" x14ac:dyDescent="0.2"/>
    <row r="25" spans="1:70" s="33" customFormat="1" ht="11.25" customHeight="1" x14ac:dyDescent="0.2">
      <c r="A25" s="46" t="s">
        <v>607</v>
      </c>
    </row>
    <row r="26" spans="1:70" s="33" customFormat="1" ht="11.25" customHeight="1" x14ac:dyDescent="0.2">
      <c r="A26" s="9" t="s">
        <v>604</v>
      </c>
    </row>
    <row r="27" spans="1:70" s="33" customFormat="1" ht="11.25" customHeight="1" x14ac:dyDescent="0.2"/>
    <row r="28" spans="1:70" s="33" customFormat="1" ht="11.25" customHeight="1" x14ac:dyDescent="0.2"/>
    <row r="29" spans="1:70" s="33" customFormat="1" ht="11.25" customHeight="1" x14ac:dyDescent="0.2"/>
    <row r="30" spans="1:70" s="33" customFormat="1" ht="11.25" customHeight="1" x14ac:dyDescent="0.2"/>
    <row r="31" spans="1:70" s="15" customFormat="1" ht="11.25" customHeight="1" x14ac:dyDescent="0.25">
      <c r="H31" s="28" t="s">
        <v>520</v>
      </c>
      <c r="I31" s="28"/>
      <c r="J31" s="28"/>
      <c r="K31" s="28"/>
      <c r="L31" s="28"/>
    </row>
    <row r="32" spans="1:70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</row>
    <row r="33" spans="3:70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</row>
    <row r="34" spans="3:70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</row>
    <row r="35" spans="3:70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</row>
    <row r="36" spans="3:70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</row>
    <row r="37" spans="3:70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</row>
    <row r="38" spans="3:70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</row>
    <row r="39" spans="3:70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</row>
    <row r="40" spans="3:70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</row>
    <row r="50" spans="3:70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</row>
    <row r="51" spans="3:70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</row>
    <row r="52" spans="3:70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</row>
    <row r="53" spans="3:70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</row>
    <row r="54" spans="3:70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</row>
    <row r="55" spans="3:70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</row>
    <row r="56" spans="3:70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</row>
    <row r="57" spans="3:70" ht="11.25" customHeight="1" x14ac:dyDescent="0.2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</row>
  </sheetData>
  <mergeCells count="32">
    <mergeCell ref="B21:C21"/>
    <mergeCell ref="B22:C23"/>
    <mergeCell ref="D20:G20"/>
    <mergeCell ref="D21:G21"/>
    <mergeCell ref="D22:G22"/>
    <mergeCell ref="D23:G23"/>
    <mergeCell ref="H9:H10"/>
    <mergeCell ref="B17:G17"/>
    <mergeCell ref="B19:C19"/>
    <mergeCell ref="D19:G19"/>
    <mergeCell ref="B20:C20"/>
    <mergeCell ref="A15:B15"/>
    <mergeCell ref="A11:B11"/>
    <mergeCell ref="A12:B12"/>
    <mergeCell ref="A13:B13"/>
    <mergeCell ref="A14:B14"/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Q7"/>
    <mergeCell ref="M8:Q8"/>
    <mergeCell ref="M9:M10"/>
    <mergeCell ref="N9:N10"/>
    <mergeCell ref="O9:O10"/>
    <mergeCell ref="P9:Q9"/>
    <mergeCell ref="H8:L8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CF56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7" customWidth="1"/>
    <col min="38" max="16384" width="15.7109375" style="7"/>
  </cols>
  <sheetData>
    <row r="1" spans="1:37" ht="11.25" customHeight="1" x14ac:dyDescent="0.2">
      <c r="A1" s="1" t="s">
        <v>711</v>
      </c>
      <c r="B1" s="14"/>
      <c r="C1" s="14"/>
      <c r="D1" s="14"/>
      <c r="E1" s="14"/>
      <c r="F1" s="14"/>
      <c r="G1" s="14"/>
      <c r="H1" s="2"/>
      <c r="I1" s="2"/>
      <c r="J1" s="2"/>
      <c r="K1" s="2"/>
      <c r="L1" s="2"/>
      <c r="M1" s="14"/>
      <c r="N1" s="14"/>
      <c r="O1" s="14"/>
      <c r="P1" s="14"/>
      <c r="Q1" s="14"/>
      <c r="R1" s="14"/>
      <c r="S1" s="14"/>
      <c r="T1" s="14"/>
      <c r="U1" s="14"/>
      <c r="V1" s="14"/>
      <c r="W1" s="2"/>
      <c r="X1" s="2"/>
      <c r="Y1" s="2"/>
      <c r="Z1" s="2"/>
      <c r="AA1" s="2"/>
      <c r="AB1" s="14"/>
      <c r="AC1" s="14"/>
      <c r="AD1" s="14"/>
      <c r="AE1" s="14"/>
      <c r="AF1" s="14"/>
      <c r="AG1" s="2"/>
      <c r="AH1" s="2"/>
      <c r="AI1" s="2"/>
      <c r="AJ1" s="2"/>
      <c r="AK1" s="4" t="s">
        <v>279</v>
      </c>
    </row>
    <row r="2" spans="1:37" ht="11.25" customHeight="1" x14ac:dyDescent="0.2">
      <c r="A2" s="55" t="s">
        <v>569</v>
      </c>
    </row>
    <row r="3" spans="1:37" ht="11.25" customHeight="1" x14ac:dyDescent="0.2">
      <c r="A3" s="1" t="s">
        <v>506</v>
      </c>
    </row>
    <row r="4" spans="1:37" ht="11.25" customHeight="1" x14ac:dyDescent="0.2">
      <c r="A4" s="1"/>
    </row>
    <row r="5" spans="1:37" ht="11.25" customHeight="1" x14ac:dyDescent="0.2">
      <c r="A5" s="1"/>
    </row>
    <row r="6" spans="1:3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94</v>
      </c>
      <c r="I6" s="188"/>
      <c r="J6" s="188"/>
      <c r="K6" s="188"/>
      <c r="L6" s="188"/>
      <c r="M6" s="188" t="s">
        <v>95</v>
      </c>
      <c r="N6" s="188"/>
      <c r="O6" s="188"/>
      <c r="P6" s="188"/>
      <c r="Q6" s="188"/>
      <c r="R6" s="213" t="s">
        <v>389</v>
      </c>
      <c r="S6" s="213"/>
      <c r="T6" s="213"/>
      <c r="U6" s="213"/>
      <c r="V6" s="213"/>
      <c r="W6" s="213"/>
      <c r="X6" s="213"/>
      <c r="Y6" s="213"/>
      <c r="Z6" s="213"/>
      <c r="AA6" s="213"/>
      <c r="AB6" s="188" t="s">
        <v>96</v>
      </c>
      <c r="AC6" s="188"/>
      <c r="AD6" s="188"/>
      <c r="AE6" s="188"/>
      <c r="AF6" s="188"/>
      <c r="AG6" s="188" t="s">
        <v>97</v>
      </c>
      <c r="AH6" s="188"/>
      <c r="AI6" s="188"/>
      <c r="AJ6" s="188"/>
      <c r="AK6" s="188"/>
    </row>
    <row r="7" spans="1:3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189"/>
      <c r="AC7" s="189"/>
      <c r="AD7" s="189"/>
      <c r="AE7" s="189"/>
      <c r="AF7" s="189"/>
      <c r="AG7" s="189"/>
      <c r="AH7" s="189"/>
      <c r="AI7" s="189"/>
      <c r="AJ7" s="189"/>
      <c r="AK7" s="189"/>
    </row>
    <row r="8" spans="1:3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218" t="s">
        <v>390</v>
      </c>
      <c r="S8" s="218"/>
      <c r="T8" s="218"/>
      <c r="U8" s="218"/>
      <c r="V8" s="218"/>
      <c r="W8" s="218" t="s">
        <v>391</v>
      </c>
      <c r="X8" s="218"/>
      <c r="Y8" s="218"/>
      <c r="Z8" s="218"/>
      <c r="AA8" s="218"/>
      <c r="AB8" s="183"/>
      <c r="AC8" s="183"/>
      <c r="AD8" s="183"/>
      <c r="AE8" s="183"/>
      <c r="AF8" s="183"/>
      <c r="AG8" s="183"/>
      <c r="AH8" s="183"/>
      <c r="AI8" s="183"/>
      <c r="AJ8" s="183"/>
      <c r="AK8" s="183"/>
    </row>
    <row r="9" spans="1:3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55" t="s">
        <v>658</v>
      </c>
      <c r="AK9" s="155"/>
    </row>
    <row r="10" spans="1:3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</row>
    <row r="11" spans="1:37" s="6" customFormat="1" ht="11.25" customHeight="1" x14ac:dyDescent="0.2">
      <c r="A11" s="145" t="s">
        <v>1</v>
      </c>
      <c r="B11" s="145"/>
      <c r="C11" s="64">
        <v>59023.431699999943</v>
      </c>
      <c r="D11" s="94">
        <v>4.6957200486700001</v>
      </c>
      <c r="E11" s="68">
        <v>2771.57511575129</v>
      </c>
      <c r="F11" s="64">
        <v>53591.244292680181</v>
      </c>
      <c r="G11" s="64">
        <v>64455.619107319799</v>
      </c>
      <c r="H11" s="64">
        <v>25.573625555903401</v>
      </c>
      <c r="I11" s="94">
        <v>3.13084192595</v>
      </c>
      <c r="J11" s="68">
        <v>0.80066979089027446</v>
      </c>
      <c r="K11" s="64">
        <v>24.004341602250001</v>
      </c>
      <c r="L11" s="64">
        <v>27.142909509559999</v>
      </c>
      <c r="M11" s="68">
        <v>14.62556335394987</v>
      </c>
      <c r="N11" s="94">
        <v>3.0093840624200001</v>
      </c>
      <c r="O11" s="68">
        <v>0.44013937261302377</v>
      </c>
      <c r="P11" s="68">
        <v>13.762906035449999</v>
      </c>
      <c r="Q11" s="68">
        <v>15.48822067245</v>
      </c>
      <c r="R11" s="64">
        <v>41318.46582160789</v>
      </c>
      <c r="S11" s="94">
        <v>5.7441789720800003</v>
      </c>
      <c r="T11" s="68">
        <v>2373.4066253097153</v>
      </c>
      <c r="U11" s="64">
        <v>36666.67431533221</v>
      </c>
      <c r="V11" s="64">
        <v>45970.257327883541</v>
      </c>
      <c r="W11" s="64">
        <v>17704.965878392151</v>
      </c>
      <c r="X11" s="94">
        <v>9.02170298415</v>
      </c>
      <c r="Y11" s="68">
        <v>1597.2894349929513</v>
      </c>
      <c r="Z11" s="64">
        <v>14574.336112919709</v>
      </c>
      <c r="AA11" s="64">
        <v>20835.59564386457</v>
      </c>
      <c r="AB11" s="64">
        <v>14.983448473338861</v>
      </c>
      <c r="AC11" s="94">
        <v>3.8836865813000001</v>
      </c>
      <c r="AD11" s="68">
        <v>0.58191017777451348</v>
      </c>
      <c r="AE11" s="64">
        <v>13.84292548266</v>
      </c>
      <c r="AF11" s="64">
        <v>16.123971464010001</v>
      </c>
      <c r="AG11" s="64">
        <v>3.9624481194624259</v>
      </c>
      <c r="AH11" s="94">
        <v>12.94512656218</v>
      </c>
      <c r="AI11" s="68">
        <v>0.51294392402529376</v>
      </c>
      <c r="AJ11" s="64">
        <v>2.9570965022800002</v>
      </c>
      <c r="AK11" s="64">
        <v>4.96779973664</v>
      </c>
    </row>
    <row r="12" spans="1:37" ht="11.25" customHeight="1" x14ac:dyDescent="0.2">
      <c r="A12" s="146" t="s">
        <v>502</v>
      </c>
      <c r="B12" s="146"/>
      <c r="C12" s="63">
        <v>4005.7125000000001</v>
      </c>
      <c r="D12" s="89">
        <v>9.3847669384299994</v>
      </c>
      <c r="E12" s="91">
        <v>375.926782348534</v>
      </c>
      <c r="F12" s="63">
        <v>3268.9095457728599</v>
      </c>
      <c r="G12" s="63">
        <v>4742.5154542271302</v>
      </c>
      <c r="H12" s="62">
        <v>23.568297135855051</v>
      </c>
      <c r="I12" s="90">
        <v>7.1327644574800004</v>
      </c>
      <c r="J12" s="69">
        <v>1.6810711213401486</v>
      </c>
      <c r="K12" s="62">
        <v>20.273458282579998</v>
      </c>
      <c r="L12" s="62">
        <v>26.863135989130001</v>
      </c>
      <c r="M12" s="69">
        <v>14.26583377594876</v>
      </c>
      <c r="N12" s="90">
        <v>6.8106972689900003</v>
      </c>
      <c r="O12" s="69">
        <v>0.9716027513768446</v>
      </c>
      <c r="P12" s="69">
        <v>12.361527375970001</v>
      </c>
      <c r="Q12" s="69">
        <v>16.170140175930001</v>
      </c>
      <c r="R12" s="62">
        <v>2892.579428063726</v>
      </c>
      <c r="S12" s="90">
        <v>11.96269794096</v>
      </c>
      <c r="T12" s="69">
        <v>346.03053968153341</v>
      </c>
      <c r="U12" s="62">
        <v>2214.3720327369801</v>
      </c>
      <c r="V12" s="62">
        <v>3570.7868233904701</v>
      </c>
      <c r="W12" s="62">
        <v>1113.1330719362741</v>
      </c>
      <c r="X12" s="90">
        <v>18.697789035549999</v>
      </c>
      <c r="Y12" s="69">
        <v>208.13127347562158</v>
      </c>
      <c r="Z12" s="62">
        <v>705.20327186761006</v>
      </c>
      <c r="AA12" s="62">
        <v>1521.0628720049399</v>
      </c>
      <c r="AB12" s="62">
        <v>14.29591675592339</v>
      </c>
      <c r="AC12" s="90">
        <v>8.8330427762799992</v>
      </c>
      <c r="AD12" s="69">
        <v>1.2627644423114111</v>
      </c>
      <c r="AE12" s="62">
        <v>11.82094392804</v>
      </c>
      <c r="AF12" s="62">
        <v>16.77088958381</v>
      </c>
      <c r="AG12" s="62">
        <v>3.6386733616397242</v>
      </c>
      <c r="AH12" s="90">
        <v>11.55246798122</v>
      </c>
      <c r="AI12" s="69">
        <v>0.42035657504466911</v>
      </c>
      <c r="AJ12" s="62">
        <v>2.8147896138899999</v>
      </c>
      <c r="AK12" s="62">
        <v>4.4625571093899996</v>
      </c>
    </row>
    <row r="13" spans="1:37" ht="11.25" customHeight="1" x14ac:dyDescent="0.2">
      <c r="A13" s="146" t="s">
        <v>503</v>
      </c>
      <c r="B13" s="146"/>
      <c r="C13" s="63">
        <v>10601.952799999999</v>
      </c>
      <c r="D13" s="89">
        <v>7.98234974985</v>
      </c>
      <c r="E13" s="91">
        <v>846.28495280975199</v>
      </c>
      <c r="F13" s="63">
        <v>8943.2647718347507</v>
      </c>
      <c r="G13" s="63">
        <v>12260.640828165249</v>
      </c>
      <c r="H13" s="62">
        <v>25.893148130500649</v>
      </c>
      <c r="I13" s="90">
        <v>5.9832834239399997</v>
      </c>
      <c r="J13" s="69">
        <v>1.5492604400286034</v>
      </c>
      <c r="K13" s="62">
        <v>22.856653465370002</v>
      </c>
      <c r="L13" s="62">
        <v>28.929642795629999</v>
      </c>
      <c r="M13" s="69">
        <v>15.187137767467</v>
      </c>
      <c r="N13" s="90">
        <v>4.9460163032500004</v>
      </c>
      <c r="O13" s="69">
        <v>0.75115830997534405</v>
      </c>
      <c r="P13" s="69">
        <v>13.71489453323</v>
      </c>
      <c r="Q13" s="69">
        <v>16.659381001709999</v>
      </c>
      <c r="R13" s="62">
        <v>8217.7876168650782</v>
      </c>
      <c r="S13" s="90">
        <v>9.5321787163499998</v>
      </c>
      <c r="T13" s="69">
        <v>783.33420216996922</v>
      </c>
      <c r="U13" s="62">
        <v>6682.4807927535603</v>
      </c>
      <c r="V13" s="62">
        <v>9753.0944409765907</v>
      </c>
      <c r="W13" s="62">
        <v>2384.16518313492</v>
      </c>
      <c r="X13" s="90">
        <v>16.786726162139999</v>
      </c>
      <c r="Y13" s="69">
        <v>400.22328054595198</v>
      </c>
      <c r="Z13" s="62">
        <v>1599.7419674904099</v>
      </c>
      <c r="AA13" s="62">
        <v>3168.58839877944</v>
      </c>
      <c r="AB13" s="62">
        <v>17.225439205201649</v>
      </c>
      <c r="AC13" s="90">
        <v>6.0655820578900004</v>
      </c>
      <c r="AD13" s="69">
        <v>1.0448231498234879</v>
      </c>
      <c r="AE13" s="62">
        <v>15.177623461330001</v>
      </c>
      <c r="AF13" s="62">
        <v>19.273254949070001</v>
      </c>
      <c r="AG13" s="103">
        <v>6.3178314896653456</v>
      </c>
      <c r="AH13" s="104">
        <v>41.638715781649999</v>
      </c>
      <c r="AI13" s="105">
        <v>2.6306638975452112</v>
      </c>
      <c r="AJ13" s="103">
        <v>1.1618249950499999</v>
      </c>
      <c r="AK13" s="103">
        <v>11.473837984279999</v>
      </c>
    </row>
    <row r="14" spans="1:37" ht="11.25" customHeight="1" x14ac:dyDescent="0.2">
      <c r="A14" s="146" t="s">
        <v>504</v>
      </c>
      <c r="B14" s="146"/>
      <c r="C14" s="63">
        <v>22925.635500000011</v>
      </c>
      <c r="D14" s="89">
        <v>7.2648021766399999</v>
      </c>
      <c r="E14" s="91">
        <v>1665.5020668123545</v>
      </c>
      <c r="F14" s="63">
        <v>19661.31143287084</v>
      </c>
      <c r="G14" s="63">
        <v>26189.959567129139</v>
      </c>
      <c r="H14" s="62">
        <v>24.71461883821673</v>
      </c>
      <c r="I14" s="90">
        <v>5.1486644541200004</v>
      </c>
      <c r="J14" s="69">
        <v>1.2724727950948129</v>
      </c>
      <c r="K14" s="62">
        <v>22.220617988520001</v>
      </c>
      <c r="L14" s="62">
        <v>27.208619687910002</v>
      </c>
      <c r="M14" s="69">
        <v>14.331006070250369</v>
      </c>
      <c r="N14" s="90">
        <v>4.9283008650399998</v>
      </c>
      <c r="O14" s="69">
        <v>0.70627509612850925</v>
      </c>
      <c r="P14" s="69">
        <v>12.946732318660001</v>
      </c>
      <c r="Q14" s="69">
        <v>15.715279821839999</v>
      </c>
      <c r="R14" s="62">
        <v>15856.320302824861</v>
      </c>
      <c r="S14" s="90">
        <v>9.1715723587000006</v>
      </c>
      <c r="T14" s="69">
        <v>1454.273890001163</v>
      </c>
      <c r="U14" s="62">
        <v>13005.995854765701</v>
      </c>
      <c r="V14" s="62">
        <v>18706.644750884028</v>
      </c>
      <c r="W14" s="62">
        <v>7069.3151971751277</v>
      </c>
      <c r="X14" s="90">
        <v>14.06141788811</v>
      </c>
      <c r="Y14" s="69">
        <v>994.0459517028138</v>
      </c>
      <c r="Z14" s="62">
        <v>5121.0209328598203</v>
      </c>
      <c r="AA14" s="62">
        <v>9017.6094614904305</v>
      </c>
      <c r="AB14" s="62">
        <v>13.752469918358271</v>
      </c>
      <c r="AC14" s="90">
        <v>6.8999065764700003</v>
      </c>
      <c r="AD14" s="69">
        <v>0.94890757632335421</v>
      </c>
      <c r="AE14" s="62">
        <v>11.89264524411</v>
      </c>
      <c r="AF14" s="62">
        <v>15.612294592610001</v>
      </c>
      <c r="AG14" s="62">
        <v>3.75203102675956</v>
      </c>
      <c r="AH14" s="90">
        <v>9.0611562475700005</v>
      </c>
      <c r="AI14" s="69">
        <v>0.33997739379186037</v>
      </c>
      <c r="AJ14" s="62">
        <v>3.08568757937</v>
      </c>
      <c r="AK14" s="62">
        <v>4.4183744741500002</v>
      </c>
    </row>
    <row r="15" spans="1:37" ht="11.25" customHeight="1" x14ac:dyDescent="0.2">
      <c r="A15" s="144" t="s">
        <v>505</v>
      </c>
      <c r="B15" s="144"/>
      <c r="C15" s="84">
        <v>21490.130900000011</v>
      </c>
      <c r="D15" s="95">
        <v>9.1406818679599997</v>
      </c>
      <c r="E15" s="96">
        <v>1964.3444985767333</v>
      </c>
      <c r="F15" s="84">
        <v>17640.086429560321</v>
      </c>
      <c r="G15" s="84">
        <v>25340.17537043968</v>
      </c>
      <c r="H15" s="83">
        <v>26.706167785607221</v>
      </c>
      <c r="I15" s="92">
        <v>5.6901834565699998</v>
      </c>
      <c r="J15" s="88">
        <v>1.519629941219734</v>
      </c>
      <c r="K15" s="83">
        <v>23.727747830990001</v>
      </c>
      <c r="L15" s="83">
        <v>29.68458774023</v>
      </c>
      <c r="M15" s="88">
        <v>14.729801935455511</v>
      </c>
      <c r="N15" s="92">
        <v>5.77317877675</v>
      </c>
      <c r="O15" s="88">
        <v>0.85037779919516099</v>
      </c>
      <c r="P15" s="88">
        <v>13.06309207578</v>
      </c>
      <c r="Q15" s="88">
        <v>16.396511795129999</v>
      </c>
      <c r="R15" s="83">
        <v>14351.7784738542</v>
      </c>
      <c r="S15" s="92">
        <v>11.452688015350001</v>
      </c>
      <c r="T15" s="88">
        <v>1643.6644132648642</v>
      </c>
      <c r="U15" s="83">
        <v>11130.25542118498</v>
      </c>
      <c r="V15" s="83">
        <v>17573.301526523392</v>
      </c>
      <c r="W15" s="83">
        <v>7138.3524261458078</v>
      </c>
      <c r="X15" s="92">
        <v>16.229480637350001</v>
      </c>
      <c r="Y15" s="88">
        <v>1158.5175248272253</v>
      </c>
      <c r="Z15" s="83">
        <v>4867.6998020260298</v>
      </c>
      <c r="AA15" s="83">
        <v>9409.0050502655995</v>
      </c>
      <c r="AB15" s="83">
        <v>15.318743784971909</v>
      </c>
      <c r="AC15" s="92">
        <v>7.1074012911200004</v>
      </c>
      <c r="AD15" s="88">
        <v>1.0887645935569146</v>
      </c>
      <c r="AE15" s="83">
        <v>13.18480439396</v>
      </c>
      <c r="AF15" s="83">
        <v>17.45268317599</v>
      </c>
      <c r="AG15" s="83">
        <v>3.085265507609376</v>
      </c>
      <c r="AH15" s="92">
        <v>12.234259616919999</v>
      </c>
      <c r="AI15" s="88">
        <v>0.37745939207211776</v>
      </c>
      <c r="AJ15" s="83">
        <v>2.3454586935199999</v>
      </c>
      <c r="AK15" s="83">
        <v>3.8250723217</v>
      </c>
    </row>
    <row r="16" spans="1:37" s="21" customFormat="1" ht="11.25" customHeight="1" x14ac:dyDescent="0.2"/>
    <row r="17" spans="1:84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4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4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4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4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4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4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4" s="21" customFormat="1" ht="11.25" customHeight="1" thickTop="1" x14ac:dyDescent="0.2"/>
    <row r="25" spans="1:84" s="33" customFormat="1" ht="11.25" customHeight="1" x14ac:dyDescent="0.2">
      <c r="A25" s="9" t="s">
        <v>604</v>
      </c>
    </row>
    <row r="26" spans="1:84" s="33" customFormat="1" ht="11.25" customHeight="1" x14ac:dyDescent="0.2">
      <c r="A26" s="29"/>
    </row>
    <row r="27" spans="1:84" s="33" customFormat="1" ht="11.25" customHeight="1" x14ac:dyDescent="0.2"/>
    <row r="28" spans="1:84" s="33" customFormat="1" ht="11.25" customHeight="1" x14ac:dyDescent="0.2"/>
    <row r="29" spans="1:84" s="33" customFormat="1" ht="11.25" customHeight="1" x14ac:dyDescent="0.2"/>
    <row r="30" spans="1:84" s="33" customFormat="1" ht="11.25" customHeight="1" x14ac:dyDescent="0.2"/>
    <row r="31" spans="1:84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4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</row>
    <row r="33" spans="3:84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</row>
    <row r="34" spans="3:84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</row>
    <row r="35" spans="3:84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</row>
    <row r="36" spans="3:84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</row>
    <row r="37" spans="3:84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</row>
    <row r="38" spans="3:84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</row>
    <row r="39" spans="3:84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</row>
    <row r="40" spans="3:84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</row>
    <row r="41" spans="3:84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</row>
    <row r="50" spans="3:84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</row>
    <row r="51" spans="3:84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</row>
    <row r="52" spans="3:84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</row>
    <row r="53" spans="3:84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</row>
    <row r="54" spans="3:84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</row>
    <row r="55" spans="3:84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</row>
    <row r="56" spans="3:84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</row>
  </sheetData>
  <mergeCells count="52">
    <mergeCell ref="B21:C21"/>
    <mergeCell ref="B22:C23"/>
    <mergeCell ref="D20:G20"/>
    <mergeCell ref="D21:G21"/>
    <mergeCell ref="D22:G22"/>
    <mergeCell ref="D23:G23"/>
    <mergeCell ref="T9:T10"/>
    <mergeCell ref="B17:G17"/>
    <mergeCell ref="B19:C19"/>
    <mergeCell ref="D19:G19"/>
    <mergeCell ref="B20:C20"/>
    <mergeCell ref="A13:B13"/>
    <mergeCell ref="A14:B14"/>
    <mergeCell ref="A15:B15"/>
    <mergeCell ref="A11:B11"/>
    <mergeCell ref="A12:B12"/>
    <mergeCell ref="M9:M10"/>
    <mergeCell ref="N9:N10"/>
    <mergeCell ref="O9:O10"/>
    <mergeCell ref="P9:Q9"/>
    <mergeCell ref="C6:G8"/>
    <mergeCell ref="A6:B10"/>
    <mergeCell ref="C9:C10"/>
    <mergeCell ref="D9:D10"/>
    <mergeCell ref="E9:E10"/>
    <mergeCell ref="F9:G9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U9:V9"/>
    <mergeCell ref="H6:L8"/>
    <mergeCell ref="H9:H10"/>
    <mergeCell ref="I9:I10"/>
    <mergeCell ref="J9:J10"/>
    <mergeCell ref="K9:L9"/>
    <mergeCell ref="R6:AA7"/>
    <mergeCell ref="W8:AA8"/>
    <mergeCell ref="M6:Q8"/>
    <mergeCell ref="W9:W10"/>
    <mergeCell ref="X9:X10"/>
    <mergeCell ref="Y9:Y10"/>
    <mergeCell ref="Z9:AA9"/>
    <mergeCell ref="R8:V8"/>
    <mergeCell ref="R9:R10"/>
    <mergeCell ref="S9:S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CF5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7" customWidth="1"/>
    <col min="38" max="16384" width="15.7109375" style="7"/>
  </cols>
  <sheetData>
    <row r="1" spans="1:37" ht="11.25" customHeight="1" x14ac:dyDescent="0.2">
      <c r="A1" s="1" t="s">
        <v>712</v>
      </c>
      <c r="B1" s="14"/>
      <c r="C1" s="14"/>
      <c r="D1" s="14"/>
      <c r="E1" s="14"/>
      <c r="F1" s="14"/>
      <c r="G1" s="14"/>
      <c r="H1" s="2"/>
      <c r="I1" s="2"/>
      <c r="J1" s="2"/>
      <c r="K1" s="2"/>
      <c r="L1" s="2"/>
      <c r="M1" s="14"/>
      <c r="N1" s="14"/>
      <c r="O1" s="14"/>
      <c r="P1" s="14"/>
      <c r="Q1" s="14"/>
      <c r="R1" s="14"/>
      <c r="S1" s="14"/>
      <c r="T1" s="14"/>
      <c r="U1" s="14"/>
      <c r="V1" s="14"/>
      <c r="W1" s="2"/>
      <c r="X1" s="2"/>
      <c r="Y1" s="2"/>
      <c r="Z1" s="2"/>
      <c r="AA1" s="2"/>
      <c r="AB1" s="14"/>
      <c r="AC1" s="14"/>
      <c r="AD1" s="14"/>
      <c r="AE1" s="14"/>
      <c r="AF1" s="14"/>
      <c r="AG1" s="2"/>
      <c r="AH1" s="2"/>
      <c r="AI1" s="2"/>
      <c r="AJ1" s="2"/>
      <c r="AK1" s="4" t="s">
        <v>285</v>
      </c>
    </row>
    <row r="2" spans="1:37" ht="11.25" customHeight="1" x14ac:dyDescent="0.2">
      <c r="A2" s="55" t="s">
        <v>570</v>
      </c>
    </row>
    <row r="3" spans="1:37" ht="11.25" customHeight="1" x14ac:dyDescent="0.2">
      <c r="A3" s="55" t="s">
        <v>506</v>
      </c>
    </row>
    <row r="4" spans="1:37" ht="11.25" customHeight="1" x14ac:dyDescent="0.2">
      <c r="A4" s="55"/>
    </row>
    <row r="5" spans="1:37" ht="11.25" customHeight="1" x14ac:dyDescent="0.2">
      <c r="A5" s="55"/>
    </row>
    <row r="6" spans="1:3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94</v>
      </c>
      <c r="I6" s="188"/>
      <c r="J6" s="188"/>
      <c r="K6" s="188"/>
      <c r="L6" s="188"/>
      <c r="M6" s="188" t="s">
        <v>95</v>
      </c>
      <c r="N6" s="188"/>
      <c r="O6" s="188"/>
      <c r="P6" s="188"/>
      <c r="Q6" s="188"/>
      <c r="R6" s="213" t="s">
        <v>389</v>
      </c>
      <c r="S6" s="213"/>
      <c r="T6" s="213"/>
      <c r="U6" s="213"/>
      <c r="V6" s="213"/>
      <c r="W6" s="213"/>
      <c r="X6" s="213"/>
      <c r="Y6" s="213"/>
      <c r="Z6" s="213"/>
      <c r="AA6" s="213"/>
      <c r="AB6" s="188" t="s">
        <v>96</v>
      </c>
      <c r="AC6" s="188"/>
      <c r="AD6" s="188"/>
      <c r="AE6" s="188"/>
      <c r="AF6" s="188"/>
      <c r="AG6" s="188" t="s">
        <v>97</v>
      </c>
      <c r="AH6" s="188"/>
      <c r="AI6" s="188"/>
      <c r="AJ6" s="188"/>
      <c r="AK6" s="188"/>
    </row>
    <row r="7" spans="1:3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189"/>
      <c r="AC7" s="189"/>
      <c r="AD7" s="189"/>
      <c r="AE7" s="189"/>
      <c r="AF7" s="189"/>
      <c r="AG7" s="189"/>
      <c r="AH7" s="189"/>
      <c r="AI7" s="189"/>
      <c r="AJ7" s="189"/>
      <c r="AK7" s="189"/>
    </row>
    <row r="8" spans="1:3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218" t="s">
        <v>390</v>
      </c>
      <c r="S8" s="218"/>
      <c r="T8" s="218"/>
      <c r="U8" s="218"/>
      <c r="V8" s="218"/>
      <c r="W8" s="218" t="s">
        <v>391</v>
      </c>
      <c r="X8" s="218"/>
      <c r="Y8" s="218"/>
      <c r="Z8" s="218"/>
      <c r="AA8" s="218"/>
      <c r="AB8" s="183"/>
      <c r="AC8" s="183"/>
      <c r="AD8" s="183"/>
      <c r="AE8" s="183"/>
      <c r="AF8" s="183"/>
      <c r="AG8" s="183"/>
      <c r="AH8" s="183"/>
      <c r="AI8" s="183"/>
      <c r="AJ8" s="183"/>
      <c r="AK8" s="183"/>
    </row>
    <row r="9" spans="1:3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55" t="s">
        <v>658</v>
      </c>
      <c r="AK9" s="155"/>
    </row>
    <row r="10" spans="1:3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</row>
    <row r="11" spans="1:37" s="6" customFormat="1" ht="11.25" customHeight="1" x14ac:dyDescent="0.2">
      <c r="A11" s="145" t="s">
        <v>1</v>
      </c>
      <c r="B11" s="145"/>
      <c r="C11" s="99">
        <v>249.40650000000011</v>
      </c>
      <c r="D11" s="109">
        <v>47.789066318110002</v>
      </c>
      <c r="E11" s="110">
        <v>119.18903768667647</v>
      </c>
      <c r="F11" s="99">
        <v>15.80027878213</v>
      </c>
      <c r="G11" s="99">
        <v>483.01272121787002</v>
      </c>
      <c r="H11" s="64">
        <v>27.884988963800051</v>
      </c>
      <c r="I11" s="94">
        <v>17.141104267559999</v>
      </c>
      <c r="J11" s="68">
        <v>4.7797950332820838</v>
      </c>
      <c r="K11" s="64">
        <v>18.516762845079999</v>
      </c>
      <c r="L11" s="64">
        <v>37.253215082520001</v>
      </c>
      <c r="M11" s="68">
        <v>6.2349099722741776</v>
      </c>
      <c r="N11" s="94">
        <v>10.264693803709999</v>
      </c>
      <c r="O11" s="68">
        <v>0.63999441759062237</v>
      </c>
      <c r="P11" s="68">
        <v>4.9805439634899997</v>
      </c>
      <c r="Q11" s="68">
        <v>7.4892759810599996</v>
      </c>
      <c r="R11" s="99">
        <v>167.5454</v>
      </c>
      <c r="S11" s="109">
        <v>59.511514611060001</v>
      </c>
      <c r="T11" s="110">
        <v>99.708805201151378</v>
      </c>
      <c r="U11" s="99">
        <v>0</v>
      </c>
      <c r="V11" s="99">
        <v>362.97106713577</v>
      </c>
      <c r="W11" s="99">
        <v>81.861099999999993</v>
      </c>
      <c r="X11" s="109">
        <v>79.788339726649994</v>
      </c>
      <c r="Y11" s="110">
        <v>65.315612571973517</v>
      </c>
      <c r="Z11" s="99">
        <v>0</v>
      </c>
      <c r="AA11" s="99">
        <v>209.87734826924</v>
      </c>
      <c r="AB11" s="99">
        <v>13.84773772936952</v>
      </c>
      <c r="AC11" s="109">
        <v>33.459042329170003</v>
      </c>
      <c r="AD11" s="110">
        <v>4.6333204285019249</v>
      </c>
      <c r="AE11" s="99">
        <v>4.76659656067</v>
      </c>
      <c r="AF11" s="99">
        <v>22.92887889807</v>
      </c>
      <c r="AG11" s="120">
        <v>1.278186013596277</v>
      </c>
      <c r="AH11" s="121">
        <v>20.534675759740001</v>
      </c>
      <c r="AI11" s="122">
        <v>0.26247135349840323</v>
      </c>
      <c r="AJ11" s="120">
        <v>0.76375161377</v>
      </c>
      <c r="AK11" s="120">
        <v>1.7926204134299999</v>
      </c>
    </row>
    <row r="12" spans="1:37" ht="11.25" customHeight="1" x14ac:dyDescent="0.2">
      <c r="A12" s="146" t="s">
        <v>502</v>
      </c>
      <c r="B12" s="146"/>
      <c r="C12" s="128">
        <v>6.7778</v>
      </c>
      <c r="D12" s="129">
        <v>93.674591666850006</v>
      </c>
      <c r="E12" s="130">
        <v>6.3490764739960213</v>
      </c>
      <c r="F12" s="128">
        <v>0</v>
      </c>
      <c r="G12" s="128">
        <v>19.221761224120002</v>
      </c>
      <c r="H12" s="62">
        <v>24</v>
      </c>
      <c r="I12" s="90">
        <v>0</v>
      </c>
      <c r="J12" s="69">
        <v>0</v>
      </c>
      <c r="K12" s="62">
        <v>24</v>
      </c>
      <c r="L12" s="62">
        <v>24</v>
      </c>
      <c r="M12" s="69">
        <v>10</v>
      </c>
      <c r="N12" s="90">
        <v>0</v>
      </c>
      <c r="O12" s="69">
        <v>0</v>
      </c>
      <c r="P12" s="69">
        <v>10</v>
      </c>
      <c r="Q12" s="69">
        <v>10</v>
      </c>
      <c r="R12" s="103">
        <v>6.7778</v>
      </c>
      <c r="S12" s="104">
        <v>93.674591666850006</v>
      </c>
      <c r="T12" s="105">
        <v>6.3490764739960213</v>
      </c>
      <c r="U12" s="103">
        <v>0</v>
      </c>
      <c r="V12" s="103">
        <v>19.221761224120002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4</v>
      </c>
      <c r="AC12" s="90">
        <v>0</v>
      </c>
      <c r="AD12" s="69">
        <v>0</v>
      </c>
      <c r="AE12" s="62">
        <v>4</v>
      </c>
      <c r="AF12" s="62">
        <v>4</v>
      </c>
      <c r="AG12" s="62">
        <v>2</v>
      </c>
      <c r="AH12" s="90">
        <v>0</v>
      </c>
      <c r="AI12" s="69">
        <v>0</v>
      </c>
      <c r="AJ12" s="62">
        <v>2</v>
      </c>
      <c r="AK12" s="62">
        <v>2</v>
      </c>
    </row>
    <row r="13" spans="1:37" ht="11.25" customHeight="1" x14ac:dyDescent="0.2">
      <c r="A13" s="146" t="s">
        <v>503</v>
      </c>
      <c r="B13" s="146"/>
      <c r="C13" s="128">
        <v>151.9051</v>
      </c>
      <c r="D13" s="129">
        <v>71.227314483859999</v>
      </c>
      <c r="E13" s="130">
        <v>108.19792329402237</v>
      </c>
      <c r="F13" s="128">
        <v>0</v>
      </c>
      <c r="G13" s="128">
        <v>363.96913285830999</v>
      </c>
      <c r="H13" s="62">
        <v>36</v>
      </c>
      <c r="I13" s="90">
        <v>0</v>
      </c>
      <c r="J13" s="69">
        <v>0</v>
      </c>
      <c r="K13" s="62">
        <v>36</v>
      </c>
      <c r="L13" s="62">
        <v>36</v>
      </c>
      <c r="M13" s="69">
        <v>5.1702727558192576</v>
      </c>
      <c r="N13" s="90">
        <v>13.185305183600001</v>
      </c>
      <c r="O13" s="69">
        <v>0.68171624167932487</v>
      </c>
      <c r="P13" s="69">
        <v>3.8341334744500002</v>
      </c>
      <c r="Q13" s="69">
        <v>6.5064120371899996</v>
      </c>
      <c r="R13" s="103">
        <v>88.885199999999998</v>
      </c>
      <c r="S13" s="104">
        <v>99.328764876799994</v>
      </c>
      <c r="T13" s="105">
        <v>88.288571318268993</v>
      </c>
      <c r="U13" s="103">
        <v>0</v>
      </c>
      <c r="V13" s="103">
        <v>261.92762003029998</v>
      </c>
      <c r="W13" s="103">
        <v>63.0199</v>
      </c>
      <c r="X13" s="104">
        <v>99.246958177530004</v>
      </c>
      <c r="Y13" s="105">
        <v>62.545333796519778</v>
      </c>
      <c r="Z13" s="103">
        <v>0</v>
      </c>
      <c r="AA13" s="103">
        <v>185.60650164220999</v>
      </c>
      <c r="AB13" s="103">
        <v>15.29727244180742</v>
      </c>
      <c r="AC13" s="104">
        <v>44.564561706840003</v>
      </c>
      <c r="AD13" s="105">
        <v>6.8171624167932672</v>
      </c>
      <c r="AE13" s="103">
        <v>1.9358796281299999</v>
      </c>
      <c r="AF13" s="103">
        <v>28.658665255479999</v>
      </c>
      <c r="AG13" s="62">
        <v>1</v>
      </c>
      <c r="AH13" s="90">
        <v>0</v>
      </c>
      <c r="AI13" s="69">
        <v>0</v>
      </c>
      <c r="AJ13" s="62">
        <v>1</v>
      </c>
      <c r="AK13" s="62">
        <v>1</v>
      </c>
    </row>
    <row r="14" spans="1:37" ht="11.25" customHeight="1" x14ac:dyDescent="0.2">
      <c r="A14" s="146" t="s">
        <v>504</v>
      </c>
      <c r="B14" s="146"/>
      <c r="C14" s="128">
        <v>31.3018</v>
      </c>
      <c r="D14" s="129">
        <v>68.196992486209993</v>
      </c>
      <c r="E14" s="130">
        <v>21.346886194048224</v>
      </c>
      <c r="F14" s="128">
        <v>0</v>
      </c>
      <c r="G14" s="128">
        <v>73.140928122410003</v>
      </c>
      <c r="H14" s="103">
        <v>19.5</v>
      </c>
      <c r="I14" s="104">
        <v>58.014560684819998</v>
      </c>
      <c r="J14" s="105">
        <v>11.312839333539994</v>
      </c>
      <c r="K14" s="103">
        <v>0</v>
      </c>
      <c r="L14" s="103">
        <v>41.672757656629997</v>
      </c>
      <c r="M14" s="69">
        <v>7.93</v>
      </c>
      <c r="N14" s="90">
        <v>0.60521896392999996</v>
      </c>
      <c r="O14" s="69">
        <v>4.7993863839260506E-2</v>
      </c>
      <c r="P14" s="69">
        <v>7.8359337554000001</v>
      </c>
      <c r="Q14" s="69">
        <v>8.0240662446000002</v>
      </c>
      <c r="R14" s="103">
        <v>31.3018</v>
      </c>
      <c r="S14" s="104">
        <v>68.196992486209993</v>
      </c>
      <c r="T14" s="105">
        <v>21.346886194048224</v>
      </c>
      <c r="U14" s="103">
        <v>0</v>
      </c>
      <c r="V14" s="103">
        <v>73.140928122410003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  <c r="AB14" s="103">
        <v>17.5</v>
      </c>
      <c r="AC14" s="104">
        <v>45.055464012370003</v>
      </c>
      <c r="AD14" s="105">
        <v>7.8847062021642378</v>
      </c>
      <c r="AE14" s="103">
        <v>2.04625981508</v>
      </c>
      <c r="AF14" s="103">
        <v>32.953740184920001</v>
      </c>
      <c r="AG14" s="103">
        <v>3</v>
      </c>
      <c r="AH14" s="104">
        <v>45.708441751679999</v>
      </c>
      <c r="AI14" s="105">
        <v>1.3712532525503021</v>
      </c>
      <c r="AJ14" s="103">
        <v>0.31239301132000002</v>
      </c>
      <c r="AK14" s="103">
        <v>5.6876069886799998</v>
      </c>
    </row>
    <row r="15" spans="1:37" ht="11.25" customHeight="1" x14ac:dyDescent="0.2">
      <c r="A15" s="144" t="s">
        <v>505</v>
      </c>
      <c r="B15" s="144"/>
      <c r="C15" s="131">
        <v>59.421799999999998</v>
      </c>
      <c r="D15" s="132">
        <v>73.982090939459994</v>
      </c>
      <c r="E15" s="133">
        <v>43.961490113862062</v>
      </c>
      <c r="F15" s="131">
        <v>0</v>
      </c>
      <c r="G15" s="131">
        <v>145.58473732988</v>
      </c>
      <c r="H15" s="83">
        <v>12</v>
      </c>
      <c r="I15" s="92">
        <v>0</v>
      </c>
      <c r="J15" s="88">
        <v>0</v>
      </c>
      <c r="K15" s="83">
        <v>12</v>
      </c>
      <c r="L15" s="83">
        <v>12</v>
      </c>
      <c r="M15" s="88">
        <v>7.6341511027939246</v>
      </c>
      <c r="N15" s="92">
        <v>7.8532744557500003</v>
      </c>
      <c r="O15" s="88">
        <v>0.5995308384691449</v>
      </c>
      <c r="P15" s="88">
        <v>6.4590922517699996</v>
      </c>
      <c r="Q15" s="88">
        <v>8.8092099538100008</v>
      </c>
      <c r="R15" s="106">
        <v>40.580599999999997</v>
      </c>
      <c r="S15" s="107">
        <v>98.459423313390005</v>
      </c>
      <c r="T15" s="108">
        <v>39.955424737113155</v>
      </c>
      <c r="U15" s="106">
        <v>0</v>
      </c>
      <c r="V15" s="106">
        <v>118.89179347174</v>
      </c>
      <c r="W15" s="106">
        <v>18.841200000000001</v>
      </c>
      <c r="X15" s="107">
        <v>97.313974649109994</v>
      </c>
      <c r="Y15" s="108">
        <v>18.335120591588115</v>
      </c>
      <c r="Z15" s="106">
        <v>0</v>
      </c>
      <c r="AA15" s="106">
        <v>54.777376011709997</v>
      </c>
      <c r="AB15" s="106">
        <v>9.3415110279392408</v>
      </c>
      <c r="AC15" s="107">
        <v>64.179214334389997</v>
      </c>
      <c r="AD15" s="108">
        <v>5.9953083846914792</v>
      </c>
      <c r="AE15" s="106">
        <v>0</v>
      </c>
      <c r="AF15" s="106">
        <v>21.092099538149998</v>
      </c>
      <c r="AG15" s="83">
        <v>1</v>
      </c>
      <c r="AH15" s="92">
        <v>0</v>
      </c>
      <c r="AI15" s="88">
        <v>0</v>
      </c>
      <c r="AJ15" s="83">
        <v>1</v>
      </c>
      <c r="AK15" s="83">
        <v>1</v>
      </c>
    </row>
    <row r="16" spans="1:37" s="21" customFormat="1" ht="11.25" customHeight="1" x14ac:dyDescent="0.2"/>
    <row r="17" spans="1:84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4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4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4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4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4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4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4" s="21" customFormat="1" ht="11.25" customHeight="1" thickTop="1" x14ac:dyDescent="0.2"/>
    <row r="25" spans="1:84" s="33" customFormat="1" ht="11.25" customHeight="1" x14ac:dyDescent="0.2">
      <c r="A25" s="9" t="s">
        <v>604</v>
      </c>
    </row>
    <row r="26" spans="1:84" s="33" customFormat="1" ht="11.25" customHeight="1" x14ac:dyDescent="0.2">
      <c r="A26" s="29"/>
    </row>
    <row r="27" spans="1:84" s="33" customFormat="1" ht="11.25" customHeight="1" x14ac:dyDescent="0.2"/>
    <row r="28" spans="1:84" s="33" customFormat="1" ht="11.25" customHeight="1" x14ac:dyDescent="0.2"/>
    <row r="29" spans="1:84" s="33" customFormat="1" ht="11.25" customHeight="1" x14ac:dyDescent="0.2"/>
    <row r="30" spans="1:84" s="33" customFormat="1" ht="11.25" customHeight="1" x14ac:dyDescent="0.2"/>
    <row r="31" spans="1:84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4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</row>
    <row r="33" spans="3:84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</row>
    <row r="34" spans="3:84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</row>
    <row r="35" spans="3:84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</row>
    <row r="36" spans="3:84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</row>
    <row r="37" spans="3:84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</row>
    <row r="38" spans="3:84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</row>
    <row r="39" spans="3:84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</row>
    <row r="40" spans="3:84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</row>
    <row r="41" spans="3:84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</row>
    <row r="50" spans="3:84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</row>
    <row r="51" spans="3:84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</row>
    <row r="52" spans="3:84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</row>
    <row r="53" spans="3:84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</row>
    <row r="54" spans="3:84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</row>
  </sheetData>
  <mergeCells count="52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G6:AK8"/>
    <mergeCell ref="AG9:AG10"/>
    <mergeCell ref="AH9:AH10"/>
    <mergeCell ref="AI9:AI10"/>
    <mergeCell ref="AJ9:AK9"/>
    <mergeCell ref="A13:B13"/>
    <mergeCell ref="A14:B14"/>
    <mergeCell ref="A15:B15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A11:B11"/>
    <mergeCell ref="A12:B12"/>
    <mergeCell ref="U9:V9"/>
    <mergeCell ref="M6:Q8"/>
    <mergeCell ref="M9:M10"/>
    <mergeCell ref="N9:N10"/>
    <mergeCell ref="O9:O10"/>
    <mergeCell ref="P9:Q9"/>
    <mergeCell ref="R8:V8"/>
    <mergeCell ref="R9:R10"/>
    <mergeCell ref="S9:S10"/>
    <mergeCell ref="T9:T10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CF56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7" customWidth="1"/>
    <col min="38" max="16384" width="15.7109375" style="7"/>
  </cols>
  <sheetData>
    <row r="1" spans="1:37" ht="11.25" customHeight="1" x14ac:dyDescent="0.2">
      <c r="A1" s="1" t="s">
        <v>713</v>
      </c>
      <c r="B1" s="14"/>
      <c r="C1" s="14"/>
      <c r="D1" s="14"/>
      <c r="E1" s="14"/>
      <c r="F1" s="14"/>
      <c r="G1" s="14"/>
      <c r="H1" s="2"/>
      <c r="I1" s="2"/>
      <c r="J1" s="2"/>
      <c r="K1" s="2"/>
      <c r="L1" s="2"/>
      <c r="M1" s="14"/>
      <c r="N1" s="14"/>
      <c r="O1" s="14"/>
      <c r="P1" s="14"/>
      <c r="Q1" s="14"/>
      <c r="R1" s="14"/>
      <c r="S1" s="14"/>
      <c r="T1" s="14"/>
      <c r="U1" s="14"/>
      <c r="V1" s="14"/>
      <c r="W1" s="2"/>
      <c r="X1" s="2"/>
      <c r="Y1" s="2"/>
      <c r="Z1" s="2"/>
      <c r="AA1" s="2"/>
      <c r="AB1" s="14"/>
      <c r="AC1" s="14"/>
      <c r="AD1" s="14"/>
      <c r="AE1" s="14"/>
      <c r="AF1" s="14"/>
      <c r="AG1" s="2"/>
      <c r="AH1" s="2"/>
      <c r="AI1" s="2"/>
      <c r="AJ1" s="2"/>
      <c r="AK1" s="4" t="s">
        <v>280</v>
      </c>
    </row>
    <row r="2" spans="1:37" ht="11.25" customHeight="1" x14ac:dyDescent="0.2">
      <c r="A2" s="55" t="s">
        <v>571</v>
      </c>
    </row>
    <row r="3" spans="1:37" ht="11.25" customHeight="1" x14ac:dyDescent="0.2">
      <c r="A3" s="1" t="s">
        <v>506</v>
      </c>
    </row>
    <row r="4" spans="1:37" ht="11.25" customHeight="1" x14ac:dyDescent="0.2">
      <c r="A4" s="1"/>
    </row>
    <row r="5" spans="1:37" ht="11.25" customHeight="1" x14ac:dyDescent="0.2">
      <c r="A5" s="1"/>
    </row>
    <row r="6" spans="1:3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94</v>
      </c>
      <c r="I6" s="188"/>
      <c r="J6" s="188"/>
      <c r="K6" s="188"/>
      <c r="L6" s="188"/>
      <c r="M6" s="188" t="s">
        <v>95</v>
      </c>
      <c r="N6" s="188"/>
      <c r="O6" s="188"/>
      <c r="P6" s="188"/>
      <c r="Q6" s="188"/>
      <c r="R6" s="213" t="s">
        <v>389</v>
      </c>
      <c r="S6" s="213"/>
      <c r="T6" s="213"/>
      <c r="U6" s="213"/>
      <c r="V6" s="213"/>
      <c r="W6" s="213"/>
      <c r="X6" s="213"/>
      <c r="Y6" s="213"/>
      <c r="Z6" s="213"/>
      <c r="AA6" s="213"/>
      <c r="AB6" s="188" t="s">
        <v>96</v>
      </c>
      <c r="AC6" s="188"/>
      <c r="AD6" s="188"/>
      <c r="AE6" s="188"/>
      <c r="AF6" s="188"/>
      <c r="AG6" s="188" t="s">
        <v>97</v>
      </c>
      <c r="AH6" s="188"/>
      <c r="AI6" s="188"/>
      <c r="AJ6" s="188"/>
      <c r="AK6" s="188"/>
    </row>
    <row r="7" spans="1:3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189"/>
      <c r="AC7" s="189"/>
      <c r="AD7" s="189"/>
      <c r="AE7" s="189"/>
      <c r="AF7" s="189"/>
      <c r="AG7" s="189"/>
      <c r="AH7" s="189"/>
      <c r="AI7" s="189"/>
      <c r="AJ7" s="189"/>
      <c r="AK7" s="189"/>
    </row>
    <row r="8" spans="1:3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218" t="s">
        <v>390</v>
      </c>
      <c r="S8" s="218"/>
      <c r="T8" s="218"/>
      <c r="U8" s="218"/>
      <c r="V8" s="218"/>
      <c r="W8" s="218" t="s">
        <v>391</v>
      </c>
      <c r="X8" s="218"/>
      <c r="Y8" s="218"/>
      <c r="Z8" s="218"/>
      <c r="AA8" s="218"/>
      <c r="AB8" s="183"/>
      <c r="AC8" s="183"/>
      <c r="AD8" s="183"/>
      <c r="AE8" s="183"/>
      <c r="AF8" s="183"/>
      <c r="AG8" s="183"/>
      <c r="AH8" s="183"/>
      <c r="AI8" s="183"/>
      <c r="AJ8" s="183"/>
      <c r="AK8" s="183"/>
    </row>
    <row r="9" spans="1:3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55" t="s">
        <v>658</v>
      </c>
      <c r="AK9" s="155"/>
    </row>
    <row r="10" spans="1:3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</row>
    <row r="11" spans="1:37" s="6" customFormat="1" ht="11.25" customHeight="1" x14ac:dyDescent="0.2">
      <c r="A11" s="145" t="s">
        <v>1</v>
      </c>
      <c r="B11" s="145"/>
      <c r="C11" s="64">
        <v>5286.8633000000009</v>
      </c>
      <c r="D11" s="94">
        <v>15.562512860869999</v>
      </c>
      <c r="E11" s="68">
        <v>822.76878099889439</v>
      </c>
      <c r="F11" s="64">
        <v>3674.2661216382899</v>
      </c>
      <c r="G11" s="64">
        <v>6899.4604783617096</v>
      </c>
      <c r="H11" s="64">
        <v>23.45513344368106</v>
      </c>
      <c r="I11" s="94">
        <v>10.342705145549999</v>
      </c>
      <c r="J11" s="68">
        <v>2.4258952935749161</v>
      </c>
      <c r="K11" s="64">
        <v>18.700466038009999</v>
      </c>
      <c r="L11" s="64">
        <v>28.20980084935</v>
      </c>
      <c r="M11" s="68">
        <v>13.7092645779209</v>
      </c>
      <c r="N11" s="94">
        <v>10.902941009019999</v>
      </c>
      <c r="O11" s="68">
        <v>1.4947130297012952</v>
      </c>
      <c r="P11" s="68">
        <v>10.77968087248</v>
      </c>
      <c r="Q11" s="68">
        <v>16.638848283360002</v>
      </c>
      <c r="R11" s="64">
        <v>4128.3975000000009</v>
      </c>
      <c r="S11" s="94">
        <v>18.261112104039999</v>
      </c>
      <c r="T11" s="68">
        <v>753.8912955755178</v>
      </c>
      <c r="U11" s="64">
        <v>2650.7977124137901</v>
      </c>
      <c r="V11" s="64">
        <v>5605.9972875862204</v>
      </c>
      <c r="W11" s="120">
        <v>1158.4657999999999</v>
      </c>
      <c r="X11" s="121">
        <v>28.83269078391</v>
      </c>
      <c r="Y11" s="122">
        <v>334.01686195139956</v>
      </c>
      <c r="Z11" s="120">
        <v>503.80478034619</v>
      </c>
      <c r="AA11" s="120">
        <v>1813.1268196538099</v>
      </c>
      <c r="AB11" s="64">
        <v>12.669667305375571</v>
      </c>
      <c r="AC11" s="94">
        <v>14.244178013180001</v>
      </c>
      <c r="AD11" s="68">
        <v>1.8046899646548435</v>
      </c>
      <c r="AE11" s="64">
        <v>9.1325399713900008</v>
      </c>
      <c r="AF11" s="64">
        <v>16.206794639360002</v>
      </c>
      <c r="AG11" s="64">
        <v>3.946169063989228</v>
      </c>
      <c r="AH11" s="94">
        <v>14.3606956625</v>
      </c>
      <c r="AI11" s="68">
        <v>0.566697329607315</v>
      </c>
      <c r="AJ11" s="64">
        <v>2.8354627078200001</v>
      </c>
      <c r="AK11" s="64">
        <v>5.0568754201499999</v>
      </c>
    </row>
    <row r="12" spans="1:37" ht="11.25" customHeight="1" x14ac:dyDescent="0.2">
      <c r="A12" s="146" t="s">
        <v>502</v>
      </c>
      <c r="B12" s="146"/>
      <c r="C12" s="128">
        <v>293.25740000000002</v>
      </c>
      <c r="D12" s="129">
        <v>32.112127773639997</v>
      </c>
      <c r="E12" s="130">
        <v>94.171190993667594</v>
      </c>
      <c r="F12" s="128">
        <v>108.68525727117</v>
      </c>
      <c r="G12" s="128">
        <v>477.82954272883001</v>
      </c>
      <c r="H12" s="114">
        <v>13.285290328564599</v>
      </c>
      <c r="I12" s="115">
        <v>21.992722541260001</v>
      </c>
      <c r="J12" s="116">
        <v>2.9217970407619607</v>
      </c>
      <c r="K12" s="114">
        <v>7.5586733585400001</v>
      </c>
      <c r="L12" s="114">
        <v>19.01190729859</v>
      </c>
      <c r="M12" s="69">
        <v>12.356038244900221</v>
      </c>
      <c r="N12" s="90">
        <v>14.743553305080001</v>
      </c>
      <c r="O12" s="69">
        <v>1.8217190850330671</v>
      </c>
      <c r="P12" s="69">
        <v>8.7855344482900009</v>
      </c>
      <c r="Q12" s="69">
        <v>15.92654204151</v>
      </c>
      <c r="R12" s="103">
        <v>171.6335</v>
      </c>
      <c r="S12" s="104">
        <v>44.205432192099998</v>
      </c>
      <c r="T12" s="105">
        <v>75.871330461435136</v>
      </c>
      <c r="U12" s="103">
        <v>22.928424836449999</v>
      </c>
      <c r="V12" s="103">
        <v>320.33857516354999</v>
      </c>
      <c r="W12" s="103">
        <v>121.62390000000001</v>
      </c>
      <c r="X12" s="104">
        <v>47.224515113530003</v>
      </c>
      <c r="Y12" s="105">
        <v>57.436297037158546</v>
      </c>
      <c r="Z12" s="103">
        <v>9.0508264018299993</v>
      </c>
      <c r="AA12" s="103">
        <v>234.19697359816999</v>
      </c>
      <c r="AB12" s="62">
        <v>16.816352119332709</v>
      </c>
      <c r="AC12" s="90">
        <v>19.125467174890002</v>
      </c>
      <c r="AD12" s="69">
        <v>3.2162059045962978</v>
      </c>
      <c r="AE12" s="62">
        <v>10.512704379460001</v>
      </c>
      <c r="AF12" s="62">
        <v>23.119999859210001</v>
      </c>
      <c r="AG12" s="114">
        <v>4.1228091771938233</v>
      </c>
      <c r="AH12" s="115">
        <v>29.290612053810001</v>
      </c>
      <c r="AI12" s="116">
        <v>1.2075960418108564</v>
      </c>
      <c r="AJ12" s="114">
        <v>1.7559644273699999</v>
      </c>
      <c r="AK12" s="114">
        <v>6.48965392702</v>
      </c>
    </row>
    <row r="13" spans="1:37" ht="11.25" customHeight="1" x14ac:dyDescent="0.2">
      <c r="A13" s="146" t="s">
        <v>503</v>
      </c>
      <c r="B13" s="146"/>
      <c r="C13" s="128">
        <v>986.69240000000002</v>
      </c>
      <c r="D13" s="129">
        <v>31.89525938433</v>
      </c>
      <c r="E13" s="130">
        <v>314.70810030546374</v>
      </c>
      <c r="F13" s="128">
        <v>369.87585775829001</v>
      </c>
      <c r="G13" s="128">
        <v>1603.50894224171</v>
      </c>
      <c r="H13" s="62">
        <v>25.952403200835441</v>
      </c>
      <c r="I13" s="90">
        <v>19.55300370498</v>
      </c>
      <c r="J13" s="69">
        <v>5.0744743593894892</v>
      </c>
      <c r="K13" s="62">
        <v>16.006616215960001</v>
      </c>
      <c r="L13" s="62">
        <v>35.89819018571</v>
      </c>
      <c r="M13" s="105">
        <v>16.66226984215141</v>
      </c>
      <c r="N13" s="104">
        <v>30.804934749520001</v>
      </c>
      <c r="O13" s="105">
        <v>5.1328013526636198</v>
      </c>
      <c r="P13" s="105">
        <v>6.6021640511299999</v>
      </c>
      <c r="Q13" s="105">
        <v>26.72237563317</v>
      </c>
      <c r="R13" s="103">
        <v>758.46990000000005</v>
      </c>
      <c r="S13" s="104">
        <v>35.651341764500003</v>
      </c>
      <c r="T13" s="105">
        <v>270.40469622984017</v>
      </c>
      <c r="U13" s="103">
        <v>228.48643413903</v>
      </c>
      <c r="V13" s="103">
        <v>1288.4533658609701</v>
      </c>
      <c r="W13" s="103">
        <v>228.2225</v>
      </c>
      <c r="X13" s="104">
        <v>71.321833113590003</v>
      </c>
      <c r="Y13" s="105">
        <v>162.77247057766164</v>
      </c>
      <c r="Z13" s="103">
        <v>0</v>
      </c>
      <c r="AA13" s="103">
        <v>547.25068000680994</v>
      </c>
      <c r="AB13" s="62">
        <v>23.389709599465849</v>
      </c>
      <c r="AC13" s="90">
        <v>14.291945879349999</v>
      </c>
      <c r="AD13" s="69">
        <v>3.3428446372918268</v>
      </c>
      <c r="AE13" s="62">
        <v>16.837854504460001</v>
      </c>
      <c r="AF13" s="62">
        <v>29.941564694469999</v>
      </c>
      <c r="AG13" s="103">
        <v>2.9892140650926269</v>
      </c>
      <c r="AH13" s="104">
        <v>32.4359895503</v>
      </c>
      <c r="AI13" s="105">
        <v>0.96958116178940157</v>
      </c>
      <c r="AJ13" s="103">
        <v>1.0888699078999999</v>
      </c>
      <c r="AK13" s="103">
        <v>4.8895582222899998</v>
      </c>
    </row>
    <row r="14" spans="1:37" ht="11.25" customHeight="1" x14ac:dyDescent="0.2">
      <c r="A14" s="146" t="s">
        <v>504</v>
      </c>
      <c r="B14" s="146"/>
      <c r="C14" s="125">
        <v>2243.3987999999999</v>
      </c>
      <c r="D14" s="126">
        <v>23.37892457529</v>
      </c>
      <c r="E14" s="127">
        <v>524.48251337492172</v>
      </c>
      <c r="F14" s="125">
        <v>1215.43196326413</v>
      </c>
      <c r="G14" s="125">
        <v>3271.3656367358699</v>
      </c>
      <c r="H14" s="62">
        <v>22.529544858453161</v>
      </c>
      <c r="I14" s="90">
        <v>12.61272322932</v>
      </c>
      <c r="J14" s="69">
        <v>2.841589137822905</v>
      </c>
      <c r="K14" s="62">
        <v>16.960132489460001</v>
      </c>
      <c r="L14" s="62">
        <v>28.098957227450001</v>
      </c>
      <c r="M14" s="69">
        <v>12.80448435204654</v>
      </c>
      <c r="N14" s="90">
        <v>16.96270656359</v>
      </c>
      <c r="O14" s="69">
        <v>2.1719871076186621</v>
      </c>
      <c r="P14" s="69">
        <v>8.5474678462300009</v>
      </c>
      <c r="Q14" s="69">
        <v>17.06150085786</v>
      </c>
      <c r="R14" s="114">
        <v>1512.7633000000001</v>
      </c>
      <c r="S14" s="115">
        <v>29.439144282480001</v>
      </c>
      <c r="T14" s="116">
        <v>445.34457053944948</v>
      </c>
      <c r="U14" s="114">
        <v>639.90398103225004</v>
      </c>
      <c r="V14" s="114">
        <v>2385.62261896775</v>
      </c>
      <c r="W14" s="103">
        <v>730.63549999999998</v>
      </c>
      <c r="X14" s="104">
        <v>38.740385202520002</v>
      </c>
      <c r="Y14" s="105">
        <v>283.05100712636568</v>
      </c>
      <c r="Z14" s="103">
        <v>175.86572024455</v>
      </c>
      <c r="AA14" s="103">
        <v>1285.40527975545</v>
      </c>
      <c r="AB14" s="114">
        <v>8.2763138680470014</v>
      </c>
      <c r="AC14" s="115">
        <v>26.18749314714</v>
      </c>
      <c r="AD14" s="116">
        <v>2.1673591270303567</v>
      </c>
      <c r="AE14" s="114">
        <v>4.0283680374999999</v>
      </c>
      <c r="AF14" s="114">
        <v>12.524259698590001</v>
      </c>
      <c r="AG14" s="114">
        <v>4.3754292371022023</v>
      </c>
      <c r="AH14" s="115">
        <v>22.56785423366</v>
      </c>
      <c r="AI14" s="116">
        <v>0.98744049232597331</v>
      </c>
      <c r="AJ14" s="114">
        <v>2.4400814352700002</v>
      </c>
      <c r="AK14" s="114">
        <v>6.3107770389400004</v>
      </c>
    </row>
    <row r="15" spans="1:37" ht="11.25" customHeight="1" x14ac:dyDescent="0.2">
      <c r="A15" s="144" t="s">
        <v>505</v>
      </c>
      <c r="B15" s="144"/>
      <c r="C15" s="131">
        <v>1763.5146999999999</v>
      </c>
      <c r="D15" s="132">
        <v>30.685769957840002</v>
      </c>
      <c r="E15" s="133">
        <v>541.14806401469787</v>
      </c>
      <c r="F15" s="131">
        <v>702.88398422764999</v>
      </c>
      <c r="G15" s="131">
        <v>2824.1454157723601</v>
      </c>
      <c r="H15" s="117">
        <v>24.92651838966809</v>
      </c>
      <c r="I15" s="118">
        <v>22.29138441277</v>
      </c>
      <c r="J15" s="119">
        <v>5.5564660349601596</v>
      </c>
      <c r="K15" s="117">
        <v>14.03604507983</v>
      </c>
      <c r="L15" s="117">
        <v>35.816991699509998</v>
      </c>
      <c r="M15" s="88">
        <v>13.43306538187632</v>
      </c>
      <c r="N15" s="92">
        <v>15.20650398229</v>
      </c>
      <c r="O15" s="88">
        <v>2.0426996222380609</v>
      </c>
      <c r="P15" s="88">
        <v>9.42944769106</v>
      </c>
      <c r="Q15" s="88">
        <v>17.436683072699999</v>
      </c>
      <c r="R15" s="106">
        <v>1685.5308</v>
      </c>
      <c r="S15" s="107">
        <v>32.033702064880003</v>
      </c>
      <c r="T15" s="108">
        <v>539.93791468372535</v>
      </c>
      <c r="U15" s="106">
        <v>627.27193333227001</v>
      </c>
      <c r="V15" s="106">
        <v>2743.7896666677302</v>
      </c>
      <c r="W15" s="106">
        <v>77.983900000000006</v>
      </c>
      <c r="X15" s="107">
        <v>47.837223105100001</v>
      </c>
      <c r="Y15" s="108">
        <v>37.305332229058614</v>
      </c>
      <c r="Z15" s="106">
        <v>4.8667923997500004</v>
      </c>
      <c r="AA15" s="106">
        <v>151.10100760025</v>
      </c>
      <c r="AB15" s="117">
        <v>11.57107343647319</v>
      </c>
      <c r="AC15" s="118">
        <v>26.446487715549999</v>
      </c>
      <c r="AD15" s="119">
        <v>3.0601425149341246</v>
      </c>
      <c r="AE15" s="117">
        <v>5.5733043196400001</v>
      </c>
      <c r="AF15" s="117">
        <v>17.568842553300001</v>
      </c>
      <c r="AG15" s="117">
        <v>3.9061452677428772</v>
      </c>
      <c r="AH15" s="118">
        <v>24.303870430370001</v>
      </c>
      <c r="AI15" s="119">
        <v>0.94934448469440491</v>
      </c>
      <c r="AJ15" s="117">
        <v>2.04546426882</v>
      </c>
      <c r="AK15" s="117">
        <v>5.7668262666699999</v>
      </c>
    </row>
    <row r="16" spans="1:37" s="21" customFormat="1" ht="11.25" customHeight="1" x14ac:dyDescent="0.2"/>
    <row r="17" spans="1:84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4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4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4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4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4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4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4" s="21" customFormat="1" ht="11.25" customHeight="1" thickTop="1" x14ac:dyDescent="0.2"/>
    <row r="25" spans="1:84" s="33" customFormat="1" ht="11.25" customHeight="1" x14ac:dyDescent="0.2">
      <c r="A25" s="9" t="s">
        <v>604</v>
      </c>
    </row>
    <row r="26" spans="1:84" s="33" customFormat="1" ht="11.25" customHeight="1" x14ac:dyDescent="0.2">
      <c r="A26" s="29"/>
    </row>
    <row r="27" spans="1:84" s="33" customFormat="1" ht="11.25" customHeight="1" x14ac:dyDescent="0.2"/>
    <row r="28" spans="1:84" s="33" customFormat="1" ht="11.25" customHeight="1" x14ac:dyDescent="0.2"/>
    <row r="29" spans="1:84" s="33" customFormat="1" ht="11.25" customHeight="1" x14ac:dyDescent="0.2"/>
    <row r="30" spans="1:84" s="33" customFormat="1" ht="11.25" customHeight="1" x14ac:dyDescent="0.2"/>
    <row r="31" spans="1:84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4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</row>
    <row r="33" spans="3:84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</row>
    <row r="34" spans="3:84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</row>
    <row r="35" spans="3:84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</row>
    <row r="36" spans="3:84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</row>
    <row r="37" spans="3:84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</row>
    <row r="38" spans="3:84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</row>
    <row r="39" spans="3:84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</row>
    <row r="40" spans="3:84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</row>
    <row r="41" spans="3:84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</row>
    <row r="50" spans="3:84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</row>
    <row r="51" spans="3:84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</row>
    <row r="52" spans="3:84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</row>
    <row r="53" spans="3:84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</row>
    <row r="54" spans="3:84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</row>
    <row r="55" spans="3:84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</row>
    <row r="56" spans="3:84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</row>
  </sheetData>
  <mergeCells count="52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G6:AK8"/>
    <mergeCell ref="AG9:AG10"/>
    <mergeCell ref="AH9:AH10"/>
    <mergeCell ref="AI9:AI10"/>
    <mergeCell ref="AJ9:AK9"/>
    <mergeCell ref="A13:B13"/>
    <mergeCell ref="A14:B14"/>
    <mergeCell ref="A15:B15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A11:B11"/>
    <mergeCell ref="A12:B12"/>
    <mergeCell ref="U9:V9"/>
    <mergeCell ref="M6:Q8"/>
    <mergeCell ref="M9:M10"/>
    <mergeCell ref="N9:N10"/>
    <mergeCell ref="O9:O10"/>
    <mergeCell ref="P9:Q9"/>
    <mergeCell ref="R8:V8"/>
    <mergeCell ref="R9:R10"/>
    <mergeCell ref="S9:S10"/>
    <mergeCell ref="T9:T10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CN57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7" width="8.28515625" style="7" customWidth="1"/>
    <col min="48" max="16384" width="15.7109375" style="7"/>
  </cols>
  <sheetData>
    <row r="1" spans="1:47" ht="11.25" customHeight="1" x14ac:dyDescent="0.2">
      <c r="A1" s="8" t="s">
        <v>680</v>
      </c>
      <c r="B1" s="13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4" t="s">
        <v>20</v>
      </c>
    </row>
    <row r="2" spans="1:47" ht="11.25" customHeight="1" x14ac:dyDescent="0.2">
      <c r="A2" s="8" t="s">
        <v>621</v>
      </c>
      <c r="B2" s="12"/>
    </row>
    <row r="3" spans="1:47" ht="11.25" customHeight="1" x14ac:dyDescent="0.2">
      <c r="A3" s="8" t="s">
        <v>506</v>
      </c>
    </row>
    <row r="4" spans="1:47" ht="11.25" customHeight="1" x14ac:dyDescent="0.2">
      <c r="A4" s="8"/>
    </row>
    <row r="5" spans="1:47" ht="11.25" customHeight="1" x14ac:dyDescent="0.2">
      <c r="A5" s="8"/>
    </row>
    <row r="6" spans="1:47" s="6" customFormat="1" ht="11.25" customHeight="1" x14ac:dyDescent="0.2">
      <c r="A6" s="150" t="s">
        <v>501</v>
      </c>
      <c r="B6" s="150"/>
      <c r="C6" s="181" t="s">
        <v>240</v>
      </c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 t="s">
        <v>238</v>
      </c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 t="s">
        <v>239</v>
      </c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</row>
    <row r="7" spans="1:47" s="6" customFormat="1" ht="11.25" customHeight="1" x14ac:dyDescent="0.2">
      <c r="A7" s="151"/>
      <c r="B7" s="151"/>
      <c r="C7" s="184" t="s">
        <v>1</v>
      </c>
      <c r="D7" s="184"/>
      <c r="E7" s="184"/>
      <c r="F7" s="184"/>
      <c r="G7" s="184"/>
      <c r="H7" s="182" t="s">
        <v>34</v>
      </c>
      <c r="I7" s="182"/>
      <c r="J7" s="182"/>
      <c r="K7" s="182"/>
      <c r="L7" s="182"/>
      <c r="M7" s="182" t="s">
        <v>35</v>
      </c>
      <c r="N7" s="182"/>
      <c r="O7" s="182"/>
      <c r="P7" s="182"/>
      <c r="Q7" s="182"/>
      <c r="R7" s="184" t="s">
        <v>1</v>
      </c>
      <c r="S7" s="184"/>
      <c r="T7" s="184"/>
      <c r="U7" s="184"/>
      <c r="V7" s="184"/>
      <c r="W7" s="182" t="s">
        <v>34</v>
      </c>
      <c r="X7" s="182"/>
      <c r="Y7" s="182"/>
      <c r="Z7" s="182"/>
      <c r="AA7" s="182"/>
      <c r="AB7" s="182" t="s">
        <v>35</v>
      </c>
      <c r="AC7" s="182"/>
      <c r="AD7" s="182"/>
      <c r="AE7" s="182"/>
      <c r="AF7" s="182"/>
      <c r="AG7" s="184" t="s">
        <v>1</v>
      </c>
      <c r="AH7" s="184"/>
      <c r="AI7" s="184"/>
      <c r="AJ7" s="184"/>
      <c r="AK7" s="184"/>
      <c r="AL7" s="182" t="s">
        <v>34</v>
      </c>
      <c r="AM7" s="182"/>
      <c r="AN7" s="182"/>
      <c r="AO7" s="182"/>
      <c r="AP7" s="182"/>
      <c r="AQ7" s="182" t="s">
        <v>35</v>
      </c>
      <c r="AR7" s="182"/>
      <c r="AS7" s="182"/>
      <c r="AT7" s="182"/>
      <c r="AU7" s="182"/>
    </row>
    <row r="8" spans="1:4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5"/>
      <c r="S8" s="185"/>
      <c r="T8" s="185"/>
      <c r="U8" s="185"/>
      <c r="V8" s="185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5"/>
      <c r="AH8" s="185"/>
      <c r="AI8" s="185"/>
      <c r="AJ8" s="185"/>
      <c r="AK8" s="185"/>
      <c r="AL8" s="183"/>
      <c r="AM8" s="183"/>
      <c r="AN8" s="183"/>
      <c r="AO8" s="183"/>
      <c r="AP8" s="183"/>
      <c r="AQ8" s="183"/>
      <c r="AR8" s="183"/>
      <c r="AS8" s="183"/>
      <c r="AT8" s="183"/>
      <c r="AU8" s="183"/>
    </row>
    <row r="9" spans="1:4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78" t="s">
        <v>655</v>
      </c>
      <c r="S9" s="178" t="s">
        <v>656</v>
      </c>
      <c r="T9" s="178" t="s">
        <v>657</v>
      </c>
      <c r="U9" s="180" t="s">
        <v>658</v>
      </c>
      <c r="V9" s="180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78" t="s">
        <v>655</v>
      </c>
      <c r="AH9" s="178" t="s">
        <v>656</v>
      </c>
      <c r="AI9" s="178" t="s">
        <v>657</v>
      </c>
      <c r="AJ9" s="180" t="s">
        <v>658</v>
      </c>
      <c r="AK9" s="180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55" t="s">
        <v>658</v>
      </c>
      <c r="AU9" s="155"/>
    </row>
    <row r="10" spans="1:4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78"/>
      <c r="S10" s="179"/>
      <c r="T10" s="178"/>
      <c r="U10" s="81" t="s">
        <v>659</v>
      </c>
      <c r="V10" s="81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78"/>
      <c r="AH10" s="179"/>
      <c r="AI10" s="178"/>
      <c r="AJ10" s="81" t="s">
        <v>659</v>
      </c>
      <c r="AK10" s="81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</row>
    <row r="11" spans="1:47" s="6" customFormat="1" ht="11.25" customHeight="1" x14ac:dyDescent="0.2">
      <c r="A11" s="145" t="s">
        <v>1</v>
      </c>
      <c r="B11" s="145"/>
      <c r="C11" s="64">
        <v>15587472.45915537</v>
      </c>
      <c r="D11" s="94">
        <v>4.1771879423999998</v>
      </c>
      <c r="E11" s="68">
        <v>651118.02008827508</v>
      </c>
      <c r="F11" s="64">
        <v>14311304.590097306</v>
      </c>
      <c r="G11" s="64">
        <v>16863640.32821333</v>
      </c>
      <c r="H11" s="64">
        <v>11419249.17646894</v>
      </c>
      <c r="I11" s="94">
        <v>4.7178346153900002</v>
      </c>
      <c r="J11" s="68">
        <v>538741.2904645846</v>
      </c>
      <c r="K11" s="64">
        <v>10363335.650173722</v>
      </c>
      <c r="L11" s="64">
        <v>12475162.702764099</v>
      </c>
      <c r="M11" s="64">
        <v>4168223.2826864119</v>
      </c>
      <c r="N11" s="94">
        <v>10.458387238769999</v>
      </c>
      <c r="O11" s="68">
        <v>435928.9318800685</v>
      </c>
      <c r="P11" s="64">
        <v>3313818.2763824854</v>
      </c>
      <c r="Q11" s="64">
        <v>5022628.2889903355</v>
      </c>
      <c r="R11" s="64">
        <v>15262952.38357088</v>
      </c>
      <c r="S11" s="94">
        <v>4.2683830110900001</v>
      </c>
      <c r="T11" s="68">
        <v>651481.26653053472</v>
      </c>
      <c r="U11" s="64">
        <v>13986072.564568479</v>
      </c>
      <c r="V11" s="64">
        <v>16539832.202573184</v>
      </c>
      <c r="W11" s="64">
        <v>11130621.85072537</v>
      </c>
      <c r="X11" s="94">
        <v>4.6999624215300004</v>
      </c>
      <c r="Y11" s="68">
        <v>523135.04426682252</v>
      </c>
      <c r="Z11" s="64">
        <v>10105296.004911609</v>
      </c>
      <c r="AA11" s="64">
        <v>12155947.696539029</v>
      </c>
      <c r="AB11" s="64">
        <v>4132330.5328455148</v>
      </c>
      <c r="AC11" s="94">
        <v>10.669921126449999</v>
      </c>
      <c r="AD11" s="68">
        <v>440916.40853865468</v>
      </c>
      <c r="AE11" s="64">
        <v>3268150.2519170241</v>
      </c>
      <c r="AF11" s="64">
        <v>4996510.8137740009</v>
      </c>
      <c r="AG11" s="64">
        <v>14777767.212913441</v>
      </c>
      <c r="AH11" s="94">
        <v>4.3184577501700003</v>
      </c>
      <c r="AI11" s="68">
        <v>638171.63350841717</v>
      </c>
      <c r="AJ11" s="64">
        <v>13526973.795281867</v>
      </c>
      <c r="AK11" s="64">
        <v>16028560.630544981</v>
      </c>
      <c r="AL11" s="64">
        <v>10796189.749288641</v>
      </c>
      <c r="AM11" s="94">
        <v>4.65113814482</v>
      </c>
      <c r="AN11" s="68">
        <v>502145.69961655227</v>
      </c>
      <c r="AO11" s="64">
        <v>9812002.2630485315</v>
      </c>
      <c r="AP11" s="64">
        <v>11780377.235528698</v>
      </c>
      <c r="AQ11" s="64">
        <v>3981577.463624815</v>
      </c>
      <c r="AR11" s="94">
        <v>11.018126789569999</v>
      </c>
      <c r="AS11" s="68">
        <v>438695.25316707382</v>
      </c>
      <c r="AT11" s="64">
        <v>3121750.5672286949</v>
      </c>
      <c r="AU11" s="64">
        <v>4841404.3600209393</v>
      </c>
    </row>
    <row r="12" spans="1:47" ht="11.25" customHeight="1" x14ac:dyDescent="0.2">
      <c r="A12" s="146" t="s">
        <v>502</v>
      </c>
      <c r="B12" s="146"/>
      <c r="C12" s="64">
        <v>684668.27151196636</v>
      </c>
      <c r="D12" s="94">
        <v>8.0782493846700003</v>
      </c>
      <c r="E12" s="68">
        <v>55309.210430466519</v>
      </c>
      <c r="F12" s="64">
        <v>576264.21105490753</v>
      </c>
      <c r="G12" s="64">
        <v>793072.3319690245</v>
      </c>
      <c r="H12" s="65">
        <v>545119.91000722582</v>
      </c>
      <c r="I12" s="97">
        <v>10.550233849130001</v>
      </c>
      <c r="J12" s="98">
        <v>57511.425263955098</v>
      </c>
      <c r="K12" s="65">
        <v>432399.58779030951</v>
      </c>
      <c r="L12" s="65">
        <v>657840.23222414125</v>
      </c>
      <c r="M12" s="65">
        <v>139548.36150474081</v>
      </c>
      <c r="N12" s="97">
        <v>15.89370854779</v>
      </c>
      <c r="O12" s="98">
        <v>22179.409860776956</v>
      </c>
      <c r="P12" s="65">
        <v>96077.516979266642</v>
      </c>
      <c r="Q12" s="65">
        <v>183019.20603021496</v>
      </c>
      <c r="R12" s="64">
        <v>679389.19469454582</v>
      </c>
      <c r="S12" s="94">
        <v>7.8371003987599996</v>
      </c>
      <c r="T12" s="68">
        <v>53244.413286532152</v>
      </c>
      <c r="U12" s="64">
        <v>575032.06227497908</v>
      </c>
      <c r="V12" s="64">
        <v>783746.32711411116</v>
      </c>
      <c r="W12" s="65">
        <v>540089.76476207527</v>
      </c>
      <c r="X12" s="97">
        <v>10.30349752953</v>
      </c>
      <c r="Y12" s="98">
        <v>55648.135569496408</v>
      </c>
      <c r="Z12" s="65">
        <v>431021.42323906266</v>
      </c>
      <c r="AA12" s="65">
        <v>649158.10628508718</v>
      </c>
      <c r="AB12" s="65">
        <v>139299.42993247029</v>
      </c>
      <c r="AC12" s="97">
        <v>15.734040626980001</v>
      </c>
      <c r="AD12" s="98">
        <v>21917.428898728238</v>
      </c>
      <c r="AE12" s="65">
        <v>96342.058657246744</v>
      </c>
      <c r="AF12" s="65">
        <v>182256.80120769382</v>
      </c>
      <c r="AG12" s="64">
        <v>686437.67758770846</v>
      </c>
      <c r="AH12" s="94">
        <v>7.8080570907700002</v>
      </c>
      <c r="AI12" s="68">
        <v>53597.445758623791</v>
      </c>
      <c r="AJ12" s="64">
        <v>581388.61423746892</v>
      </c>
      <c r="AK12" s="64">
        <v>791486.7409379466</v>
      </c>
      <c r="AL12" s="65">
        <v>546079.66117796081</v>
      </c>
      <c r="AM12" s="97">
        <v>9.9798118453299995</v>
      </c>
      <c r="AN12" s="98">
        <v>54497.722711186791</v>
      </c>
      <c r="AO12" s="65">
        <v>439266.08742458676</v>
      </c>
      <c r="AP12" s="65">
        <v>652893.23493133415</v>
      </c>
      <c r="AQ12" s="65">
        <v>140358.0164097473</v>
      </c>
      <c r="AR12" s="97">
        <v>18.478883003629999</v>
      </c>
      <c r="AS12" s="98">
        <v>25936.593638574916</v>
      </c>
      <c r="AT12" s="65">
        <v>89523.226996491256</v>
      </c>
      <c r="AU12" s="65">
        <v>191192.80582300347</v>
      </c>
    </row>
    <row r="13" spans="1:47" ht="11.25" customHeight="1" x14ac:dyDescent="0.2">
      <c r="A13" s="146" t="s">
        <v>503</v>
      </c>
      <c r="B13" s="146"/>
      <c r="C13" s="64">
        <v>4011842.878141202</v>
      </c>
      <c r="D13" s="94">
        <v>6.3116186400399998</v>
      </c>
      <c r="E13" s="68">
        <v>253212.22290587748</v>
      </c>
      <c r="F13" s="64">
        <v>3515556.0408003647</v>
      </c>
      <c r="G13" s="64">
        <v>4508129.7154820338</v>
      </c>
      <c r="H13" s="65">
        <v>3184742.863231333</v>
      </c>
      <c r="I13" s="97">
        <v>7.89293623919</v>
      </c>
      <c r="J13" s="98">
        <v>251369.72357703361</v>
      </c>
      <c r="K13" s="65">
        <v>2692067.2582165673</v>
      </c>
      <c r="L13" s="65">
        <v>3677418.4682460902</v>
      </c>
      <c r="M13" s="65">
        <v>827100.01490986894</v>
      </c>
      <c r="N13" s="97">
        <v>16.729893340770001</v>
      </c>
      <c r="O13" s="98">
        <v>138372.95031591915</v>
      </c>
      <c r="P13" s="65">
        <v>555894.01585612493</v>
      </c>
      <c r="Q13" s="65">
        <v>1098306.0139636137</v>
      </c>
      <c r="R13" s="64">
        <v>3867141.0532447919</v>
      </c>
      <c r="S13" s="94">
        <v>5.9452657736400001</v>
      </c>
      <c r="T13" s="68">
        <v>229911.81345684451</v>
      </c>
      <c r="U13" s="64">
        <v>3416522.1792491009</v>
      </c>
      <c r="V13" s="64">
        <v>4317759.9272404891</v>
      </c>
      <c r="W13" s="65">
        <v>3051727.8592268759</v>
      </c>
      <c r="X13" s="97">
        <v>7.4898442336200004</v>
      </c>
      <c r="Y13" s="98">
        <v>228569.66309005939</v>
      </c>
      <c r="Z13" s="65">
        <v>2603739.5516119171</v>
      </c>
      <c r="AA13" s="65">
        <v>3499716.1668418339</v>
      </c>
      <c r="AB13" s="65">
        <v>815413.19401791925</v>
      </c>
      <c r="AC13" s="97">
        <v>16.336157064159998</v>
      </c>
      <c r="AD13" s="98">
        <v>133207.18009661502</v>
      </c>
      <c r="AE13" s="65">
        <v>554331.91854642017</v>
      </c>
      <c r="AF13" s="65">
        <v>1076494.469489418</v>
      </c>
      <c r="AG13" s="64">
        <v>3725691.1465791962</v>
      </c>
      <c r="AH13" s="94">
        <v>5.7960270040199999</v>
      </c>
      <c r="AI13" s="68">
        <v>215942.06494211016</v>
      </c>
      <c r="AJ13" s="64">
        <v>3302452.4765454573</v>
      </c>
      <c r="AK13" s="64">
        <v>4148929.8166129249</v>
      </c>
      <c r="AL13" s="65">
        <v>2968991.5018947972</v>
      </c>
      <c r="AM13" s="97">
        <v>7.1958334941300004</v>
      </c>
      <c r="AN13" s="98">
        <v>213643.68493131496</v>
      </c>
      <c r="AO13" s="65">
        <v>2550257.5739050047</v>
      </c>
      <c r="AP13" s="65">
        <v>3387725.4298845814</v>
      </c>
      <c r="AQ13" s="65">
        <v>756699.64468439715</v>
      </c>
      <c r="AR13" s="97">
        <v>16.41585028179</v>
      </c>
      <c r="AS13" s="98">
        <v>124218.68075422515</v>
      </c>
      <c r="AT13" s="65">
        <v>513235.50419904408</v>
      </c>
      <c r="AU13" s="65">
        <v>1000163.7851697507</v>
      </c>
    </row>
    <row r="14" spans="1:47" ht="11.25" customHeight="1" x14ac:dyDescent="0.2">
      <c r="A14" s="146" t="s">
        <v>504</v>
      </c>
      <c r="B14" s="146"/>
      <c r="C14" s="64">
        <v>4075295.6184906438</v>
      </c>
      <c r="D14" s="94">
        <v>8.4210711063700003</v>
      </c>
      <c r="E14" s="68">
        <v>343183.54182786559</v>
      </c>
      <c r="F14" s="64">
        <v>3402668.2364211534</v>
      </c>
      <c r="G14" s="64">
        <v>4747923.0005601402</v>
      </c>
      <c r="H14" s="62">
        <v>2628107.1006240048</v>
      </c>
      <c r="I14" s="90">
        <v>10.29593246316</v>
      </c>
      <c r="J14" s="69">
        <v>270588.13213985902</v>
      </c>
      <c r="K14" s="62">
        <v>2097764.1069859308</v>
      </c>
      <c r="L14" s="62">
        <v>3158450.0942620789</v>
      </c>
      <c r="M14" s="62">
        <v>1447188.517866639</v>
      </c>
      <c r="N14" s="90">
        <v>17.503986189390002</v>
      </c>
      <c r="O14" s="69">
        <v>253315.67830184451</v>
      </c>
      <c r="P14" s="62">
        <v>950698.91167570441</v>
      </c>
      <c r="Q14" s="62">
        <v>1943678.1240575763</v>
      </c>
      <c r="R14" s="64">
        <v>3982120.506481756</v>
      </c>
      <c r="S14" s="94">
        <v>8.4620647605899997</v>
      </c>
      <c r="T14" s="68">
        <v>336969.61610316602</v>
      </c>
      <c r="U14" s="64">
        <v>3321672.1950352783</v>
      </c>
      <c r="V14" s="64">
        <v>4642568.8179282295</v>
      </c>
      <c r="W14" s="62">
        <v>2561380.126809028</v>
      </c>
      <c r="X14" s="90">
        <v>10.383030277670001</v>
      </c>
      <c r="Y14" s="69">
        <v>265948.87409285305</v>
      </c>
      <c r="Z14" s="62">
        <v>2040129.9118580739</v>
      </c>
      <c r="AA14" s="62">
        <v>3082630.3417599839</v>
      </c>
      <c r="AB14" s="62">
        <v>1420740.3796727241</v>
      </c>
      <c r="AC14" s="90">
        <v>17.43501113872</v>
      </c>
      <c r="AD14" s="69">
        <v>247706.24344820878</v>
      </c>
      <c r="AE14" s="62">
        <v>935245.06376853818</v>
      </c>
      <c r="AF14" s="62">
        <v>1906235.6955769113</v>
      </c>
      <c r="AG14" s="64">
        <v>3826990.8267082619</v>
      </c>
      <c r="AH14" s="94">
        <v>8.4946107295999997</v>
      </c>
      <c r="AI14" s="68">
        <v>325087.97338651353</v>
      </c>
      <c r="AJ14" s="64">
        <v>3189830.1070635961</v>
      </c>
      <c r="AK14" s="64">
        <v>4464151.5463529257</v>
      </c>
      <c r="AL14" s="62">
        <v>2455040.0525281979</v>
      </c>
      <c r="AM14" s="90">
        <v>10.3237865793</v>
      </c>
      <c r="AN14" s="69">
        <v>253453.09545939192</v>
      </c>
      <c r="AO14" s="62">
        <v>1958281.1136576128</v>
      </c>
      <c r="AP14" s="62">
        <v>2951798.9913987867</v>
      </c>
      <c r="AQ14" s="62">
        <v>1371950.77418006</v>
      </c>
      <c r="AR14" s="90">
        <v>17.486182930649999</v>
      </c>
      <c r="AS14" s="69">
        <v>239901.8220916125</v>
      </c>
      <c r="AT14" s="62">
        <v>901751.84305497748</v>
      </c>
      <c r="AU14" s="62">
        <v>1842149.7053051435</v>
      </c>
    </row>
    <row r="15" spans="1:47" ht="11.25" customHeight="1" x14ac:dyDescent="0.2">
      <c r="A15" s="144" t="s">
        <v>505</v>
      </c>
      <c r="B15" s="144"/>
      <c r="C15" s="84">
        <v>6815665.6910115266</v>
      </c>
      <c r="D15" s="95">
        <v>7.1058613133500002</v>
      </c>
      <c r="E15" s="96">
        <v>484311.75158467225</v>
      </c>
      <c r="F15" s="84">
        <v>5866432.1006160667</v>
      </c>
      <c r="G15" s="84">
        <v>7764899.2814069493</v>
      </c>
      <c r="H15" s="83">
        <v>5061279.3026063526</v>
      </c>
      <c r="I15" s="92">
        <v>7.5679107219599997</v>
      </c>
      <c r="J15" s="88">
        <v>383033.09901005286</v>
      </c>
      <c r="K15" s="83">
        <v>4310548.2236598982</v>
      </c>
      <c r="L15" s="83">
        <v>5812010.381552794</v>
      </c>
      <c r="M15" s="83">
        <v>1754386.38840516</v>
      </c>
      <c r="N15" s="92">
        <v>18.571449919509998</v>
      </c>
      <c r="O15" s="88">
        <v>325814.98951733991</v>
      </c>
      <c r="P15" s="83">
        <v>1115800.7433278956</v>
      </c>
      <c r="Q15" s="83">
        <v>2392972.0334824235</v>
      </c>
      <c r="R15" s="84">
        <v>6734301.6291497611</v>
      </c>
      <c r="S15" s="95">
        <v>7.4519653864100004</v>
      </c>
      <c r="T15" s="96">
        <v>501837.82642039872</v>
      </c>
      <c r="U15" s="84">
        <v>5750717.5632859152</v>
      </c>
      <c r="V15" s="84">
        <v>7717885.695013551</v>
      </c>
      <c r="W15" s="83">
        <v>4977424.0999273397</v>
      </c>
      <c r="X15" s="92">
        <v>7.6363033273100003</v>
      </c>
      <c r="Y15" s="88">
        <v>380091.20215712755</v>
      </c>
      <c r="Z15" s="83">
        <v>4232459.0328588532</v>
      </c>
      <c r="AA15" s="83">
        <v>5722389.1669958187</v>
      </c>
      <c r="AB15" s="83">
        <v>1756877.5292223969</v>
      </c>
      <c r="AC15" s="92">
        <v>19.298021532589999</v>
      </c>
      <c r="AD15" s="88">
        <v>339042.60389051342</v>
      </c>
      <c r="AE15" s="83">
        <v>1092366.23637233</v>
      </c>
      <c r="AF15" s="83">
        <v>2421388.822072465</v>
      </c>
      <c r="AG15" s="84">
        <v>6538647.5620383006</v>
      </c>
      <c r="AH15" s="95">
        <v>7.6352786969600004</v>
      </c>
      <c r="AI15" s="96">
        <v>499243.96437374351</v>
      </c>
      <c r="AJ15" s="84">
        <v>5560147.3723667581</v>
      </c>
      <c r="AK15" s="84">
        <v>7517147.7517097741</v>
      </c>
      <c r="AL15" s="83">
        <v>4826078.5336876698</v>
      </c>
      <c r="AM15" s="92">
        <v>7.6458077015599999</v>
      </c>
      <c r="AN15" s="88">
        <v>368992.68421205896</v>
      </c>
      <c r="AO15" s="83">
        <v>4102866.1620732835</v>
      </c>
      <c r="AP15" s="83">
        <v>5549290.9053020375</v>
      </c>
      <c r="AQ15" s="117">
        <v>1712569.028350611</v>
      </c>
      <c r="AR15" s="118">
        <v>20.146494741160001</v>
      </c>
      <c r="AS15" s="119">
        <v>345022.62923537672</v>
      </c>
      <c r="AT15" s="117">
        <v>1036337.1011979739</v>
      </c>
      <c r="AU15" s="117">
        <v>2388800.9555032463</v>
      </c>
    </row>
    <row r="16" spans="1:47" s="21" customFormat="1" ht="11.25" customHeight="1" x14ac:dyDescent="0.2"/>
    <row r="17" spans="1:9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9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9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9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9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9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9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92" s="21" customFormat="1" ht="11.25" customHeight="1" thickTop="1" x14ac:dyDescent="0.2"/>
    <row r="25" spans="1:92" s="33" customFormat="1" ht="11.25" customHeight="1" x14ac:dyDescent="0.2">
      <c r="A25" s="9" t="s">
        <v>565</v>
      </c>
    </row>
    <row r="26" spans="1:92" s="33" customFormat="1" ht="11.25" customHeight="1" x14ac:dyDescent="0.2">
      <c r="A26" s="9" t="s">
        <v>604</v>
      </c>
    </row>
    <row r="27" spans="1:92" s="33" customFormat="1" ht="11.25" customHeight="1" x14ac:dyDescent="0.2"/>
    <row r="28" spans="1:92" s="33" customFormat="1" ht="11.25" customHeight="1" x14ac:dyDescent="0.2"/>
    <row r="29" spans="1:92" s="33" customFormat="1" ht="11.25" customHeight="1" x14ac:dyDescent="0.2"/>
    <row r="30" spans="1:92" s="33" customFormat="1" ht="11.25" customHeight="1" x14ac:dyDescent="0.2"/>
    <row r="31" spans="1:92" s="15" customFormat="1" ht="11.25" customHeight="1" x14ac:dyDescent="0.25">
      <c r="H31" s="28" t="s">
        <v>520</v>
      </c>
      <c r="I31" s="28"/>
      <c r="J31" s="28"/>
      <c r="K31" s="28"/>
      <c r="L31" s="28"/>
    </row>
    <row r="32" spans="1:9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</row>
    <row r="33" spans="3:9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</row>
    <row r="34" spans="3:9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</row>
    <row r="35" spans="3:9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</row>
    <row r="36" spans="3:9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</row>
    <row r="37" spans="3:9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</row>
    <row r="38" spans="3:9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</row>
    <row r="39" spans="3:9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</row>
    <row r="40" spans="3:9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</row>
    <row r="50" spans="3:92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</row>
    <row r="51" spans="3:92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</row>
    <row r="52" spans="3:92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</row>
    <row r="53" spans="3:92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</row>
    <row r="54" spans="3:92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</row>
    <row r="55" spans="3:92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</row>
    <row r="56" spans="3:92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</row>
    <row r="57" spans="3:92" ht="11.25" customHeight="1" x14ac:dyDescent="0.2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</row>
  </sheetData>
  <mergeCells count="64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G6:AU6"/>
    <mergeCell ref="AQ7:AU8"/>
    <mergeCell ref="AG7:AK8"/>
    <mergeCell ref="A15:B15"/>
    <mergeCell ref="A13:B13"/>
    <mergeCell ref="A14:B14"/>
    <mergeCell ref="A11:B11"/>
    <mergeCell ref="A12:B12"/>
    <mergeCell ref="AQ9:AQ10"/>
    <mergeCell ref="AR9:AR10"/>
    <mergeCell ref="AS9:AS10"/>
    <mergeCell ref="AT9:AU9"/>
    <mergeCell ref="AL7:AP8"/>
    <mergeCell ref="AL9:AL10"/>
    <mergeCell ref="AM9:AM10"/>
    <mergeCell ref="AN9:AN10"/>
    <mergeCell ref="U9:V9"/>
    <mergeCell ref="AO9:AP9"/>
    <mergeCell ref="AG9:AG10"/>
    <mergeCell ref="AH9:AH10"/>
    <mergeCell ref="AI9:AI10"/>
    <mergeCell ref="AJ9:AK9"/>
    <mergeCell ref="C7:G8"/>
    <mergeCell ref="R6:AF6"/>
    <mergeCell ref="AB7:AF8"/>
    <mergeCell ref="AB9:AB10"/>
    <mergeCell ref="AC9:AC10"/>
    <mergeCell ref="AD9:AD10"/>
    <mergeCell ref="AE9:AF9"/>
    <mergeCell ref="W7:AA8"/>
    <mergeCell ref="W9:W10"/>
    <mergeCell ref="X9:X10"/>
    <mergeCell ref="Y9:Y10"/>
    <mergeCell ref="Z9:AA9"/>
    <mergeCell ref="R7:V8"/>
    <mergeCell ref="R9:R10"/>
    <mergeCell ref="S9:S10"/>
    <mergeCell ref="T9:T10"/>
    <mergeCell ref="A6:B10"/>
    <mergeCell ref="C9:C10"/>
    <mergeCell ref="D9:D10"/>
    <mergeCell ref="E9:E10"/>
    <mergeCell ref="F9:G9"/>
    <mergeCell ref="C6:Q6"/>
    <mergeCell ref="M7:Q8"/>
    <mergeCell ref="M9:M10"/>
    <mergeCell ref="N9:N10"/>
    <mergeCell ref="O9:O10"/>
    <mergeCell ref="P9:Q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4294967293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CF56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7" customWidth="1"/>
    <col min="38" max="16384" width="15.7109375" style="7"/>
  </cols>
  <sheetData>
    <row r="1" spans="1:37" ht="11.25" customHeight="1" x14ac:dyDescent="0.2">
      <c r="A1" s="1" t="s">
        <v>714</v>
      </c>
      <c r="B1" s="14"/>
      <c r="C1" s="14"/>
      <c r="D1" s="14"/>
      <c r="E1" s="14"/>
      <c r="F1" s="14"/>
      <c r="G1" s="14"/>
      <c r="H1" s="2"/>
      <c r="I1" s="2"/>
      <c r="J1" s="2"/>
      <c r="K1" s="2"/>
      <c r="L1" s="2"/>
      <c r="M1" s="14"/>
      <c r="N1" s="14"/>
      <c r="O1" s="14"/>
      <c r="P1" s="14"/>
      <c r="Q1" s="14"/>
      <c r="R1" s="14"/>
      <c r="S1" s="14"/>
      <c r="T1" s="14"/>
      <c r="U1" s="14"/>
      <c r="V1" s="14"/>
      <c r="W1" s="2"/>
      <c r="X1" s="2"/>
      <c r="Y1" s="2"/>
      <c r="Z1" s="2"/>
      <c r="AA1" s="2"/>
      <c r="AB1" s="14"/>
      <c r="AC1" s="14"/>
      <c r="AD1" s="14"/>
      <c r="AE1" s="14"/>
      <c r="AF1" s="14"/>
      <c r="AG1" s="2"/>
      <c r="AH1" s="2"/>
      <c r="AI1" s="2"/>
      <c r="AJ1" s="2"/>
      <c r="AK1" s="4" t="s">
        <v>281</v>
      </c>
    </row>
    <row r="2" spans="1:37" ht="11.25" customHeight="1" x14ac:dyDescent="0.2">
      <c r="A2" s="55" t="s">
        <v>572</v>
      </c>
    </row>
    <row r="3" spans="1:37" ht="11.25" customHeight="1" x14ac:dyDescent="0.2">
      <c r="A3" s="1" t="s">
        <v>506</v>
      </c>
    </row>
    <row r="4" spans="1:37" ht="11.25" customHeight="1" x14ac:dyDescent="0.2">
      <c r="A4" s="1"/>
    </row>
    <row r="5" spans="1:37" ht="11.25" customHeight="1" x14ac:dyDescent="0.2">
      <c r="A5" s="1"/>
    </row>
    <row r="6" spans="1:3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94</v>
      </c>
      <c r="I6" s="188"/>
      <c r="J6" s="188"/>
      <c r="K6" s="188"/>
      <c r="L6" s="188"/>
      <c r="M6" s="188" t="s">
        <v>95</v>
      </c>
      <c r="N6" s="188"/>
      <c r="O6" s="188"/>
      <c r="P6" s="188"/>
      <c r="Q6" s="188"/>
      <c r="R6" s="213" t="s">
        <v>389</v>
      </c>
      <c r="S6" s="213"/>
      <c r="T6" s="213"/>
      <c r="U6" s="213"/>
      <c r="V6" s="213"/>
      <c r="W6" s="213"/>
      <c r="X6" s="213"/>
      <c r="Y6" s="213"/>
      <c r="Z6" s="213"/>
      <c r="AA6" s="213"/>
      <c r="AB6" s="188" t="s">
        <v>96</v>
      </c>
      <c r="AC6" s="188"/>
      <c r="AD6" s="188"/>
      <c r="AE6" s="188"/>
      <c r="AF6" s="188"/>
      <c r="AG6" s="188" t="s">
        <v>97</v>
      </c>
      <c r="AH6" s="188"/>
      <c r="AI6" s="188"/>
      <c r="AJ6" s="188"/>
      <c r="AK6" s="188"/>
    </row>
    <row r="7" spans="1:3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189"/>
      <c r="AC7" s="189"/>
      <c r="AD7" s="189"/>
      <c r="AE7" s="189"/>
      <c r="AF7" s="189"/>
      <c r="AG7" s="189"/>
      <c r="AH7" s="189"/>
      <c r="AI7" s="189"/>
      <c r="AJ7" s="189"/>
      <c r="AK7" s="189"/>
    </row>
    <row r="8" spans="1:3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218" t="s">
        <v>390</v>
      </c>
      <c r="S8" s="218"/>
      <c r="T8" s="218"/>
      <c r="U8" s="218"/>
      <c r="V8" s="218"/>
      <c r="W8" s="218" t="s">
        <v>391</v>
      </c>
      <c r="X8" s="218"/>
      <c r="Y8" s="218"/>
      <c r="Z8" s="218"/>
      <c r="AA8" s="218"/>
      <c r="AB8" s="183"/>
      <c r="AC8" s="183"/>
      <c r="AD8" s="183"/>
      <c r="AE8" s="183"/>
      <c r="AF8" s="183"/>
      <c r="AG8" s="183"/>
      <c r="AH8" s="183"/>
      <c r="AI8" s="183"/>
      <c r="AJ8" s="183"/>
      <c r="AK8" s="183"/>
    </row>
    <row r="9" spans="1:3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55" t="s">
        <v>658</v>
      </c>
      <c r="AK9" s="155"/>
    </row>
    <row r="10" spans="1:3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</row>
    <row r="11" spans="1:37" s="6" customFormat="1" ht="11.25" customHeight="1" x14ac:dyDescent="0.2">
      <c r="A11" s="145" t="s">
        <v>1</v>
      </c>
      <c r="B11" s="145"/>
      <c r="C11" s="99">
        <v>692.83839999999998</v>
      </c>
      <c r="D11" s="109">
        <v>47.180323376090001</v>
      </c>
      <c r="E11" s="110">
        <v>326.88339759375981</v>
      </c>
      <c r="F11" s="99">
        <v>52.158713572160003</v>
      </c>
      <c r="G11" s="99">
        <v>1333.51808642784</v>
      </c>
      <c r="H11" s="120">
        <v>36.942205859259538</v>
      </c>
      <c r="I11" s="121">
        <v>25.68098317634</v>
      </c>
      <c r="J11" s="122">
        <v>9.4871216716849585</v>
      </c>
      <c r="K11" s="120">
        <v>18.347789065810002</v>
      </c>
      <c r="L11" s="120">
        <v>55.536622652710001</v>
      </c>
      <c r="M11" s="110">
        <v>6.4332459055387234</v>
      </c>
      <c r="N11" s="109">
        <v>34.614705259959997</v>
      </c>
      <c r="O11" s="110">
        <v>2.2268491088506557</v>
      </c>
      <c r="P11" s="110">
        <v>2.0687018531899999</v>
      </c>
      <c r="Q11" s="110">
        <v>10.79778995789</v>
      </c>
      <c r="R11" s="99">
        <v>692.83839999999998</v>
      </c>
      <c r="S11" s="109">
        <v>47.180323376090001</v>
      </c>
      <c r="T11" s="110">
        <v>326.88339759375981</v>
      </c>
      <c r="U11" s="99">
        <v>52.158713572160003</v>
      </c>
      <c r="V11" s="99">
        <v>1333.51808642784</v>
      </c>
      <c r="W11" s="64">
        <v>0</v>
      </c>
      <c r="X11" s="64" t="s">
        <v>678</v>
      </c>
      <c r="Y11" s="64" t="s">
        <v>678</v>
      </c>
      <c r="Z11" s="64" t="s">
        <v>678</v>
      </c>
      <c r="AA11" s="64" t="s">
        <v>678</v>
      </c>
      <c r="AB11" s="120">
        <v>14.35513129757242</v>
      </c>
      <c r="AC11" s="121">
        <v>22.917324008830001</v>
      </c>
      <c r="AD11" s="122">
        <v>3.2898119513576654</v>
      </c>
      <c r="AE11" s="120">
        <v>7.9072183569999996</v>
      </c>
      <c r="AF11" s="120">
        <v>20.80304423814</v>
      </c>
      <c r="AG11" s="64">
        <v>1</v>
      </c>
      <c r="AH11" s="94">
        <v>0</v>
      </c>
      <c r="AI11" s="68">
        <v>0</v>
      </c>
      <c r="AJ11" s="64">
        <v>1</v>
      </c>
      <c r="AK11" s="64">
        <v>1</v>
      </c>
    </row>
    <row r="12" spans="1:37" ht="11.25" customHeight="1" x14ac:dyDescent="0.2">
      <c r="A12" s="146" t="s">
        <v>502</v>
      </c>
      <c r="B12" s="146"/>
      <c r="C12" s="128">
        <v>43.147100000000002</v>
      </c>
      <c r="D12" s="129">
        <v>98.243991571289996</v>
      </c>
      <c r="E12" s="130">
        <v>42.389433287254562</v>
      </c>
      <c r="F12" s="128">
        <v>0</v>
      </c>
      <c r="G12" s="128">
        <v>126.22886256808</v>
      </c>
      <c r="H12" s="62">
        <v>12</v>
      </c>
      <c r="I12" s="90">
        <v>0</v>
      </c>
      <c r="J12" s="69">
        <v>0</v>
      </c>
      <c r="K12" s="62">
        <v>12</v>
      </c>
      <c r="L12" s="62">
        <v>12</v>
      </c>
      <c r="M12" s="69">
        <v>14</v>
      </c>
      <c r="N12" s="90">
        <v>0</v>
      </c>
      <c r="O12" s="69">
        <v>0</v>
      </c>
      <c r="P12" s="69">
        <v>14</v>
      </c>
      <c r="Q12" s="69">
        <v>14</v>
      </c>
      <c r="R12" s="103">
        <v>43.147100000000002</v>
      </c>
      <c r="S12" s="104">
        <v>98.243991571289996</v>
      </c>
      <c r="T12" s="105">
        <v>42.389433287254562</v>
      </c>
      <c r="U12" s="103">
        <v>0</v>
      </c>
      <c r="V12" s="103">
        <v>126.22886256808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22</v>
      </c>
      <c r="AC12" s="90">
        <v>0</v>
      </c>
      <c r="AD12" s="69">
        <v>0</v>
      </c>
      <c r="AE12" s="62">
        <v>22</v>
      </c>
      <c r="AF12" s="62">
        <v>22</v>
      </c>
      <c r="AG12" s="62">
        <v>1</v>
      </c>
      <c r="AH12" s="90">
        <v>0</v>
      </c>
      <c r="AI12" s="69">
        <v>0</v>
      </c>
      <c r="AJ12" s="62">
        <v>1</v>
      </c>
      <c r="AK12" s="62">
        <v>1</v>
      </c>
    </row>
    <row r="13" spans="1:37" ht="11.25" customHeight="1" x14ac:dyDescent="0.2">
      <c r="A13" s="146" t="s">
        <v>503</v>
      </c>
      <c r="B13" s="146"/>
      <c r="C13" s="128">
        <v>88.885199999999998</v>
      </c>
      <c r="D13" s="129">
        <v>99.328764876790004</v>
      </c>
      <c r="E13" s="130">
        <v>88.288571318268836</v>
      </c>
      <c r="F13" s="128">
        <v>0</v>
      </c>
      <c r="G13" s="128">
        <v>261.92762003029998</v>
      </c>
      <c r="H13" s="62">
        <v>36</v>
      </c>
      <c r="I13" s="90">
        <v>0</v>
      </c>
      <c r="J13" s="69">
        <v>0</v>
      </c>
      <c r="K13" s="62">
        <v>36</v>
      </c>
      <c r="L13" s="62">
        <v>36</v>
      </c>
      <c r="M13" s="69">
        <v>8</v>
      </c>
      <c r="N13" s="90">
        <v>0</v>
      </c>
      <c r="O13" s="69">
        <v>0</v>
      </c>
      <c r="P13" s="69">
        <v>8</v>
      </c>
      <c r="Q13" s="69">
        <v>8</v>
      </c>
      <c r="R13" s="103">
        <v>88.885199999999998</v>
      </c>
      <c r="S13" s="104">
        <v>99.328764876790004</v>
      </c>
      <c r="T13" s="105">
        <v>88.288571318268836</v>
      </c>
      <c r="U13" s="103">
        <v>0</v>
      </c>
      <c r="V13" s="103">
        <v>261.92762003029998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62">
        <v>31</v>
      </c>
      <c r="AC13" s="90">
        <v>0</v>
      </c>
      <c r="AD13" s="69">
        <v>0</v>
      </c>
      <c r="AE13" s="62">
        <v>31</v>
      </c>
      <c r="AF13" s="62">
        <v>31</v>
      </c>
      <c r="AG13" s="62">
        <v>1</v>
      </c>
      <c r="AH13" s="90">
        <v>0</v>
      </c>
      <c r="AI13" s="69">
        <v>0</v>
      </c>
      <c r="AJ13" s="62">
        <v>1</v>
      </c>
      <c r="AK13" s="62">
        <v>1</v>
      </c>
    </row>
    <row r="14" spans="1:37" ht="11.25" customHeight="1" x14ac:dyDescent="0.2">
      <c r="A14" s="146" t="s">
        <v>504</v>
      </c>
      <c r="B14" s="146"/>
      <c r="C14" s="128">
        <v>269.6961</v>
      </c>
      <c r="D14" s="129">
        <v>87.270943026639998</v>
      </c>
      <c r="E14" s="130">
        <v>235.36632977607925</v>
      </c>
      <c r="F14" s="128">
        <v>0</v>
      </c>
      <c r="G14" s="128">
        <v>731.00562953448002</v>
      </c>
      <c r="H14" s="62">
        <v>55.212909641629963</v>
      </c>
      <c r="I14" s="90">
        <v>10.44383908356</v>
      </c>
      <c r="J14" s="69">
        <v>5.7663474363230778</v>
      </c>
      <c r="K14" s="62">
        <v>43.911076344089999</v>
      </c>
      <c r="L14" s="62">
        <v>66.514742939170006</v>
      </c>
      <c r="M14" s="105">
        <v>1.9357669614058199</v>
      </c>
      <c r="N14" s="104">
        <v>58.061676900019997</v>
      </c>
      <c r="O14" s="105">
        <v>1.1239387586687568</v>
      </c>
      <c r="P14" s="105">
        <v>0</v>
      </c>
      <c r="Q14" s="105">
        <v>4.1386464492300004</v>
      </c>
      <c r="R14" s="103">
        <v>269.6961</v>
      </c>
      <c r="S14" s="104">
        <v>87.270943026639998</v>
      </c>
      <c r="T14" s="105">
        <v>235.36632977607925</v>
      </c>
      <c r="U14" s="103">
        <v>0</v>
      </c>
      <c r="V14" s="103">
        <v>731.00562953448002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  <c r="AB14" s="62">
        <v>8.0296630170032124</v>
      </c>
      <c r="AC14" s="90">
        <v>0.48941554172000001</v>
      </c>
      <c r="AD14" s="69">
        <v>3.9298418752563048E-2</v>
      </c>
      <c r="AE14" s="62">
        <v>7.9526395316</v>
      </c>
      <c r="AF14" s="62">
        <v>8.1066865024099997</v>
      </c>
      <c r="AG14" s="62">
        <v>1</v>
      </c>
      <c r="AH14" s="90">
        <v>0</v>
      </c>
      <c r="AI14" s="69">
        <v>0</v>
      </c>
      <c r="AJ14" s="62">
        <v>1</v>
      </c>
      <c r="AK14" s="62">
        <v>1</v>
      </c>
    </row>
    <row r="15" spans="1:37" ht="11.25" customHeight="1" x14ac:dyDescent="0.2">
      <c r="A15" s="144" t="s">
        <v>505</v>
      </c>
      <c r="B15" s="144"/>
      <c r="C15" s="131">
        <v>291.11</v>
      </c>
      <c r="D15" s="132">
        <v>70.373073817009995</v>
      </c>
      <c r="E15" s="133">
        <v>204.86305518869659</v>
      </c>
      <c r="F15" s="131">
        <v>0</v>
      </c>
      <c r="G15" s="131">
        <v>692.63420993268005</v>
      </c>
      <c r="H15" s="106">
        <v>24</v>
      </c>
      <c r="I15" s="107">
        <v>35.274393566889998</v>
      </c>
      <c r="J15" s="108">
        <v>8.465854456052881</v>
      </c>
      <c r="K15" s="106">
        <v>7.4072301677799999</v>
      </c>
      <c r="L15" s="106">
        <v>40.59276983222</v>
      </c>
      <c r="M15" s="119">
        <v>9</v>
      </c>
      <c r="N15" s="118">
        <v>23.51626237792</v>
      </c>
      <c r="O15" s="119">
        <v>2.1164636140132203</v>
      </c>
      <c r="P15" s="119">
        <v>4.8518075419400004</v>
      </c>
      <c r="Q15" s="119">
        <v>13.14819245806</v>
      </c>
      <c r="R15" s="106">
        <v>291.11</v>
      </c>
      <c r="S15" s="107">
        <v>70.373073817009995</v>
      </c>
      <c r="T15" s="108">
        <v>204.86305518869659</v>
      </c>
      <c r="U15" s="106">
        <v>0</v>
      </c>
      <c r="V15" s="106">
        <v>692.63420993268005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  <c r="AB15" s="117">
        <v>14</v>
      </c>
      <c r="AC15" s="118">
        <v>20.15679632394</v>
      </c>
      <c r="AD15" s="119">
        <v>2.8219514853509602</v>
      </c>
      <c r="AE15" s="117">
        <v>8.4690767225899997</v>
      </c>
      <c r="AF15" s="117">
        <v>19.53092327741</v>
      </c>
      <c r="AG15" s="83">
        <v>1</v>
      </c>
      <c r="AH15" s="92">
        <v>0</v>
      </c>
      <c r="AI15" s="88">
        <v>0</v>
      </c>
      <c r="AJ15" s="83">
        <v>1</v>
      </c>
      <c r="AK15" s="83">
        <v>1</v>
      </c>
    </row>
    <row r="16" spans="1:37" s="21" customFormat="1" ht="11.25" customHeight="1" x14ac:dyDescent="0.2"/>
    <row r="17" spans="1:84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4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4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4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4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4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4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4" s="21" customFormat="1" ht="11.25" customHeight="1" thickTop="1" x14ac:dyDescent="0.2"/>
    <row r="25" spans="1:84" s="33" customFormat="1" ht="11.25" customHeight="1" x14ac:dyDescent="0.2">
      <c r="A25" s="9" t="s">
        <v>604</v>
      </c>
    </row>
    <row r="26" spans="1:84" s="33" customFormat="1" ht="11.25" customHeight="1" x14ac:dyDescent="0.2">
      <c r="A26" s="29"/>
    </row>
    <row r="27" spans="1:84" s="33" customFormat="1" ht="11.25" customHeight="1" x14ac:dyDescent="0.2"/>
    <row r="28" spans="1:84" s="33" customFormat="1" ht="11.25" customHeight="1" x14ac:dyDescent="0.2"/>
    <row r="29" spans="1:84" s="33" customFormat="1" ht="11.25" customHeight="1" x14ac:dyDescent="0.2"/>
    <row r="30" spans="1:84" s="33" customFormat="1" ht="11.25" customHeight="1" x14ac:dyDescent="0.2"/>
    <row r="31" spans="1:84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4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</row>
    <row r="33" spans="3:84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</row>
    <row r="34" spans="3:84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</row>
    <row r="35" spans="3:84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</row>
    <row r="36" spans="3:84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</row>
    <row r="37" spans="3:84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</row>
    <row r="38" spans="3:84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</row>
    <row r="39" spans="3:84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</row>
    <row r="40" spans="3:84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</row>
    <row r="41" spans="3:84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</row>
    <row r="50" spans="3:84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</row>
    <row r="51" spans="3:84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</row>
    <row r="52" spans="3:84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</row>
    <row r="53" spans="3:84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</row>
    <row r="54" spans="3:84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</row>
    <row r="55" spans="3:84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</row>
    <row r="56" spans="3:84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</row>
  </sheetData>
  <mergeCells count="52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G6:AK8"/>
    <mergeCell ref="AG9:AG10"/>
    <mergeCell ref="AH9:AH10"/>
    <mergeCell ref="AI9:AI10"/>
    <mergeCell ref="AJ9:AK9"/>
    <mergeCell ref="A13:B13"/>
    <mergeCell ref="A14:B14"/>
    <mergeCell ref="A15:B15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A11:B11"/>
    <mergeCell ref="A12:B12"/>
    <mergeCell ref="U9:V9"/>
    <mergeCell ref="M6:Q8"/>
    <mergeCell ref="M9:M10"/>
    <mergeCell ref="N9:N10"/>
    <mergeCell ref="O9:O10"/>
    <mergeCell ref="P9:Q9"/>
    <mergeCell ref="R8:V8"/>
    <mergeCell ref="R9:R10"/>
    <mergeCell ref="S9:S10"/>
    <mergeCell ref="T9:T10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CF56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7" customWidth="1"/>
    <col min="38" max="16384" width="15.7109375" style="7"/>
  </cols>
  <sheetData>
    <row r="1" spans="1:37" ht="11.25" customHeight="1" x14ac:dyDescent="0.2">
      <c r="A1" s="1" t="s">
        <v>715</v>
      </c>
      <c r="B1" s="14"/>
      <c r="C1" s="14"/>
      <c r="D1" s="14"/>
      <c r="E1" s="14"/>
      <c r="F1" s="14"/>
      <c r="G1" s="14"/>
      <c r="H1" s="2"/>
      <c r="I1" s="2"/>
      <c r="J1" s="2"/>
      <c r="K1" s="2"/>
      <c r="L1" s="2"/>
      <c r="M1" s="14"/>
      <c r="N1" s="14"/>
      <c r="O1" s="14"/>
      <c r="P1" s="14"/>
      <c r="Q1" s="14"/>
      <c r="R1" s="14"/>
      <c r="S1" s="14"/>
      <c r="T1" s="14"/>
      <c r="U1" s="14"/>
      <c r="V1" s="14"/>
      <c r="W1" s="2"/>
      <c r="X1" s="2"/>
      <c r="Y1" s="2"/>
      <c r="Z1" s="2"/>
      <c r="AA1" s="2"/>
      <c r="AB1" s="14"/>
      <c r="AC1" s="14"/>
      <c r="AD1" s="14"/>
      <c r="AE1" s="14"/>
      <c r="AF1" s="14"/>
      <c r="AG1" s="2"/>
      <c r="AH1" s="2"/>
      <c r="AI1" s="2"/>
      <c r="AJ1" s="2"/>
      <c r="AK1" s="4" t="s">
        <v>282</v>
      </c>
    </row>
    <row r="2" spans="1:37" ht="11.25" customHeight="1" x14ac:dyDescent="0.2">
      <c r="A2" s="55" t="s">
        <v>570</v>
      </c>
    </row>
    <row r="3" spans="1:37" ht="11.25" customHeight="1" x14ac:dyDescent="0.2">
      <c r="A3" s="1" t="s">
        <v>506</v>
      </c>
    </row>
    <row r="4" spans="1:37" ht="11.25" customHeight="1" x14ac:dyDescent="0.2">
      <c r="A4" s="1"/>
    </row>
    <row r="5" spans="1:37" ht="11.25" customHeight="1" x14ac:dyDescent="0.2">
      <c r="A5" s="1"/>
    </row>
    <row r="6" spans="1:3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94</v>
      </c>
      <c r="I6" s="188"/>
      <c r="J6" s="188"/>
      <c r="K6" s="188"/>
      <c r="L6" s="188"/>
      <c r="M6" s="188" t="s">
        <v>95</v>
      </c>
      <c r="N6" s="188"/>
      <c r="O6" s="188"/>
      <c r="P6" s="188"/>
      <c r="Q6" s="188"/>
      <c r="R6" s="213" t="s">
        <v>389</v>
      </c>
      <c r="S6" s="213"/>
      <c r="T6" s="213"/>
      <c r="U6" s="213"/>
      <c r="V6" s="213"/>
      <c r="W6" s="213"/>
      <c r="X6" s="213"/>
      <c r="Y6" s="213"/>
      <c r="Z6" s="213"/>
      <c r="AA6" s="213"/>
      <c r="AB6" s="188" t="s">
        <v>96</v>
      </c>
      <c r="AC6" s="188"/>
      <c r="AD6" s="188"/>
      <c r="AE6" s="188"/>
      <c r="AF6" s="188"/>
      <c r="AG6" s="188" t="s">
        <v>97</v>
      </c>
      <c r="AH6" s="188"/>
      <c r="AI6" s="188"/>
      <c r="AJ6" s="188"/>
      <c r="AK6" s="188"/>
    </row>
    <row r="7" spans="1:3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189"/>
      <c r="AC7" s="189"/>
      <c r="AD7" s="189"/>
      <c r="AE7" s="189"/>
      <c r="AF7" s="189"/>
      <c r="AG7" s="189"/>
      <c r="AH7" s="189"/>
      <c r="AI7" s="189"/>
      <c r="AJ7" s="189"/>
      <c r="AK7" s="189"/>
    </row>
    <row r="8" spans="1:3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218" t="s">
        <v>390</v>
      </c>
      <c r="S8" s="218"/>
      <c r="T8" s="218"/>
      <c r="U8" s="218"/>
      <c r="V8" s="218"/>
      <c r="W8" s="218" t="s">
        <v>391</v>
      </c>
      <c r="X8" s="218"/>
      <c r="Y8" s="218"/>
      <c r="Z8" s="218"/>
      <c r="AA8" s="218"/>
      <c r="AB8" s="183"/>
      <c r="AC8" s="183"/>
      <c r="AD8" s="183"/>
      <c r="AE8" s="183"/>
      <c r="AF8" s="183"/>
      <c r="AG8" s="183"/>
      <c r="AH8" s="183"/>
      <c r="AI8" s="183"/>
      <c r="AJ8" s="183"/>
      <c r="AK8" s="183"/>
    </row>
    <row r="9" spans="1:3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55" t="s">
        <v>658</v>
      </c>
      <c r="AK9" s="155"/>
    </row>
    <row r="10" spans="1:3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</row>
    <row r="11" spans="1:37" s="6" customFormat="1" ht="11.25" customHeight="1" x14ac:dyDescent="0.2">
      <c r="A11" s="145" t="s">
        <v>1</v>
      </c>
      <c r="B11" s="145"/>
      <c r="C11" s="64">
        <v>18117.544600000001</v>
      </c>
      <c r="D11" s="94">
        <v>8.1411035960099998</v>
      </c>
      <c r="E11" s="68">
        <v>1474.9680749394861</v>
      </c>
      <c r="F11" s="64">
        <v>15226.66029477232</v>
      </c>
      <c r="G11" s="64">
        <v>21008.428905227702</v>
      </c>
      <c r="H11" s="64">
        <v>4.5839531147062864</v>
      </c>
      <c r="I11" s="94">
        <v>12.46120969038</v>
      </c>
      <c r="J11" s="68">
        <v>0.57121600973202702</v>
      </c>
      <c r="K11" s="64">
        <v>3.46439030824</v>
      </c>
      <c r="L11" s="64">
        <v>5.7035159211700002</v>
      </c>
      <c r="M11" s="68">
        <v>1.114846688441435</v>
      </c>
      <c r="N11" s="94">
        <v>15.29460375161</v>
      </c>
      <c r="O11" s="68">
        <v>0.17051138343502739</v>
      </c>
      <c r="P11" s="68">
        <v>0.78065051794999996</v>
      </c>
      <c r="Q11" s="68">
        <v>1.44904285893</v>
      </c>
      <c r="R11" s="64">
        <v>16732.976899999991</v>
      </c>
      <c r="S11" s="94">
        <v>8.5389517320999992</v>
      </c>
      <c r="T11" s="68">
        <v>1428.8208208346769</v>
      </c>
      <c r="U11" s="64">
        <v>13932.53955080316</v>
      </c>
      <c r="V11" s="64">
        <v>19533.41424919686</v>
      </c>
      <c r="W11" s="120">
        <v>1384.5677000000001</v>
      </c>
      <c r="X11" s="121">
        <v>27.736476515460001</v>
      </c>
      <c r="Y11" s="122">
        <v>384.03029495117448</v>
      </c>
      <c r="Z11" s="120">
        <v>631.88215292341999</v>
      </c>
      <c r="AA11" s="120">
        <v>2137.25324707658</v>
      </c>
      <c r="AB11" s="64">
        <v>7.2071780631907476</v>
      </c>
      <c r="AC11" s="94">
        <v>12.40958731992</v>
      </c>
      <c r="AD11" s="68">
        <v>0.89438105505364318</v>
      </c>
      <c r="AE11" s="64">
        <v>5.4542234068299997</v>
      </c>
      <c r="AF11" s="64">
        <v>8.9601327195499998</v>
      </c>
      <c r="AG11" s="99">
        <v>17.38884649965205</v>
      </c>
      <c r="AH11" s="109">
        <v>30.226361593779998</v>
      </c>
      <c r="AI11" s="110">
        <v>5.2560156199722554</v>
      </c>
      <c r="AJ11" s="99">
        <v>7.0872451823300002</v>
      </c>
      <c r="AK11" s="99">
        <v>27.690447816980001</v>
      </c>
    </row>
    <row r="12" spans="1:37" ht="11.25" customHeight="1" x14ac:dyDescent="0.2">
      <c r="A12" s="146" t="s">
        <v>502</v>
      </c>
      <c r="B12" s="146"/>
      <c r="C12" s="63">
        <v>1124.4826</v>
      </c>
      <c r="D12" s="89">
        <v>17.321943446900001</v>
      </c>
      <c r="E12" s="91">
        <v>194.78224004225339</v>
      </c>
      <c r="F12" s="63">
        <v>742.71642468916002</v>
      </c>
      <c r="G12" s="63">
        <v>1506.2487753108401</v>
      </c>
      <c r="H12" s="62">
        <v>3.4709430808444708</v>
      </c>
      <c r="I12" s="90">
        <v>15.725314372730001</v>
      </c>
      <c r="J12" s="69">
        <v>0.54581671116115615</v>
      </c>
      <c r="K12" s="62">
        <v>2.4011619848099999</v>
      </c>
      <c r="L12" s="62">
        <v>4.5407241768800004</v>
      </c>
      <c r="M12" s="105">
        <v>1.666400422736644</v>
      </c>
      <c r="N12" s="104">
        <v>42.487081327939997</v>
      </c>
      <c r="O12" s="105">
        <v>0.70800490285732043</v>
      </c>
      <c r="P12" s="105">
        <v>0.27873631226000001</v>
      </c>
      <c r="Q12" s="105">
        <v>3.05406453321</v>
      </c>
      <c r="R12" s="62">
        <v>938.79649999999981</v>
      </c>
      <c r="S12" s="90">
        <v>19.350585001279999</v>
      </c>
      <c r="T12" s="69">
        <v>181.66261472150961</v>
      </c>
      <c r="U12" s="62">
        <v>582.74431780847999</v>
      </c>
      <c r="V12" s="62">
        <v>1294.8486821915301</v>
      </c>
      <c r="W12" s="103">
        <v>185.68610000000001</v>
      </c>
      <c r="X12" s="104">
        <v>42.10878177355</v>
      </c>
      <c r="Y12" s="105">
        <v>78.190154632808031</v>
      </c>
      <c r="Z12" s="103">
        <v>32.43621297408</v>
      </c>
      <c r="AA12" s="103">
        <v>338.93598702591999</v>
      </c>
      <c r="AB12" s="114">
        <v>8.3192441572684199</v>
      </c>
      <c r="AC12" s="115">
        <v>22.565540487210001</v>
      </c>
      <c r="AD12" s="116">
        <v>1.8772824085380158</v>
      </c>
      <c r="AE12" s="114">
        <v>4.6398382477200002</v>
      </c>
      <c r="AF12" s="114">
        <v>11.998650066810001</v>
      </c>
      <c r="AG12" s="103">
        <v>24.858278642995469</v>
      </c>
      <c r="AH12" s="104">
        <v>45.019194847229997</v>
      </c>
      <c r="AI12" s="105">
        <v>11.190996897957675</v>
      </c>
      <c r="AJ12" s="103">
        <v>2.9243277718999998</v>
      </c>
      <c r="AK12" s="103">
        <v>46.792229514090003</v>
      </c>
    </row>
    <row r="13" spans="1:37" ht="11.25" customHeight="1" x14ac:dyDescent="0.2">
      <c r="A13" s="146" t="s">
        <v>503</v>
      </c>
      <c r="B13" s="146"/>
      <c r="C13" s="63">
        <v>3109.4843999999989</v>
      </c>
      <c r="D13" s="89">
        <v>13.456955467389999</v>
      </c>
      <c r="E13" s="91">
        <v>418.4419309735236</v>
      </c>
      <c r="F13" s="63">
        <v>2289.3532856705201</v>
      </c>
      <c r="G13" s="63">
        <v>3929.61551432948</v>
      </c>
      <c r="H13" s="62">
        <v>4.2721052403414541</v>
      </c>
      <c r="I13" s="90">
        <v>18.719196359040001</v>
      </c>
      <c r="J13" s="69">
        <v>0.79970376860432713</v>
      </c>
      <c r="K13" s="62">
        <v>2.7047146555800001</v>
      </c>
      <c r="L13" s="62">
        <v>5.8394958251100002</v>
      </c>
      <c r="M13" s="116">
        <v>1.4053416058302151</v>
      </c>
      <c r="N13" s="115">
        <v>23.574664692150002</v>
      </c>
      <c r="O13" s="116">
        <v>0.33130457135370694</v>
      </c>
      <c r="P13" s="116">
        <v>0.75599657805999998</v>
      </c>
      <c r="Q13" s="116">
        <v>2.0546866335999998</v>
      </c>
      <c r="R13" s="62">
        <v>2931.7419999999988</v>
      </c>
      <c r="S13" s="90">
        <v>14.097156743739999</v>
      </c>
      <c r="T13" s="69">
        <v>413.29226506210568</v>
      </c>
      <c r="U13" s="62">
        <v>2121.7040453893101</v>
      </c>
      <c r="V13" s="62">
        <v>3741.7799546106899</v>
      </c>
      <c r="W13" s="103">
        <v>177.7424</v>
      </c>
      <c r="X13" s="104">
        <v>41.974544794739998</v>
      </c>
      <c r="Y13" s="105">
        <v>74.606563307244969</v>
      </c>
      <c r="Z13" s="103">
        <v>31.516222907500001</v>
      </c>
      <c r="AA13" s="103">
        <v>323.96857709250003</v>
      </c>
      <c r="AB13" s="114">
        <v>6.370196776031424</v>
      </c>
      <c r="AC13" s="115">
        <v>23.510294036259999</v>
      </c>
      <c r="AD13" s="116">
        <v>1.4976519927331864</v>
      </c>
      <c r="AE13" s="114">
        <v>3.4348528089000001</v>
      </c>
      <c r="AF13" s="114">
        <v>9.3055407431599999</v>
      </c>
      <c r="AG13" s="103">
        <v>50.734242886055327</v>
      </c>
      <c r="AH13" s="104">
        <v>58.931048067490003</v>
      </c>
      <c r="AI13" s="105">
        <v>29.898221061855885</v>
      </c>
      <c r="AJ13" s="103">
        <v>0</v>
      </c>
      <c r="AK13" s="103">
        <v>109.33367936911</v>
      </c>
    </row>
    <row r="14" spans="1:37" ht="11.25" customHeight="1" x14ac:dyDescent="0.2">
      <c r="A14" s="146" t="s">
        <v>504</v>
      </c>
      <c r="B14" s="146"/>
      <c r="C14" s="63">
        <v>8117.0159000000058</v>
      </c>
      <c r="D14" s="89">
        <v>12.485070060150001</v>
      </c>
      <c r="E14" s="91">
        <v>1013.4151219081151</v>
      </c>
      <c r="F14" s="63">
        <v>6130.7587596718804</v>
      </c>
      <c r="G14" s="63">
        <v>10103.27304032812</v>
      </c>
      <c r="H14" s="114">
        <v>5.2742568977843174</v>
      </c>
      <c r="I14" s="115">
        <v>22.08684415802</v>
      </c>
      <c r="J14" s="116">
        <v>1.1649169015072098</v>
      </c>
      <c r="K14" s="114">
        <v>2.9910617258499999</v>
      </c>
      <c r="L14" s="114">
        <v>7.5574520697200001</v>
      </c>
      <c r="M14" s="116">
        <v>1.14291947734142</v>
      </c>
      <c r="N14" s="115">
        <v>27.449437810589998</v>
      </c>
      <c r="O14" s="116">
        <v>0.31372497115795284</v>
      </c>
      <c r="P14" s="116">
        <v>0.52802983282000004</v>
      </c>
      <c r="Q14" s="116">
        <v>1.75780912186</v>
      </c>
      <c r="R14" s="62">
        <v>7426.2487000000056</v>
      </c>
      <c r="S14" s="90">
        <v>13.159956053329999</v>
      </c>
      <c r="T14" s="69">
        <v>977.29106533131016</v>
      </c>
      <c r="U14" s="62">
        <v>5510.7934095378996</v>
      </c>
      <c r="V14" s="62">
        <v>9341.7039904620997</v>
      </c>
      <c r="W14" s="103">
        <v>690.7672</v>
      </c>
      <c r="X14" s="104">
        <v>42.511093621919997</v>
      </c>
      <c r="Y14" s="105">
        <v>293.65269110150905</v>
      </c>
      <c r="Z14" s="103">
        <v>115.21850147779</v>
      </c>
      <c r="AA14" s="103">
        <v>1266.3158985222101</v>
      </c>
      <c r="AB14" s="62">
        <v>6.9351882999268204</v>
      </c>
      <c r="AC14" s="90">
        <v>18.467517747940001</v>
      </c>
      <c r="AD14" s="69">
        <v>1.2807571301417295</v>
      </c>
      <c r="AE14" s="62">
        <v>4.42495045191</v>
      </c>
      <c r="AF14" s="62">
        <v>9.4454261479500001</v>
      </c>
      <c r="AG14" s="62">
        <v>9.1186712841106985</v>
      </c>
      <c r="AH14" s="90">
        <v>9.6035904206700007</v>
      </c>
      <c r="AI14" s="69">
        <v>0.87571984193337493</v>
      </c>
      <c r="AJ14" s="62">
        <v>7.4022919333699999</v>
      </c>
      <c r="AK14" s="62">
        <v>10.835050634850001</v>
      </c>
    </row>
    <row r="15" spans="1:37" ht="11.25" customHeight="1" x14ac:dyDescent="0.2">
      <c r="A15" s="144" t="s">
        <v>505</v>
      </c>
      <c r="B15" s="144"/>
      <c r="C15" s="84">
        <v>5766.5616999999993</v>
      </c>
      <c r="D15" s="95">
        <v>16.501506447979999</v>
      </c>
      <c r="E15" s="96">
        <v>951.56955075243536</v>
      </c>
      <c r="F15" s="84">
        <v>3901.5196517403201</v>
      </c>
      <c r="G15" s="84">
        <v>7631.6037482596803</v>
      </c>
      <c r="H15" s="83">
        <v>3.997475341328613</v>
      </c>
      <c r="I15" s="92">
        <v>13.806950767109999</v>
      </c>
      <c r="J15" s="88">
        <v>0.55192945230450663</v>
      </c>
      <c r="K15" s="83">
        <v>2.9157134928000001</v>
      </c>
      <c r="L15" s="83">
        <v>5.0792371898499997</v>
      </c>
      <c r="M15" s="119">
        <v>0.81113550731625805</v>
      </c>
      <c r="N15" s="118">
        <v>23.143388399519999</v>
      </c>
      <c r="O15" s="119">
        <v>0.18772424090464021</v>
      </c>
      <c r="P15" s="119">
        <v>0.44320275611999999</v>
      </c>
      <c r="Q15" s="119">
        <v>1.1790682585100001</v>
      </c>
      <c r="R15" s="83">
        <v>5436.1896999999981</v>
      </c>
      <c r="S15" s="92">
        <v>17.04038290407</v>
      </c>
      <c r="T15" s="88">
        <v>926.3475402717936</v>
      </c>
      <c r="U15" s="83">
        <v>3620.5818839000699</v>
      </c>
      <c r="V15" s="83">
        <v>7251.7975160999404</v>
      </c>
      <c r="W15" s="106">
        <v>330.37200000000001</v>
      </c>
      <c r="X15" s="107">
        <v>67.507274408800001</v>
      </c>
      <c r="Y15" s="108">
        <v>223.02513260984503</v>
      </c>
      <c r="Z15" s="106">
        <v>0</v>
      </c>
      <c r="AA15" s="106">
        <v>767.49322756255003</v>
      </c>
      <c r="AB15" s="117">
        <v>7.8245002563659396</v>
      </c>
      <c r="AC15" s="118">
        <v>25.083086511169999</v>
      </c>
      <c r="AD15" s="119">
        <v>1.9626261683709785</v>
      </c>
      <c r="AE15" s="117">
        <v>3.97782365124</v>
      </c>
      <c r="AF15" s="117">
        <v>11.67117686149</v>
      </c>
      <c r="AG15" s="83">
        <v>9.5926769672819141</v>
      </c>
      <c r="AH15" s="92">
        <v>11.59744766591</v>
      </c>
      <c r="AI15" s="88">
        <v>1.1125056910400075</v>
      </c>
      <c r="AJ15" s="83">
        <v>7.4122058802500002</v>
      </c>
      <c r="AK15" s="83">
        <v>11.77314805432</v>
      </c>
    </row>
    <row r="16" spans="1:37" s="21" customFormat="1" ht="11.25" customHeight="1" x14ac:dyDescent="0.2"/>
    <row r="17" spans="1:84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4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4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4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4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4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4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4" s="21" customFormat="1" ht="11.25" customHeight="1" thickTop="1" x14ac:dyDescent="0.2"/>
    <row r="25" spans="1:84" s="33" customFormat="1" ht="11.25" customHeight="1" x14ac:dyDescent="0.2">
      <c r="A25" s="9" t="s">
        <v>604</v>
      </c>
    </row>
    <row r="26" spans="1:84" s="33" customFormat="1" ht="11.25" customHeight="1" x14ac:dyDescent="0.2">
      <c r="A26" s="29"/>
    </row>
    <row r="27" spans="1:84" s="33" customFormat="1" ht="11.25" customHeight="1" x14ac:dyDescent="0.2"/>
    <row r="28" spans="1:84" s="33" customFormat="1" ht="11.25" customHeight="1" x14ac:dyDescent="0.2"/>
    <row r="29" spans="1:84" s="33" customFormat="1" ht="11.25" customHeight="1" x14ac:dyDescent="0.2"/>
    <row r="30" spans="1:84" s="33" customFormat="1" ht="11.25" customHeight="1" x14ac:dyDescent="0.2"/>
    <row r="31" spans="1:84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4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</row>
    <row r="33" spans="3:84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</row>
    <row r="34" spans="3:84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</row>
    <row r="35" spans="3:84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</row>
    <row r="36" spans="3:84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</row>
    <row r="37" spans="3:84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</row>
    <row r="38" spans="3:84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</row>
    <row r="39" spans="3:84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</row>
    <row r="40" spans="3:84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</row>
    <row r="41" spans="3:84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</row>
    <row r="50" spans="3:84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</row>
    <row r="51" spans="3:84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</row>
    <row r="52" spans="3:84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</row>
    <row r="53" spans="3:84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</row>
    <row r="54" spans="3:84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</row>
    <row r="55" spans="3:84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</row>
    <row r="56" spans="3:84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</row>
  </sheetData>
  <mergeCells count="52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G6:AK8"/>
    <mergeCell ref="AG9:AG10"/>
    <mergeCell ref="AH9:AH10"/>
    <mergeCell ref="AI9:AI10"/>
    <mergeCell ref="AJ9:AK9"/>
    <mergeCell ref="A13:B13"/>
    <mergeCell ref="A14:B14"/>
    <mergeCell ref="A15:B15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A11:B11"/>
    <mergeCell ref="A12:B12"/>
    <mergeCell ref="U9:V9"/>
    <mergeCell ref="M6:Q8"/>
    <mergeCell ref="M9:M10"/>
    <mergeCell ref="N9:N10"/>
    <mergeCell ref="O9:O10"/>
    <mergeCell ref="P9:Q9"/>
    <mergeCell ref="R8:V8"/>
    <mergeCell ref="R9:R10"/>
    <mergeCell ref="S9:S10"/>
    <mergeCell ref="T9:T10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CF57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7" customWidth="1"/>
    <col min="38" max="16384" width="15.7109375" style="7"/>
  </cols>
  <sheetData>
    <row r="1" spans="1:37" ht="11.25" customHeight="1" x14ac:dyDescent="0.2">
      <c r="A1" s="1" t="s">
        <v>716</v>
      </c>
      <c r="B1" s="14"/>
      <c r="C1" s="14"/>
      <c r="D1" s="14"/>
      <c r="E1" s="14"/>
      <c r="F1" s="14"/>
      <c r="G1" s="14"/>
      <c r="H1" s="2"/>
      <c r="I1" s="2"/>
      <c r="J1" s="2"/>
      <c r="K1" s="2"/>
      <c r="L1" s="2"/>
      <c r="M1" s="14"/>
      <c r="N1" s="14"/>
      <c r="O1" s="14"/>
      <c r="P1" s="14"/>
      <c r="Q1" s="14"/>
      <c r="R1" s="14"/>
      <c r="S1" s="14"/>
      <c r="T1" s="14"/>
      <c r="U1" s="14"/>
      <c r="V1" s="14"/>
      <c r="W1" s="2"/>
      <c r="X1" s="2"/>
      <c r="Y1" s="2"/>
      <c r="Z1" s="2"/>
      <c r="AA1" s="2"/>
      <c r="AB1" s="14"/>
      <c r="AC1" s="14"/>
      <c r="AD1" s="14"/>
      <c r="AE1" s="14"/>
      <c r="AF1" s="14"/>
      <c r="AG1" s="2"/>
      <c r="AH1" s="2"/>
      <c r="AI1" s="2"/>
      <c r="AJ1" s="2"/>
      <c r="AK1" s="4" t="s">
        <v>283</v>
      </c>
    </row>
    <row r="2" spans="1:37" ht="11.25" customHeight="1" x14ac:dyDescent="0.2">
      <c r="A2" s="55" t="s">
        <v>570</v>
      </c>
    </row>
    <row r="3" spans="1:37" ht="11.25" customHeight="1" x14ac:dyDescent="0.2">
      <c r="A3" s="1" t="s">
        <v>506</v>
      </c>
    </row>
    <row r="4" spans="1:37" ht="11.25" customHeight="1" x14ac:dyDescent="0.2">
      <c r="A4" s="1"/>
    </row>
    <row r="5" spans="1:37" ht="11.25" customHeight="1" x14ac:dyDescent="0.2">
      <c r="A5" s="1"/>
    </row>
    <row r="6" spans="1:3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94</v>
      </c>
      <c r="I6" s="188"/>
      <c r="J6" s="188"/>
      <c r="K6" s="188"/>
      <c r="L6" s="188"/>
      <c r="M6" s="188" t="s">
        <v>95</v>
      </c>
      <c r="N6" s="188"/>
      <c r="O6" s="188"/>
      <c r="P6" s="188"/>
      <c r="Q6" s="188"/>
      <c r="R6" s="213" t="s">
        <v>389</v>
      </c>
      <c r="S6" s="213"/>
      <c r="T6" s="213"/>
      <c r="U6" s="213"/>
      <c r="V6" s="213"/>
      <c r="W6" s="213"/>
      <c r="X6" s="213"/>
      <c r="Y6" s="213"/>
      <c r="Z6" s="213"/>
      <c r="AA6" s="213"/>
      <c r="AB6" s="188" t="s">
        <v>96</v>
      </c>
      <c r="AC6" s="188"/>
      <c r="AD6" s="188"/>
      <c r="AE6" s="188"/>
      <c r="AF6" s="188"/>
      <c r="AG6" s="188" t="s">
        <v>97</v>
      </c>
      <c r="AH6" s="188"/>
      <c r="AI6" s="188"/>
      <c r="AJ6" s="188"/>
      <c r="AK6" s="188"/>
    </row>
    <row r="7" spans="1:3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189"/>
      <c r="AC7" s="189"/>
      <c r="AD7" s="189"/>
      <c r="AE7" s="189"/>
      <c r="AF7" s="189"/>
      <c r="AG7" s="189"/>
      <c r="AH7" s="189"/>
      <c r="AI7" s="189"/>
      <c r="AJ7" s="189"/>
      <c r="AK7" s="189"/>
    </row>
    <row r="8" spans="1:3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218" t="s">
        <v>390</v>
      </c>
      <c r="S8" s="218"/>
      <c r="T8" s="218"/>
      <c r="U8" s="218"/>
      <c r="V8" s="218"/>
      <c r="W8" s="218" t="s">
        <v>391</v>
      </c>
      <c r="X8" s="218"/>
      <c r="Y8" s="218"/>
      <c r="Z8" s="218"/>
      <c r="AA8" s="218"/>
      <c r="AB8" s="183"/>
      <c r="AC8" s="183"/>
      <c r="AD8" s="183"/>
      <c r="AE8" s="183"/>
      <c r="AF8" s="183"/>
      <c r="AG8" s="183"/>
      <c r="AH8" s="183"/>
      <c r="AI8" s="183"/>
      <c r="AJ8" s="183"/>
      <c r="AK8" s="183"/>
    </row>
    <row r="9" spans="1:3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55" t="s">
        <v>658</v>
      </c>
      <c r="AK9" s="155"/>
    </row>
    <row r="10" spans="1:3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</row>
    <row r="11" spans="1:37" s="6" customFormat="1" ht="11.25" customHeight="1" x14ac:dyDescent="0.2">
      <c r="A11" s="145" t="s">
        <v>1</v>
      </c>
      <c r="B11" s="145"/>
      <c r="C11" s="64">
        <v>5614.0017000000007</v>
      </c>
      <c r="D11" s="94">
        <v>15.214395837470001</v>
      </c>
      <c r="E11" s="68">
        <v>854.13644096024962</v>
      </c>
      <c r="F11" s="64">
        <v>3939.9250378347301</v>
      </c>
      <c r="G11" s="64">
        <v>7288.0783621652699</v>
      </c>
      <c r="H11" s="120">
        <v>16.513031123592281</v>
      </c>
      <c r="I11" s="121">
        <v>20.786653621599999</v>
      </c>
      <c r="J11" s="122">
        <v>3.4325065820888705</v>
      </c>
      <c r="K11" s="120">
        <v>9.7854418459999994</v>
      </c>
      <c r="L11" s="120">
        <v>23.240620401179999</v>
      </c>
      <c r="M11" s="122">
        <v>4.6732097622984332</v>
      </c>
      <c r="N11" s="121">
        <v>22.66852449856</v>
      </c>
      <c r="O11" s="122">
        <v>1.0593476998359348</v>
      </c>
      <c r="P11" s="122">
        <v>2.5969264235099998</v>
      </c>
      <c r="Q11" s="122">
        <v>6.7494931010799997</v>
      </c>
      <c r="R11" s="64">
        <v>5156.777</v>
      </c>
      <c r="S11" s="94">
        <v>15.87945017104</v>
      </c>
      <c r="T11" s="68">
        <v>818.86783414654667</v>
      </c>
      <c r="U11" s="64">
        <v>3551.8255369745002</v>
      </c>
      <c r="V11" s="64">
        <v>6761.7284630255099</v>
      </c>
      <c r="W11" s="99">
        <v>457.22469999999998</v>
      </c>
      <c r="X11" s="109">
        <v>54.20755035538</v>
      </c>
      <c r="Y11" s="110">
        <v>247.8503094897346</v>
      </c>
      <c r="Z11" s="99">
        <v>0</v>
      </c>
      <c r="AA11" s="99">
        <v>943.00238015697005</v>
      </c>
      <c r="AB11" s="64">
        <v>10.864013275948951</v>
      </c>
      <c r="AC11" s="94">
        <v>13.51477333575</v>
      </c>
      <c r="AD11" s="68">
        <v>1.4682467694106531</v>
      </c>
      <c r="AE11" s="64">
        <v>7.9863024874899997</v>
      </c>
      <c r="AF11" s="64">
        <v>13.74172406441</v>
      </c>
      <c r="AG11" s="64">
        <v>2.8975637467298951</v>
      </c>
      <c r="AH11" s="94">
        <v>11.616188564030001</v>
      </c>
      <c r="AI11" s="68">
        <v>0.33658646858319496</v>
      </c>
      <c r="AJ11" s="64">
        <v>2.2378663906199998</v>
      </c>
      <c r="AK11" s="64">
        <v>3.5572611028400001</v>
      </c>
    </row>
    <row r="12" spans="1:37" ht="11.25" customHeight="1" x14ac:dyDescent="0.2">
      <c r="A12" s="146" t="s">
        <v>502</v>
      </c>
      <c r="B12" s="146"/>
      <c r="C12" s="125">
        <v>546.27210000000002</v>
      </c>
      <c r="D12" s="126">
        <v>26.364697441960001</v>
      </c>
      <c r="E12" s="127">
        <v>144.02298637485234</v>
      </c>
      <c r="F12" s="125">
        <v>263.99223375938999</v>
      </c>
      <c r="G12" s="125">
        <v>828.55196624061</v>
      </c>
      <c r="H12" s="62">
        <v>6.5852180625735786</v>
      </c>
      <c r="I12" s="90">
        <v>18.546046525640001</v>
      </c>
      <c r="J12" s="69">
        <v>1.2212976056995011</v>
      </c>
      <c r="K12" s="62">
        <v>4.1915187410000003</v>
      </c>
      <c r="L12" s="62">
        <v>8.9789173841499998</v>
      </c>
      <c r="M12" s="105">
        <v>3.0895766047726032</v>
      </c>
      <c r="N12" s="104">
        <v>36.619874136509999</v>
      </c>
      <c r="O12" s="105">
        <v>1.1313990640189275</v>
      </c>
      <c r="P12" s="105">
        <v>0.87207518714999999</v>
      </c>
      <c r="Q12" s="105">
        <v>5.3070780223899998</v>
      </c>
      <c r="R12" s="114">
        <v>517.9864</v>
      </c>
      <c r="S12" s="115">
        <v>27.29648951103</v>
      </c>
      <c r="T12" s="116">
        <v>141.39210334456521</v>
      </c>
      <c r="U12" s="114">
        <v>240.86296974628999</v>
      </c>
      <c r="V12" s="114">
        <v>795.10983025371002</v>
      </c>
      <c r="W12" s="103">
        <v>28.285699999999999</v>
      </c>
      <c r="X12" s="104">
        <v>98.291704812359995</v>
      </c>
      <c r="Y12" s="105">
        <v>27.802496748109689</v>
      </c>
      <c r="Z12" s="103">
        <v>0</v>
      </c>
      <c r="AA12" s="103">
        <v>82.777592306589995</v>
      </c>
      <c r="AB12" s="114">
        <v>14.62454827914514</v>
      </c>
      <c r="AC12" s="115">
        <v>21.223182213769999</v>
      </c>
      <c r="AD12" s="116">
        <v>3.1037945292244529</v>
      </c>
      <c r="AE12" s="114">
        <v>8.5412227864499997</v>
      </c>
      <c r="AF12" s="114">
        <v>20.707873771839999</v>
      </c>
      <c r="AG12" s="114">
        <v>3.6502717235604738</v>
      </c>
      <c r="AH12" s="115">
        <v>23.920536353959999</v>
      </c>
      <c r="AI12" s="116">
        <v>0.87316457465250319</v>
      </c>
      <c r="AJ12" s="114">
        <v>1.9389006046699999</v>
      </c>
      <c r="AK12" s="114">
        <v>5.3616428424600002</v>
      </c>
    </row>
    <row r="13" spans="1:37" ht="11.25" customHeight="1" x14ac:dyDescent="0.2">
      <c r="A13" s="146" t="s">
        <v>503</v>
      </c>
      <c r="B13" s="146"/>
      <c r="C13" s="125">
        <v>1148.8436999999999</v>
      </c>
      <c r="D13" s="126">
        <v>28.065123727620001</v>
      </c>
      <c r="E13" s="127">
        <v>322.42440584196839</v>
      </c>
      <c r="F13" s="125">
        <v>516.90347681303001</v>
      </c>
      <c r="G13" s="125">
        <v>1780.78392318697</v>
      </c>
      <c r="H13" s="103">
        <v>21.380076071270619</v>
      </c>
      <c r="I13" s="104">
        <v>45.329885037110003</v>
      </c>
      <c r="J13" s="105">
        <v>9.6915639039532966</v>
      </c>
      <c r="K13" s="103">
        <v>2.38495986565</v>
      </c>
      <c r="L13" s="103">
        <v>40.375192276889997</v>
      </c>
      <c r="M13" s="105">
        <v>2.5830498961695132</v>
      </c>
      <c r="N13" s="104">
        <v>47.950478136779999</v>
      </c>
      <c r="O13" s="105">
        <v>1.2385847757248307</v>
      </c>
      <c r="P13" s="105">
        <v>0.15546834395</v>
      </c>
      <c r="Q13" s="105">
        <v>5.0106314483899999</v>
      </c>
      <c r="R13" s="114">
        <v>1148.8436999999999</v>
      </c>
      <c r="S13" s="115">
        <v>28.065123727620001</v>
      </c>
      <c r="T13" s="116">
        <v>322.42440584196839</v>
      </c>
      <c r="U13" s="114">
        <v>516.90347681303001</v>
      </c>
      <c r="V13" s="114">
        <v>1780.78392318697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114">
        <v>10.239341783394901</v>
      </c>
      <c r="AC13" s="115">
        <v>22.727460989330002</v>
      </c>
      <c r="AD13" s="116">
        <v>2.3271424093851918</v>
      </c>
      <c r="AE13" s="114">
        <v>5.6782264740999997</v>
      </c>
      <c r="AF13" s="114">
        <v>14.800457092689999</v>
      </c>
      <c r="AG13" s="114">
        <v>3.4800653039225429</v>
      </c>
      <c r="AH13" s="115">
        <v>21.175761294800001</v>
      </c>
      <c r="AI13" s="116">
        <v>0.73693032166174832</v>
      </c>
      <c r="AJ13" s="114">
        <v>2.0357084143500002</v>
      </c>
      <c r="AK13" s="114">
        <v>4.9244221934999999</v>
      </c>
    </row>
    <row r="14" spans="1:37" ht="11.25" customHeight="1" x14ac:dyDescent="0.2">
      <c r="A14" s="146" t="s">
        <v>504</v>
      </c>
      <c r="B14" s="146"/>
      <c r="C14" s="128">
        <v>824.89059999999995</v>
      </c>
      <c r="D14" s="129">
        <v>40.425603558180001</v>
      </c>
      <c r="E14" s="130">
        <v>333.467003744723</v>
      </c>
      <c r="F14" s="128">
        <v>171.30728262788</v>
      </c>
      <c r="G14" s="128">
        <v>1478.47391737212</v>
      </c>
      <c r="H14" s="114">
        <v>12.37565769327472</v>
      </c>
      <c r="I14" s="115">
        <v>27.026120157249998</v>
      </c>
      <c r="J14" s="116">
        <v>3.3446601184343034</v>
      </c>
      <c r="K14" s="114">
        <v>5.8202443206199996</v>
      </c>
      <c r="L14" s="114">
        <v>18.931071065929999</v>
      </c>
      <c r="M14" s="105">
        <v>10.217237716128659</v>
      </c>
      <c r="N14" s="104">
        <v>42.870360635399997</v>
      </c>
      <c r="O14" s="105">
        <v>4.3801666558808687</v>
      </c>
      <c r="P14" s="105">
        <v>1.6322688243200001</v>
      </c>
      <c r="Q14" s="105">
        <v>18.802206607940001</v>
      </c>
      <c r="R14" s="103">
        <v>824.89059999999995</v>
      </c>
      <c r="S14" s="104">
        <v>40.425603558180001</v>
      </c>
      <c r="T14" s="105">
        <v>333.467003744723</v>
      </c>
      <c r="U14" s="103">
        <v>171.30728262788</v>
      </c>
      <c r="V14" s="103">
        <v>1478.47391737212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  <c r="AB14" s="103">
        <v>7.5736965604893562</v>
      </c>
      <c r="AC14" s="104">
        <v>36.462826820250001</v>
      </c>
      <c r="AD14" s="105">
        <v>2.7615838607427503</v>
      </c>
      <c r="AE14" s="103">
        <v>2.1610916531500002</v>
      </c>
      <c r="AF14" s="103">
        <v>12.98630146783</v>
      </c>
      <c r="AG14" s="114">
        <v>2.5675658081204951</v>
      </c>
      <c r="AH14" s="115">
        <v>27.966110848410001</v>
      </c>
      <c r="AI14" s="116">
        <v>0.71804830000481712</v>
      </c>
      <c r="AJ14" s="114">
        <v>1.1602170009499999</v>
      </c>
      <c r="AK14" s="114">
        <v>3.9749146152899999</v>
      </c>
    </row>
    <row r="15" spans="1:37" ht="11.25" customHeight="1" x14ac:dyDescent="0.2">
      <c r="A15" s="144" t="s">
        <v>505</v>
      </c>
      <c r="B15" s="144"/>
      <c r="C15" s="134">
        <v>3093.9953</v>
      </c>
      <c r="D15" s="135">
        <v>22.707572152560001</v>
      </c>
      <c r="E15" s="136">
        <v>702.57121514420567</v>
      </c>
      <c r="F15" s="134">
        <v>1716.9810217428501</v>
      </c>
      <c r="G15" s="134">
        <v>4471.0095782571498</v>
      </c>
      <c r="H15" s="117">
        <v>17.561737892749871</v>
      </c>
      <c r="I15" s="118">
        <v>27.612957161640001</v>
      </c>
      <c r="J15" s="119">
        <v>4.8493151611641094</v>
      </c>
      <c r="K15" s="117">
        <v>8.0572548271799995</v>
      </c>
      <c r="L15" s="117">
        <v>27.066220958319999</v>
      </c>
      <c r="M15" s="108">
        <v>4.250825494143446</v>
      </c>
      <c r="N15" s="107">
        <v>33.486712629179998</v>
      </c>
      <c r="O15" s="108">
        <v>1.4234617175916258</v>
      </c>
      <c r="P15" s="108">
        <v>1.4608917942899999</v>
      </c>
      <c r="Q15" s="108">
        <v>7.0407591939899996</v>
      </c>
      <c r="R15" s="117">
        <v>2665.0563000000002</v>
      </c>
      <c r="S15" s="118">
        <v>24.776310765200002</v>
      </c>
      <c r="T15" s="119">
        <v>660.30263095542455</v>
      </c>
      <c r="U15" s="117">
        <v>1370.8869244303601</v>
      </c>
      <c r="V15" s="117">
        <v>3959.2256755696399</v>
      </c>
      <c r="W15" s="106">
        <v>428.93900000000002</v>
      </c>
      <c r="X15" s="107">
        <v>57.406260031869998</v>
      </c>
      <c r="Y15" s="108">
        <v>246.23783771811298</v>
      </c>
      <c r="Z15" s="106">
        <v>0</v>
      </c>
      <c r="AA15" s="106">
        <v>911.55629355850999</v>
      </c>
      <c r="AB15" s="117">
        <v>11.30923886665245</v>
      </c>
      <c r="AC15" s="118">
        <v>20.500733413430002</v>
      </c>
      <c r="AD15" s="119">
        <v>2.3184769111409689</v>
      </c>
      <c r="AE15" s="117">
        <v>6.7651076218300004</v>
      </c>
      <c r="AF15" s="117">
        <v>15.85337011148</v>
      </c>
      <c r="AG15" s="83">
        <v>2.6363563642129639</v>
      </c>
      <c r="AH15" s="92">
        <v>18.175055771210001</v>
      </c>
      <c r="AI15" s="88">
        <v>0.47915923952360367</v>
      </c>
      <c r="AJ15" s="83">
        <v>1.69722151189</v>
      </c>
      <c r="AK15" s="83">
        <v>3.5754912165400001</v>
      </c>
    </row>
    <row r="16" spans="1:37" s="21" customFormat="1" ht="11.25" customHeight="1" x14ac:dyDescent="0.2"/>
    <row r="17" spans="1:84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4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4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4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4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4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4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4" s="21" customFormat="1" ht="11.25" customHeight="1" thickTop="1" x14ac:dyDescent="0.2"/>
    <row r="25" spans="1:84" s="33" customFormat="1" ht="11.25" customHeight="1" x14ac:dyDescent="0.2">
      <c r="A25" s="9" t="s">
        <v>604</v>
      </c>
    </row>
    <row r="26" spans="1:84" s="33" customFormat="1" ht="11.25" customHeight="1" x14ac:dyDescent="0.2">
      <c r="A26" s="29"/>
    </row>
    <row r="27" spans="1:84" s="33" customFormat="1" ht="11.25" customHeight="1" x14ac:dyDescent="0.2"/>
    <row r="28" spans="1:84" s="33" customFormat="1" ht="11.25" customHeight="1" x14ac:dyDescent="0.2"/>
    <row r="29" spans="1:84" s="33" customFormat="1" ht="11.25" customHeight="1" x14ac:dyDescent="0.2"/>
    <row r="30" spans="1:84" s="33" customFormat="1" ht="11.25" customHeight="1" x14ac:dyDescent="0.2"/>
    <row r="31" spans="1:84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4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</row>
    <row r="33" spans="3:84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</row>
    <row r="34" spans="3:84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</row>
    <row r="35" spans="3:84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</row>
    <row r="36" spans="3:84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</row>
    <row r="37" spans="3:84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</row>
    <row r="38" spans="3:84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</row>
    <row r="39" spans="3:84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</row>
    <row r="40" spans="3:84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</row>
    <row r="41" spans="3:84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</row>
    <row r="50" spans="3:84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</row>
    <row r="51" spans="3:84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</row>
    <row r="52" spans="3:84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</row>
    <row r="53" spans="3:84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</row>
    <row r="54" spans="3:84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</row>
    <row r="55" spans="3:84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</row>
    <row r="56" spans="3:84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</row>
    <row r="57" spans="3:84" ht="11.25" customHeight="1" x14ac:dyDescent="0.2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</row>
  </sheetData>
  <mergeCells count="52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G6:AK8"/>
    <mergeCell ref="AG9:AG10"/>
    <mergeCell ref="AH9:AH10"/>
    <mergeCell ref="AI9:AI10"/>
    <mergeCell ref="AJ9:AK9"/>
    <mergeCell ref="A13:B13"/>
    <mergeCell ref="A14:B14"/>
    <mergeCell ref="A15:B15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A11:B11"/>
    <mergeCell ref="A12:B12"/>
    <mergeCell ref="U9:V9"/>
    <mergeCell ref="M6:Q8"/>
    <mergeCell ref="M9:M10"/>
    <mergeCell ref="N9:N10"/>
    <mergeCell ref="O9:O10"/>
    <mergeCell ref="P9:Q9"/>
    <mergeCell ref="R8:V8"/>
    <mergeCell ref="R9:R10"/>
    <mergeCell ref="S9:S10"/>
    <mergeCell ref="T9:T10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CF56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7" customWidth="1"/>
    <col min="38" max="16384" width="15.7109375" style="7"/>
  </cols>
  <sheetData>
    <row r="1" spans="1:37" ht="11.25" customHeight="1" x14ac:dyDescent="0.2">
      <c r="A1" s="1" t="s">
        <v>717</v>
      </c>
      <c r="B1" s="14"/>
      <c r="C1" s="14"/>
      <c r="D1" s="14"/>
      <c r="E1" s="14"/>
      <c r="F1" s="14"/>
      <c r="G1" s="14"/>
      <c r="H1" s="2"/>
      <c r="I1" s="2"/>
      <c r="J1" s="2"/>
      <c r="K1" s="2"/>
      <c r="L1" s="2"/>
      <c r="M1" s="14"/>
      <c r="N1" s="14"/>
      <c r="O1" s="14"/>
      <c r="P1" s="14"/>
      <c r="Q1" s="14"/>
      <c r="R1" s="14"/>
      <c r="S1" s="14"/>
      <c r="T1" s="14"/>
      <c r="U1" s="14"/>
      <c r="V1" s="14"/>
      <c r="W1" s="2"/>
      <c r="X1" s="2"/>
      <c r="Y1" s="2"/>
      <c r="Z1" s="2"/>
      <c r="AA1" s="2"/>
      <c r="AB1" s="14"/>
      <c r="AC1" s="14"/>
      <c r="AD1" s="14"/>
      <c r="AE1" s="14"/>
      <c r="AF1" s="14"/>
      <c r="AG1" s="2"/>
      <c r="AH1" s="2"/>
      <c r="AI1" s="2"/>
      <c r="AJ1" s="2"/>
      <c r="AK1" s="4" t="s">
        <v>286</v>
      </c>
    </row>
    <row r="2" spans="1:37" ht="11.25" customHeight="1" x14ac:dyDescent="0.2">
      <c r="A2" s="55" t="s">
        <v>627</v>
      </c>
    </row>
    <row r="3" spans="1:37" ht="11.25" customHeight="1" x14ac:dyDescent="0.2">
      <c r="A3" s="55" t="s">
        <v>626</v>
      </c>
    </row>
    <row r="4" spans="1:37" ht="11.25" customHeight="1" x14ac:dyDescent="0.2">
      <c r="A4" s="1" t="s">
        <v>506</v>
      </c>
    </row>
    <row r="5" spans="1:37" ht="11.25" customHeight="1" x14ac:dyDescent="0.2">
      <c r="A5" s="1"/>
    </row>
    <row r="6" spans="1:3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94</v>
      </c>
      <c r="I6" s="188"/>
      <c r="J6" s="188"/>
      <c r="K6" s="188"/>
      <c r="L6" s="188"/>
      <c r="M6" s="188" t="s">
        <v>95</v>
      </c>
      <c r="N6" s="188"/>
      <c r="O6" s="188"/>
      <c r="P6" s="188"/>
      <c r="Q6" s="188"/>
      <c r="R6" s="213" t="s">
        <v>389</v>
      </c>
      <c r="S6" s="213"/>
      <c r="T6" s="213"/>
      <c r="U6" s="213"/>
      <c r="V6" s="213"/>
      <c r="W6" s="213"/>
      <c r="X6" s="213"/>
      <c r="Y6" s="213"/>
      <c r="Z6" s="213"/>
      <c r="AA6" s="213"/>
      <c r="AB6" s="188" t="s">
        <v>96</v>
      </c>
      <c r="AC6" s="188"/>
      <c r="AD6" s="188"/>
      <c r="AE6" s="188"/>
      <c r="AF6" s="188"/>
      <c r="AG6" s="188" t="s">
        <v>97</v>
      </c>
      <c r="AH6" s="188"/>
      <c r="AI6" s="188"/>
      <c r="AJ6" s="188"/>
      <c r="AK6" s="188"/>
    </row>
    <row r="7" spans="1:3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189"/>
      <c r="AC7" s="189"/>
      <c r="AD7" s="189"/>
      <c r="AE7" s="189"/>
      <c r="AF7" s="189"/>
      <c r="AG7" s="189"/>
      <c r="AH7" s="189"/>
      <c r="AI7" s="189"/>
      <c r="AJ7" s="189"/>
      <c r="AK7" s="189"/>
    </row>
    <row r="8" spans="1:3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218" t="s">
        <v>390</v>
      </c>
      <c r="S8" s="218"/>
      <c r="T8" s="218"/>
      <c r="U8" s="218"/>
      <c r="V8" s="218"/>
      <c r="W8" s="218" t="s">
        <v>391</v>
      </c>
      <c r="X8" s="218"/>
      <c r="Y8" s="218"/>
      <c r="Z8" s="218"/>
      <c r="AA8" s="218"/>
      <c r="AB8" s="183"/>
      <c r="AC8" s="183"/>
      <c r="AD8" s="183"/>
      <c r="AE8" s="183"/>
      <c r="AF8" s="183"/>
      <c r="AG8" s="183"/>
      <c r="AH8" s="183"/>
      <c r="AI8" s="183"/>
      <c r="AJ8" s="183"/>
      <c r="AK8" s="183"/>
    </row>
    <row r="9" spans="1:3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55" t="s">
        <v>658</v>
      </c>
      <c r="AK9" s="155"/>
    </row>
    <row r="10" spans="1:3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</row>
    <row r="11" spans="1:37" s="6" customFormat="1" ht="11.25" customHeight="1" x14ac:dyDescent="0.2">
      <c r="A11" s="145" t="s">
        <v>1</v>
      </c>
      <c r="B11" s="145"/>
      <c r="C11" s="99">
        <v>64.019900000000007</v>
      </c>
      <c r="D11" s="109">
        <v>97.972676925870005</v>
      </c>
      <c r="E11" s="110">
        <v>62.722009795268036</v>
      </c>
      <c r="F11" s="99">
        <v>0</v>
      </c>
      <c r="G11" s="99">
        <v>186.95278023668999</v>
      </c>
      <c r="H11" s="64">
        <v>11.87503885510599</v>
      </c>
      <c r="I11" s="94">
        <v>1.4585688990100001</v>
      </c>
      <c r="J11" s="68">
        <v>0.17320562348553054</v>
      </c>
      <c r="K11" s="64">
        <v>11.53556207115</v>
      </c>
      <c r="L11" s="64">
        <v>12.21451563906</v>
      </c>
      <c r="M11" s="68">
        <v>11.87503885510599</v>
      </c>
      <c r="N11" s="94">
        <v>1.4585688990100001</v>
      </c>
      <c r="O11" s="68">
        <v>0.17320562348553054</v>
      </c>
      <c r="P11" s="68">
        <v>11.53556207115</v>
      </c>
      <c r="Q11" s="68">
        <v>12.21451563906</v>
      </c>
      <c r="R11" s="99">
        <v>64.019900000000007</v>
      </c>
      <c r="S11" s="109">
        <v>97.972676925870005</v>
      </c>
      <c r="T11" s="110">
        <v>62.722009795268036</v>
      </c>
      <c r="U11" s="99">
        <v>0</v>
      </c>
      <c r="V11" s="99">
        <v>186.95278023668999</v>
      </c>
      <c r="W11" s="64">
        <v>0</v>
      </c>
      <c r="X11" s="64" t="s">
        <v>678</v>
      </c>
      <c r="Y11" s="64" t="s">
        <v>678</v>
      </c>
      <c r="Z11" s="64" t="s">
        <v>678</v>
      </c>
      <c r="AA11" s="64" t="s">
        <v>678</v>
      </c>
      <c r="AB11" s="64">
        <v>2.9531395706647459</v>
      </c>
      <c r="AC11" s="94">
        <v>2.19942563678</v>
      </c>
      <c r="AD11" s="68">
        <v>6.4952108807073305E-2</v>
      </c>
      <c r="AE11" s="64">
        <v>2.82583577668</v>
      </c>
      <c r="AF11" s="64">
        <v>3.0804433646499998</v>
      </c>
      <c r="AG11" s="64">
        <v>5.9531395706647459</v>
      </c>
      <c r="AH11" s="94">
        <v>1.09105637515</v>
      </c>
      <c r="AI11" s="68">
        <v>6.4952108807072986E-2</v>
      </c>
      <c r="AJ11" s="64">
        <v>5.82583577668</v>
      </c>
      <c r="AK11" s="64">
        <v>6.0804433646499998</v>
      </c>
    </row>
    <row r="12" spans="1:37" ht="11.25" customHeight="1" x14ac:dyDescent="0.2">
      <c r="A12" s="146" t="s">
        <v>502</v>
      </c>
      <c r="B12" s="146"/>
      <c r="C12" s="63">
        <v>0</v>
      </c>
      <c r="D12" s="63" t="s">
        <v>678</v>
      </c>
      <c r="E12" s="63" t="s">
        <v>678</v>
      </c>
      <c r="F12" s="63" t="s">
        <v>678</v>
      </c>
      <c r="G12" s="63" t="s">
        <v>678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69">
        <v>0</v>
      </c>
      <c r="N12" s="69" t="s">
        <v>678</v>
      </c>
      <c r="O12" s="69" t="s">
        <v>678</v>
      </c>
      <c r="P12" s="69" t="s">
        <v>678</v>
      </c>
      <c r="Q12" s="69" t="s">
        <v>678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</row>
    <row r="13" spans="1:37" ht="11.25" customHeight="1" x14ac:dyDescent="0.2">
      <c r="A13" s="146" t="s">
        <v>503</v>
      </c>
      <c r="B13" s="146"/>
      <c r="C13" s="128">
        <v>64.019900000000007</v>
      </c>
      <c r="D13" s="129">
        <v>97.709025695389997</v>
      </c>
      <c r="E13" s="130">
        <v>62.553220541162304</v>
      </c>
      <c r="F13" s="128">
        <v>0</v>
      </c>
      <c r="G13" s="128">
        <v>186.62195937767001</v>
      </c>
      <c r="H13" s="62">
        <v>11.87503885510599</v>
      </c>
      <c r="I13" s="90">
        <v>1.45450047065</v>
      </c>
      <c r="J13" s="69">
        <v>0.17272249603732737</v>
      </c>
      <c r="K13" s="62">
        <v>11.53650898355</v>
      </c>
      <c r="L13" s="62">
        <v>12.21356872666</v>
      </c>
      <c r="M13" s="69">
        <v>11.87503885510599</v>
      </c>
      <c r="N13" s="90">
        <v>1.45450047065</v>
      </c>
      <c r="O13" s="69">
        <v>0.17272249603732737</v>
      </c>
      <c r="P13" s="69">
        <v>11.53650898355</v>
      </c>
      <c r="Q13" s="69">
        <v>12.21356872666</v>
      </c>
      <c r="R13" s="103">
        <v>64.019900000000007</v>
      </c>
      <c r="S13" s="104">
        <v>97.709025695389997</v>
      </c>
      <c r="T13" s="105">
        <v>62.553220541162304</v>
      </c>
      <c r="U13" s="103">
        <v>0</v>
      </c>
      <c r="V13" s="103">
        <v>186.62195937767001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62">
        <v>2.9531395706647459</v>
      </c>
      <c r="AC13" s="90">
        <v>2.1932907153299999</v>
      </c>
      <c r="AD13" s="69">
        <v>6.4770936013998109E-2</v>
      </c>
      <c r="AE13" s="62">
        <v>2.8261908688299999</v>
      </c>
      <c r="AF13" s="62">
        <v>3.0800882724999998</v>
      </c>
      <c r="AG13" s="62">
        <v>5.9531395706647459</v>
      </c>
      <c r="AH13" s="90">
        <v>1.08801306009</v>
      </c>
      <c r="AI13" s="69">
        <v>6.4770936013998109E-2</v>
      </c>
      <c r="AJ13" s="62">
        <v>5.8261908688300004</v>
      </c>
      <c r="AK13" s="62">
        <v>6.0800882725000003</v>
      </c>
    </row>
    <row r="14" spans="1:37" ht="11.25" customHeight="1" x14ac:dyDescent="0.2">
      <c r="A14" s="146" t="s">
        <v>504</v>
      </c>
      <c r="B14" s="146"/>
      <c r="C14" s="63">
        <v>0</v>
      </c>
      <c r="D14" s="63" t="s">
        <v>678</v>
      </c>
      <c r="E14" s="63" t="s">
        <v>678</v>
      </c>
      <c r="F14" s="63" t="s">
        <v>678</v>
      </c>
      <c r="G14" s="63" t="s">
        <v>678</v>
      </c>
      <c r="H14" s="62">
        <v>0</v>
      </c>
      <c r="I14" s="62" t="s">
        <v>678</v>
      </c>
      <c r="J14" s="62" t="s">
        <v>678</v>
      </c>
      <c r="K14" s="62" t="s">
        <v>678</v>
      </c>
      <c r="L14" s="62" t="s">
        <v>678</v>
      </c>
      <c r="M14" s="69">
        <v>0</v>
      </c>
      <c r="N14" s="69" t="s">
        <v>678</v>
      </c>
      <c r="O14" s="69" t="s">
        <v>678</v>
      </c>
      <c r="P14" s="69" t="s">
        <v>678</v>
      </c>
      <c r="Q14" s="69" t="s">
        <v>678</v>
      </c>
      <c r="R14" s="62">
        <v>0</v>
      </c>
      <c r="S14" s="62" t="s">
        <v>678</v>
      </c>
      <c r="T14" s="62" t="s">
        <v>678</v>
      </c>
      <c r="U14" s="62" t="s">
        <v>678</v>
      </c>
      <c r="V14" s="62" t="s">
        <v>678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</row>
    <row r="15" spans="1:37" ht="11.25" customHeight="1" x14ac:dyDescent="0.2">
      <c r="A15" s="144" t="s">
        <v>505</v>
      </c>
      <c r="B15" s="144"/>
      <c r="C15" s="84">
        <v>0</v>
      </c>
      <c r="D15" s="84" t="s">
        <v>678</v>
      </c>
      <c r="E15" s="84" t="s">
        <v>678</v>
      </c>
      <c r="F15" s="84" t="s">
        <v>678</v>
      </c>
      <c r="G15" s="84" t="s">
        <v>678</v>
      </c>
      <c r="H15" s="83">
        <v>0</v>
      </c>
      <c r="I15" s="83" t="s">
        <v>678</v>
      </c>
      <c r="J15" s="83" t="s">
        <v>678</v>
      </c>
      <c r="K15" s="83" t="s">
        <v>678</v>
      </c>
      <c r="L15" s="83" t="s">
        <v>678</v>
      </c>
      <c r="M15" s="88">
        <v>0</v>
      </c>
      <c r="N15" s="88" t="s">
        <v>678</v>
      </c>
      <c r="O15" s="88" t="s">
        <v>678</v>
      </c>
      <c r="P15" s="88" t="s">
        <v>678</v>
      </c>
      <c r="Q15" s="88" t="s">
        <v>678</v>
      </c>
      <c r="R15" s="83">
        <v>0</v>
      </c>
      <c r="S15" s="83" t="s">
        <v>678</v>
      </c>
      <c r="T15" s="83" t="s">
        <v>678</v>
      </c>
      <c r="U15" s="83" t="s">
        <v>678</v>
      </c>
      <c r="V15" s="83" t="s">
        <v>678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  <c r="AG15" s="83">
        <v>0</v>
      </c>
      <c r="AH15" s="83" t="s">
        <v>678</v>
      </c>
      <c r="AI15" s="83" t="s">
        <v>678</v>
      </c>
      <c r="AJ15" s="83" t="s">
        <v>678</v>
      </c>
      <c r="AK15" s="83" t="s">
        <v>678</v>
      </c>
    </row>
    <row r="16" spans="1:37" s="21" customFormat="1" ht="11.25" customHeight="1" x14ac:dyDescent="0.2"/>
    <row r="17" spans="1:84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4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4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4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4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4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4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4" s="21" customFormat="1" ht="11.25" customHeight="1" thickTop="1" x14ac:dyDescent="0.2"/>
    <row r="25" spans="1:84" s="33" customFormat="1" ht="11.25" customHeight="1" x14ac:dyDescent="0.2">
      <c r="A25" s="9" t="s">
        <v>604</v>
      </c>
    </row>
    <row r="26" spans="1:84" s="33" customFormat="1" ht="11.25" customHeight="1" x14ac:dyDescent="0.2">
      <c r="A26" s="29"/>
    </row>
    <row r="27" spans="1:84" s="33" customFormat="1" ht="11.25" customHeight="1" x14ac:dyDescent="0.2"/>
    <row r="28" spans="1:84" s="33" customFormat="1" ht="11.25" customHeight="1" x14ac:dyDescent="0.2"/>
    <row r="29" spans="1:84" s="33" customFormat="1" ht="11.25" customHeight="1" x14ac:dyDescent="0.2"/>
    <row r="30" spans="1:84" s="33" customFormat="1" ht="11.25" customHeight="1" x14ac:dyDescent="0.2"/>
    <row r="31" spans="1:84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4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</row>
    <row r="33" spans="3:84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</row>
    <row r="34" spans="3:84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</row>
    <row r="35" spans="3:84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</row>
    <row r="36" spans="3:84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</row>
    <row r="37" spans="3:84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</row>
    <row r="38" spans="3:84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</row>
    <row r="39" spans="3:84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</row>
    <row r="40" spans="3:84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</row>
    <row r="41" spans="3:84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</row>
    <row r="50" spans="3:84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</row>
    <row r="51" spans="3:84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</row>
    <row r="52" spans="3:84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</row>
    <row r="53" spans="3:84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</row>
    <row r="54" spans="3:84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</row>
    <row r="55" spans="3:84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</row>
    <row r="56" spans="3:84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</row>
  </sheetData>
  <mergeCells count="52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G6:AK8"/>
    <mergeCell ref="AG9:AG10"/>
    <mergeCell ref="AH9:AH10"/>
    <mergeCell ref="AI9:AI10"/>
    <mergeCell ref="AJ9:AK9"/>
    <mergeCell ref="A13:B13"/>
    <mergeCell ref="A14:B14"/>
    <mergeCell ref="A15:B15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A11:B11"/>
    <mergeCell ref="A12:B12"/>
    <mergeCell ref="U9:V9"/>
    <mergeCell ref="M6:Q8"/>
    <mergeCell ref="M9:M10"/>
    <mergeCell ref="N9:N10"/>
    <mergeCell ref="O9:O10"/>
    <mergeCell ref="P9:Q9"/>
    <mergeCell ref="R8:V8"/>
    <mergeCell ref="R9:R10"/>
    <mergeCell ref="S9:S10"/>
    <mergeCell ref="T9:T10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CF55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7" customWidth="1"/>
    <col min="38" max="16384" width="15.7109375" style="7"/>
  </cols>
  <sheetData>
    <row r="1" spans="1:37" ht="11.25" customHeight="1" x14ac:dyDescent="0.2">
      <c r="A1" s="1" t="s">
        <v>718</v>
      </c>
      <c r="B1" s="14"/>
      <c r="C1" s="14"/>
      <c r="D1" s="14"/>
      <c r="E1" s="14"/>
      <c r="F1" s="14"/>
      <c r="G1" s="14"/>
      <c r="H1" s="2"/>
      <c r="I1" s="2"/>
      <c r="J1" s="2"/>
      <c r="K1" s="2"/>
      <c r="L1" s="2"/>
      <c r="M1" s="14"/>
      <c r="N1" s="14"/>
      <c r="O1" s="14"/>
      <c r="P1" s="14"/>
      <c r="Q1" s="14"/>
      <c r="R1" s="14"/>
      <c r="S1" s="14"/>
      <c r="T1" s="14"/>
      <c r="U1" s="14"/>
      <c r="V1" s="14"/>
      <c r="W1" s="2"/>
      <c r="X1" s="2"/>
      <c r="Y1" s="2"/>
      <c r="Z1" s="2"/>
      <c r="AA1" s="2"/>
      <c r="AB1" s="14"/>
      <c r="AC1" s="14"/>
      <c r="AD1" s="14"/>
      <c r="AE1" s="14"/>
      <c r="AF1" s="14"/>
      <c r="AG1" s="2"/>
      <c r="AH1" s="2"/>
      <c r="AI1" s="2"/>
      <c r="AJ1" s="2"/>
      <c r="AK1" s="4" t="s">
        <v>287</v>
      </c>
    </row>
    <row r="2" spans="1:37" ht="11.25" customHeight="1" x14ac:dyDescent="0.2">
      <c r="A2" s="55" t="s">
        <v>654</v>
      </c>
    </row>
    <row r="3" spans="1:37" ht="11.25" customHeight="1" x14ac:dyDescent="0.2">
      <c r="A3" s="55" t="s">
        <v>626</v>
      </c>
    </row>
    <row r="4" spans="1:37" ht="11.25" customHeight="1" x14ac:dyDescent="0.2">
      <c r="A4" s="1" t="s">
        <v>506</v>
      </c>
    </row>
    <row r="5" spans="1:37" ht="11.25" customHeight="1" x14ac:dyDescent="0.2">
      <c r="A5" s="1"/>
    </row>
    <row r="6" spans="1:3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94</v>
      </c>
      <c r="I6" s="188"/>
      <c r="J6" s="188"/>
      <c r="K6" s="188"/>
      <c r="L6" s="188"/>
      <c r="M6" s="188" t="s">
        <v>95</v>
      </c>
      <c r="N6" s="188"/>
      <c r="O6" s="188"/>
      <c r="P6" s="188"/>
      <c r="Q6" s="188"/>
      <c r="R6" s="213" t="s">
        <v>389</v>
      </c>
      <c r="S6" s="213"/>
      <c r="T6" s="213"/>
      <c r="U6" s="213"/>
      <c r="V6" s="213"/>
      <c r="W6" s="213"/>
      <c r="X6" s="213"/>
      <c r="Y6" s="213"/>
      <c r="Z6" s="213"/>
      <c r="AA6" s="213"/>
      <c r="AB6" s="188" t="s">
        <v>96</v>
      </c>
      <c r="AC6" s="188"/>
      <c r="AD6" s="188"/>
      <c r="AE6" s="188"/>
      <c r="AF6" s="188"/>
      <c r="AG6" s="188" t="s">
        <v>97</v>
      </c>
      <c r="AH6" s="188"/>
      <c r="AI6" s="188"/>
      <c r="AJ6" s="188"/>
      <c r="AK6" s="188"/>
    </row>
    <row r="7" spans="1:3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189"/>
      <c r="AC7" s="189"/>
      <c r="AD7" s="189"/>
      <c r="AE7" s="189"/>
      <c r="AF7" s="189"/>
      <c r="AG7" s="189"/>
      <c r="AH7" s="189"/>
      <c r="AI7" s="189"/>
      <c r="AJ7" s="189"/>
      <c r="AK7" s="189"/>
    </row>
    <row r="8" spans="1:3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218" t="s">
        <v>390</v>
      </c>
      <c r="S8" s="218"/>
      <c r="T8" s="218"/>
      <c r="U8" s="218"/>
      <c r="V8" s="218"/>
      <c r="W8" s="218" t="s">
        <v>391</v>
      </c>
      <c r="X8" s="218"/>
      <c r="Y8" s="218"/>
      <c r="Z8" s="218"/>
      <c r="AA8" s="218"/>
      <c r="AB8" s="183"/>
      <c r="AC8" s="183"/>
      <c r="AD8" s="183"/>
      <c r="AE8" s="183"/>
      <c r="AF8" s="183"/>
      <c r="AG8" s="183"/>
      <c r="AH8" s="183"/>
      <c r="AI8" s="183"/>
      <c r="AJ8" s="183"/>
      <c r="AK8" s="183"/>
    </row>
    <row r="9" spans="1:3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55" t="s">
        <v>658</v>
      </c>
      <c r="AK9" s="155"/>
    </row>
    <row r="10" spans="1:3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</row>
    <row r="11" spans="1:37" s="6" customFormat="1" ht="11.25" customHeight="1" x14ac:dyDescent="0.2">
      <c r="A11" s="145" t="s">
        <v>1</v>
      </c>
      <c r="B11" s="145"/>
      <c r="C11" s="120">
        <v>1553.7097000000001</v>
      </c>
      <c r="D11" s="121">
        <v>29.050349051640001</v>
      </c>
      <c r="E11" s="122">
        <v>451.35809109920496</v>
      </c>
      <c r="F11" s="120">
        <v>669.06409731482995</v>
      </c>
      <c r="G11" s="120">
        <v>2438.35530268517</v>
      </c>
      <c r="H11" s="64">
        <v>23.624599048329301</v>
      </c>
      <c r="I11" s="94">
        <v>19.72662884787</v>
      </c>
      <c r="J11" s="68">
        <v>4.6603369710612998</v>
      </c>
      <c r="K11" s="64">
        <v>14.490506429230001</v>
      </c>
      <c r="L11" s="64">
        <v>32.75869166743</v>
      </c>
      <c r="M11" s="122">
        <v>4.7062796692329334</v>
      </c>
      <c r="N11" s="121">
        <v>26.175412540869999</v>
      </c>
      <c r="O11" s="122">
        <v>1.2318881187490338</v>
      </c>
      <c r="P11" s="122">
        <v>2.2918233235000001</v>
      </c>
      <c r="Q11" s="122">
        <v>7.1207360149600003</v>
      </c>
      <c r="R11" s="99">
        <v>1204.3634</v>
      </c>
      <c r="S11" s="109">
        <v>33.728176571509998</v>
      </c>
      <c r="T11" s="110">
        <v>406.20981411462662</v>
      </c>
      <c r="U11" s="99">
        <v>408.20679416863999</v>
      </c>
      <c r="V11" s="99">
        <v>2000.5200058313601</v>
      </c>
      <c r="W11" s="99">
        <v>349.34629999999999</v>
      </c>
      <c r="X11" s="109">
        <v>56.579355448980003</v>
      </c>
      <c r="Y11" s="110">
        <v>197.65788482486136</v>
      </c>
      <c r="Z11" s="99">
        <v>0</v>
      </c>
      <c r="AA11" s="99">
        <v>736.74863551707995</v>
      </c>
      <c r="AB11" s="120">
        <v>16.701098281101029</v>
      </c>
      <c r="AC11" s="121">
        <v>28.259041467420001</v>
      </c>
      <c r="AD11" s="122">
        <v>4.719570288770691</v>
      </c>
      <c r="AE11" s="120">
        <v>7.4509104926100003</v>
      </c>
      <c r="AF11" s="120">
        <v>25.951286069599998</v>
      </c>
      <c r="AG11" s="120">
        <v>2.0877909818031002</v>
      </c>
      <c r="AH11" s="121">
        <v>22.51731371979</v>
      </c>
      <c r="AI11" s="122">
        <v>0.47011444518601936</v>
      </c>
      <c r="AJ11" s="120">
        <v>1.1663836006299999</v>
      </c>
      <c r="AK11" s="120">
        <v>3.0091983629799999</v>
      </c>
    </row>
    <row r="12" spans="1:37" ht="11.25" customHeight="1" x14ac:dyDescent="0.2">
      <c r="A12" s="146" t="s">
        <v>502</v>
      </c>
      <c r="B12" s="146"/>
      <c r="C12" s="128">
        <v>116.71550000000001</v>
      </c>
      <c r="D12" s="129">
        <v>53.525971331850002</v>
      </c>
      <c r="E12" s="130">
        <v>62.47310506982673</v>
      </c>
      <c r="F12" s="128">
        <v>0</v>
      </c>
      <c r="G12" s="128">
        <v>239.16053593923999</v>
      </c>
      <c r="H12" s="103">
        <v>16.56254824766205</v>
      </c>
      <c r="I12" s="104">
        <v>40.723306797920003</v>
      </c>
      <c r="J12" s="105">
        <v>6.7448173364488824</v>
      </c>
      <c r="K12" s="103">
        <v>3.3429491859199998</v>
      </c>
      <c r="L12" s="103">
        <v>29.782147309399999</v>
      </c>
      <c r="M12" s="105">
        <v>6.7184927451795176</v>
      </c>
      <c r="N12" s="104">
        <v>35.118492979510002</v>
      </c>
      <c r="O12" s="105">
        <v>2.3594334030450361</v>
      </c>
      <c r="P12" s="105">
        <v>2.0940882512900001</v>
      </c>
      <c r="Q12" s="105">
        <v>11.34289723907</v>
      </c>
      <c r="R12" s="103">
        <v>109.93770000000001</v>
      </c>
      <c r="S12" s="104">
        <v>56.584908253949997</v>
      </c>
      <c r="T12" s="105">
        <v>62.20814668149827</v>
      </c>
      <c r="U12" s="103">
        <v>0</v>
      </c>
      <c r="V12" s="103">
        <v>231.86342704072001</v>
      </c>
      <c r="W12" s="103">
        <v>6.7778</v>
      </c>
      <c r="X12" s="104">
        <v>93.674591666850006</v>
      </c>
      <c r="Y12" s="105">
        <v>6.3490764739960248</v>
      </c>
      <c r="Z12" s="103">
        <v>0</v>
      </c>
      <c r="AA12" s="103">
        <v>19.221761224120002</v>
      </c>
      <c r="AB12" s="103">
        <v>24.074529946750861</v>
      </c>
      <c r="AC12" s="104">
        <v>30.47052510352</v>
      </c>
      <c r="AD12" s="105">
        <v>7.3356356909791272</v>
      </c>
      <c r="AE12" s="103">
        <v>9.6969481887299995</v>
      </c>
      <c r="AF12" s="103">
        <v>38.452111704780002</v>
      </c>
      <c r="AG12" s="62">
        <v>7.7472255184615584</v>
      </c>
      <c r="AH12" s="90">
        <v>17.871672460709998</v>
      </c>
      <c r="AI12" s="69">
        <v>1.3845587694521482</v>
      </c>
      <c r="AJ12" s="62">
        <v>5.0335401958599997</v>
      </c>
      <c r="AK12" s="62">
        <v>10.46091084107</v>
      </c>
    </row>
    <row r="13" spans="1:37" ht="11.25" customHeight="1" x14ac:dyDescent="0.2">
      <c r="A13" s="146" t="s">
        <v>503</v>
      </c>
      <c r="B13" s="146"/>
      <c r="C13" s="128">
        <v>14.573</v>
      </c>
      <c r="D13" s="129">
        <v>96.3755132199</v>
      </c>
      <c r="E13" s="130">
        <v>14.044803541536591</v>
      </c>
      <c r="F13" s="128">
        <v>0</v>
      </c>
      <c r="G13" s="128">
        <v>42.100309111350001</v>
      </c>
      <c r="H13" s="62">
        <v>12</v>
      </c>
      <c r="I13" s="90">
        <v>0</v>
      </c>
      <c r="J13" s="69">
        <v>0</v>
      </c>
      <c r="K13" s="62">
        <v>12</v>
      </c>
      <c r="L13" s="62">
        <v>12</v>
      </c>
      <c r="M13" s="69">
        <v>1</v>
      </c>
      <c r="N13" s="90">
        <v>0</v>
      </c>
      <c r="O13" s="69">
        <v>0</v>
      </c>
      <c r="P13" s="69">
        <v>1</v>
      </c>
      <c r="Q13" s="69">
        <v>1</v>
      </c>
      <c r="R13" s="103">
        <v>14.573</v>
      </c>
      <c r="S13" s="104">
        <v>96.3755132199</v>
      </c>
      <c r="T13" s="105">
        <v>14.044803541536591</v>
      </c>
      <c r="U13" s="103">
        <v>0</v>
      </c>
      <c r="V13" s="103">
        <v>42.100309111350001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62">
        <v>2</v>
      </c>
      <c r="AC13" s="90">
        <v>0</v>
      </c>
      <c r="AD13" s="69">
        <v>0</v>
      </c>
      <c r="AE13" s="62">
        <v>2</v>
      </c>
      <c r="AF13" s="62">
        <v>2</v>
      </c>
      <c r="AG13" s="62">
        <v>1</v>
      </c>
      <c r="AH13" s="90">
        <v>0</v>
      </c>
      <c r="AI13" s="69">
        <v>0</v>
      </c>
      <c r="AJ13" s="62">
        <v>1</v>
      </c>
      <c r="AK13" s="62">
        <v>1</v>
      </c>
    </row>
    <row r="14" spans="1:37" ht="11.25" customHeight="1" x14ac:dyDescent="0.2">
      <c r="A14" s="146" t="s">
        <v>504</v>
      </c>
      <c r="B14" s="146"/>
      <c r="C14" s="128">
        <v>352.63850000000002</v>
      </c>
      <c r="D14" s="129">
        <v>65.672138139309993</v>
      </c>
      <c r="E14" s="130">
        <v>231.58524285239875</v>
      </c>
      <c r="F14" s="128">
        <v>0</v>
      </c>
      <c r="G14" s="128">
        <v>806.53723534164999</v>
      </c>
      <c r="H14" s="62">
        <v>11.52144363136753</v>
      </c>
      <c r="I14" s="90">
        <v>4.4835012642800001</v>
      </c>
      <c r="J14" s="69">
        <v>0.51656407087571987</v>
      </c>
      <c r="K14" s="62">
        <v>10.508996656740001</v>
      </c>
      <c r="L14" s="62">
        <v>12.533890605990001</v>
      </c>
      <c r="M14" s="105">
        <v>0.91123147359122803</v>
      </c>
      <c r="N14" s="104">
        <v>90.48754577855</v>
      </c>
      <c r="O14" s="105">
        <v>0.82455099681442889</v>
      </c>
      <c r="P14" s="105">
        <v>0</v>
      </c>
      <c r="Q14" s="105">
        <v>2.5273217307600002</v>
      </c>
      <c r="R14" s="103">
        <v>334.10989999999998</v>
      </c>
      <c r="S14" s="104">
        <v>69.129674517089995</v>
      </c>
      <c r="T14" s="105">
        <v>230.96908639937737</v>
      </c>
      <c r="U14" s="103">
        <v>0</v>
      </c>
      <c r="V14" s="103">
        <v>786.80099088488998</v>
      </c>
      <c r="W14" s="103">
        <v>18.528600000000001</v>
      </c>
      <c r="X14" s="104">
        <v>91.605735271910007</v>
      </c>
      <c r="Y14" s="105">
        <v>16.973260265590238</v>
      </c>
      <c r="Z14" s="103">
        <v>0</v>
      </c>
      <c r="AA14" s="103">
        <v>51.795578820780001</v>
      </c>
      <c r="AB14" s="103">
        <v>6.7487038426036872</v>
      </c>
      <c r="AC14" s="104">
        <v>70.860045768709995</v>
      </c>
      <c r="AD14" s="105">
        <v>4.7821346316639719</v>
      </c>
      <c r="AE14" s="103">
        <v>0</v>
      </c>
      <c r="AF14" s="103">
        <v>16.121515489890001</v>
      </c>
      <c r="AG14" s="62">
        <v>1.2399159479183359</v>
      </c>
      <c r="AH14" s="90">
        <v>18.465350728170002</v>
      </c>
      <c r="AI14" s="69">
        <v>0.22895482851768889</v>
      </c>
      <c r="AJ14" s="62">
        <v>0.79117272993999999</v>
      </c>
      <c r="AK14" s="62">
        <v>1.6886591659000001</v>
      </c>
    </row>
    <row r="15" spans="1:37" ht="11.25" customHeight="1" x14ac:dyDescent="0.2">
      <c r="A15" s="144" t="s">
        <v>505</v>
      </c>
      <c r="B15" s="144"/>
      <c r="C15" s="131">
        <v>1069.7827</v>
      </c>
      <c r="D15" s="132">
        <v>35.729993529360002</v>
      </c>
      <c r="E15" s="133">
        <v>382.23328948817738</v>
      </c>
      <c r="F15" s="131">
        <v>320.61921891091998</v>
      </c>
      <c r="G15" s="131">
        <v>1818.94618108908</v>
      </c>
      <c r="H15" s="117">
        <v>28.543069541132049</v>
      </c>
      <c r="I15" s="118">
        <v>20.70145211278</v>
      </c>
      <c r="J15" s="119">
        <v>5.9088298725744206</v>
      </c>
      <c r="K15" s="117">
        <v>16.96197580011</v>
      </c>
      <c r="L15" s="117">
        <v>40.12416328215</v>
      </c>
      <c r="M15" s="119">
        <v>5.788214590682764</v>
      </c>
      <c r="N15" s="118">
        <v>23.455177216700001</v>
      </c>
      <c r="O15" s="119">
        <v>1.3576359899276693</v>
      </c>
      <c r="P15" s="119">
        <v>3.12729694631</v>
      </c>
      <c r="Q15" s="119">
        <v>8.4491322350600004</v>
      </c>
      <c r="R15" s="106">
        <v>745.74279999999999</v>
      </c>
      <c r="S15" s="107">
        <v>44.050108454700002</v>
      </c>
      <c r="T15" s="108">
        <v>328.50051219312479</v>
      </c>
      <c r="U15" s="106">
        <v>101.89362719853</v>
      </c>
      <c r="V15" s="106">
        <v>1389.5919728014701</v>
      </c>
      <c r="W15" s="106">
        <v>324.03989999999999</v>
      </c>
      <c r="X15" s="107">
        <v>60.775360107460003</v>
      </c>
      <c r="Y15" s="108">
        <v>196.93641611683896</v>
      </c>
      <c r="Z15" s="106">
        <v>0</v>
      </c>
      <c r="AA15" s="106">
        <v>710.02818283339002</v>
      </c>
      <c r="AB15" s="106">
        <v>19.37756966905523</v>
      </c>
      <c r="AC15" s="107">
        <v>30.127313382760001</v>
      </c>
      <c r="AD15" s="108">
        <v>5.8379411401593391</v>
      </c>
      <c r="AE15" s="106">
        <v>7.9354152904799999</v>
      </c>
      <c r="AF15" s="106">
        <v>30.81972404763</v>
      </c>
      <c r="AG15" s="117">
        <v>1.764643137339948</v>
      </c>
      <c r="AH15" s="118">
        <v>22.440391459040001</v>
      </c>
      <c r="AI15" s="119">
        <v>0.39599282787414691</v>
      </c>
      <c r="AJ15" s="117">
        <v>0.98851145656999995</v>
      </c>
      <c r="AK15" s="117">
        <v>2.5407748181100001</v>
      </c>
    </row>
    <row r="16" spans="1:37" s="21" customFormat="1" ht="11.25" customHeight="1" x14ac:dyDescent="0.2"/>
    <row r="17" spans="1:84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4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4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4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4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4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4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4" s="21" customFormat="1" ht="11.25" customHeight="1" thickTop="1" x14ac:dyDescent="0.2"/>
    <row r="25" spans="1:84" s="33" customFormat="1" ht="11.25" customHeight="1" x14ac:dyDescent="0.2">
      <c r="A25" s="9" t="s">
        <v>604</v>
      </c>
    </row>
    <row r="26" spans="1:84" s="33" customFormat="1" ht="11.25" customHeight="1" x14ac:dyDescent="0.2">
      <c r="A26" s="29"/>
    </row>
    <row r="27" spans="1:84" s="33" customFormat="1" ht="11.25" customHeight="1" x14ac:dyDescent="0.2"/>
    <row r="28" spans="1:84" s="33" customFormat="1" ht="11.25" customHeight="1" x14ac:dyDescent="0.2"/>
    <row r="29" spans="1:84" s="33" customFormat="1" ht="11.25" customHeight="1" x14ac:dyDescent="0.2"/>
    <row r="30" spans="1:84" s="33" customFormat="1" ht="11.25" customHeight="1" x14ac:dyDescent="0.2"/>
    <row r="31" spans="1:84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4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</row>
    <row r="33" spans="3:84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</row>
    <row r="34" spans="3:84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</row>
    <row r="35" spans="3:84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</row>
    <row r="36" spans="3:84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</row>
    <row r="37" spans="3:84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</row>
    <row r="38" spans="3:84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</row>
    <row r="39" spans="3:84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</row>
    <row r="40" spans="3:84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</row>
    <row r="41" spans="3:84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</row>
    <row r="50" spans="3:84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</row>
    <row r="51" spans="3:84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</row>
    <row r="52" spans="3:84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</row>
    <row r="53" spans="3:84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</row>
    <row r="54" spans="3:84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</row>
    <row r="55" spans="3:84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</row>
  </sheetData>
  <mergeCells count="52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G6:AK8"/>
    <mergeCell ref="AG9:AG10"/>
    <mergeCell ref="AH9:AH10"/>
    <mergeCell ref="AI9:AI10"/>
    <mergeCell ref="AJ9:AK9"/>
    <mergeCell ref="A13:B13"/>
    <mergeCell ref="A14:B14"/>
    <mergeCell ref="A15:B15"/>
    <mergeCell ref="AB6:AF8"/>
    <mergeCell ref="AB9:AB10"/>
    <mergeCell ref="AC9:AC10"/>
    <mergeCell ref="AD9:AD10"/>
    <mergeCell ref="AE9:AF9"/>
    <mergeCell ref="R6:AA7"/>
    <mergeCell ref="W8:AA8"/>
    <mergeCell ref="W9:W10"/>
    <mergeCell ref="X9:X10"/>
    <mergeCell ref="Y9:Y10"/>
    <mergeCell ref="Z9:AA9"/>
    <mergeCell ref="A11:B11"/>
    <mergeCell ref="A12:B12"/>
    <mergeCell ref="U9:V9"/>
    <mergeCell ref="M6:Q8"/>
    <mergeCell ref="M9:M10"/>
    <mergeCell ref="N9:N10"/>
    <mergeCell ref="O9:O10"/>
    <mergeCell ref="P9:Q9"/>
    <mergeCell ref="R8:V8"/>
    <mergeCell ref="R9:R10"/>
    <mergeCell ref="S9:S10"/>
    <mergeCell ref="T9:T10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CF57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7" customWidth="1"/>
    <col min="38" max="16384" width="15.7109375" style="7"/>
  </cols>
  <sheetData>
    <row r="1" spans="1:37" ht="11.25" customHeight="1" x14ac:dyDescent="0.2">
      <c r="A1" s="1" t="s">
        <v>719</v>
      </c>
      <c r="B1" s="14"/>
      <c r="C1" s="14"/>
      <c r="D1" s="14"/>
      <c r="E1" s="14"/>
      <c r="F1" s="14"/>
      <c r="G1" s="14"/>
      <c r="H1" s="2"/>
      <c r="I1" s="2"/>
      <c r="J1" s="2"/>
      <c r="K1" s="2"/>
      <c r="L1" s="2"/>
      <c r="M1" s="14"/>
      <c r="N1" s="14"/>
      <c r="O1" s="14"/>
      <c r="P1" s="14"/>
      <c r="Q1" s="14"/>
      <c r="R1" s="14"/>
      <c r="S1" s="14"/>
      <c r="T1" s="14"/>
      <c r="U1" s="14"/>
      <c r="V1" s="14"/>
      <c r="W1" s="2"/>
      <c r="X1" s="2"/>
      <c r="Y1" s="2"/>
      <c r="Z1" s="2"/>
      <c r="AA1" s="2"/>
      <c r="AB1" s="14"/>
      <c r="AC1" s="14"/>
      <c r="AD1" s="14"/>
      <c r="AE1" s="14"/>
      <c r="AF1" s="14"/>
      <c r="AG1" s="2"/>
      <c r="AH1" s="2"/>
      <c r="AI1" s="2"/>
      <c r="AJ1" s="2"/>
      <c r="AK1" s="4" t="s">
        <v>284</v>
      </c>
    </row>
    <row r="2" spans="1:37" ht="11.25" customHeight="1" x14ac:dyDescent="0.2">
      <c r="A2" s="55" t="s">
        <v>569</v>
      </c>
    </row>
    <row r="3" spans="1:37" ht="11.25" customHeight="1" x14ac:dyDescent="0.2">
      <c r="A3" s="1" t="s">
        <v>506</v>
      </c>
    </row>
    <row r="4" spans="1:37" ht="11.25" customHeight="1" x14ac:dyDescent="0.2">
      <c r="A4" s="1"/>
    </row>
    <row r="5" spans="1:37" ht="11.25" customHeight="1" x14ac:dyDescent="0.2">
      <c r="A5" s="1"/>
    </row>
    <row r="6" spans="1:3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94</v>
      </c>
      <c r="I6" s="188"/>
      <c r="J6" s="188"/>
      <c r="K6" s="188"/>
      <c r="L6" s="188"/>
      <c r="M6" s="188" t="s">
        <v>95</v>
      </c>
      <c r="N6" s="188"/>
      <c r="O6" s="188"/>
      <c r="P6" s="188"/>
      <c r="Q6" s="188"/>
      <c r="R6" s="213" t="s">
        <v>389</v>
      </c>
      <c r="S6" s="213"/>
      <c r="T6" s="213"/>
      <c r="U6" s="213"/>
      <c r="V6" s="213"/>
      <c r="W6" s="213"/>
      <c r="X6" s="213"/>
      <c r="Y6" s="213"/>
      <c r="Z6" s="213"/>
      <c r="AA6" s="213"/>
      <c r="AB6" s="188" t="s">
        <v>96</v>
      </c>
      <c r="AC6" s="188"/>
      <c r="AD6" s="188"/>
      <c r="AE6" s="188"/>
      <c r="AF6" s="188"/>
      <c r="AG6" s="188" t="s">
        <v>97</v>
      </c>
      <c r="AH6" s="188"/>
      <c r="AI6" s="188"/>
      <c r="AJ6" s="188"/>
      <c r="AK6" s="188"/>
    </row>
    <row r="7" spans="1:3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189"/>
      <c r="AC7" s="189"/>
      <c r="AD7" s="189"/>
      <c r="AE7" s="189"/>
      <c r="AF7" s="189"/>
      <c r="AG7" s="189"/>
      <c r="AH7" s="189"/>
      <c r="AI7" s="189"/>
      <c r="AJ7" s="189"/>
      <c r="AK7" s="189"/>
    </row>
    <row r="8" spans="1:3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218" t="s">
        <v>390</v>
      </c>
      <c r="S8" s="218"/>
      <c r="T8" s="218"/>
      <c r="U8" s="218"/>
      <c r="V8" s="218"/>
      <c r="W8" s="218" t="s">
        <v>391</v>
      </c>
      <c r="X8" s="218"/>
      <c r="Y8" s="218"/>
      <c r="Z8" s="218"/>
      <c r="AA8" s="218"/>
      <c r="AB8" s="183"/>
      <c r="AC8" s="183"/>
      <c r="AD8" s="183"/>
      <c r="AE8" s="183"/>
      <c r="AF8" s="183"/>
      <c r="AG8" s="183"/>
      <c r="AH8" s="183"/>
      <c r="AI8" s="183"/>
      <c r="AJ8" s="183"/>
      <c r="AK8" s="183"/>
    </row>
    <row r="9" spans="1:3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55" t="s">
        <v>658</v>
      </c>
      <c r="AK9" s="155"/>
    </row>
    <row r="10" spans="1:3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</row>
    <row r="11" spans="1:37" s="6" customFormat="1" ht="11.25" customHeight="1" x14ac:dyDescent="0.2">
      <c r="A11" s="145" t="s">
        <v>1</v>
      </c>
      <c r="B11" s="145"/>
      <c r="C11" s="99">
        <v>256.61360000000002</v>
      </c>
      <c r="D11" s="109">
        <v>47.871844436300002</v>
      </c>
      <c r="E11" s="110">
        <v>122.84566339440001</v>
      </c>
      <c r="F11" s="99">
        <v>15.84052409005</v>
      </c>
      <c r="G11" s="99">
        <v>497.38667590994999</v>
      </c>
      <c r="H11" s="64">
        <v>15.729061904747059</v>
      </c>
      <c r="I11" s="94">
        <v>17.393083215930002</v>
      </c>
      <c r="J11" s="68">
        <v>2.7357688261781781</v>
      </c>
      <c r="K11" s="64">
        <v>10.367053535409999</v>
      </c>
      <c r="L11" s="64">
        <v>21.09107027408</v>
      </c>
      <c r="M11" s="68">
        <v>8.6538445351298598</v>
      </c>
      <c r="N11" s="94">
        <v>12.652545197909999</v>
      </c>
      <c r="O11" s="68">
        <v>1.0949315911645456</v>
      </c>
      <c r="P11" s="68">
        <v>6.5078180509100001</v>
      </c>
      <c r="Q11" s="68">
        <v>10.79987101935</v>
      </c>
      <c r="R11" s="99">
        <v>191.32409999999999</v>
      </c>
      <c r="S11" s="109">
        <v>58.825504801160001</v>
      </c>
      <c r="T11" s="110">
        <v>112.54736763126725</v>
      </c>
      <c r="U11" s="99">
        <v>0</v>
      </c>
      <c r="V11" s="99">
        <v>411.91288711207</v>
      </c>
      <c r="W11" s="99">
        <v>65.289500000000004</v>
      </c>
      <c r="X11" s="109">
        <v>75.495282940780001</v>
      </c>
      <c r="Y11" s="110">
        <v>49.290492755622267</v>
      </c>
      <c r="Z11" s="99">
        <v>0</v>
      </c>
      <c r="AA11" s="99">
        <v>161.89709058125001</v>
      </c>
      <c r="AB11" s="99">
        <v>9.2534020020762728</v>
      </c>
      <c r="AC11" s="109">
        <v>38.88563231957</v>
      </c>
      <c r="AD11" s="110">
        <v>3.5982438795788765</v>
      </c>
      <c r="AE11" s="99">
        <v>2.2009735905099999</v>
      </c>
      <c r="AF11" s="99">
        <v>16.305830413639999</v>
      </c>
      <c r="AG11" s="99">
        <v>3.461009860740039</v>
      </c>
      <c r="AH11" s="109">
        <v>32.313988188209997</v>
      </c>
      <c r="AI11" s="110">
        <v>1.1183903175921528</v>
      </c>
      <c r="AJ11" s="99">
        <v>1.2690051175999999</v>
      </c>
      <c r="AK11" s="99">
        <v>5.65301460388</v>
      </c>
    </row>
    <row r="12" spans="1:37" ht="11.25" customHeight="1" x14ac:dyDescent="0.2">
      <c r="A12" s="146" t="s">
        <v>502</v>
      </c>
      <c r="B12" s="146"/>
      <c r="C12" s="128">
        <v>39.418999999999997</v>
      </c>
      <c r="D12" s="129">
        <v>75.329615602640004</v>
      </c>
      <c r="E12" s="130">
        <v>29.694181174405067</v>
      </c>
      <c r="F12" s="128">
        <v>0</v>
      </c>
      <c r="G12" s="128">
        <v>97.618525652239995</v>
      </c>
      <c r="H12" s="114">
        <v>19.481042137040522</v>
      </c>
      <c r="I12" s="115">
        <v>22.600757869319999</v>
      </c>
      <c r="J12" s="116">
        <v>4.4028631638132394</v>
      </c>
      <c r="K12" s="114">
        <v>10.851588907109999</v>
      </c>
      <c r="L12" s="114">
        <v>28.11049536697</v>
      </c>
      <c r="M12" s="116">
        <v>9.7405210685202608</v>
      </c>
      <c r="N12" s="115">
        <v>22.600757869319999</v>
      </c>
      <c r="O12" s="116">
        <v>2.2014315819066197</v>
      </c>
      <c r="P12" s="116">
        <v>5.42579445355</v>
      </c>
      <c r="Q12" s="116">
        <v>14.05524768349</v>
      </c>
      <c r="R12" s="103">
        <v>39.418999999999997</v>
      </c>
      <c r="S12" s="104">
        <v>75.329615602640004</v>
      </c>
      <c r="T12" s="105">
        <v>29.694181174405067</v>
      </c>
      <c r="U12" s="103">
        <v>0</v>
      </c>
      <c r="V12" s="103">
        <v>97.618525652239995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114">
        <v>20.518957862959489</v>
      </c>
      <c r="AC12" s="115">
        <v>21.457537917949999</v>
      </c>
      <c r="AD12" s="116">
        <v>4.4028631638132421</v>
      </c>
      <c r="AE12" s="114">
        <v>11.88950463303</v>
      </c>
      <c r="AF12" s="114">
        <v>29.148411092890001</v>
      </c>
      <c r="AG12" s="62">
        <v>1</v>
      </c>
      <c r="AH12" s="90">
        <v>0</v>
      </c>
      <c r="AI12" s="69">
        <v>0</v>
      </c>
      <c r="AJ12" s="62">
        <v>1</v>
      </c>
      <c r="AK12" s="62">
        <v>1</v>
      </c>
    </row>
    <row r="13" spans="1:37" ht="11.25" customHeight="1" x14ac:dyDescent="0.2">
      <c r="A13" s="146" t="s">
        <v>503</v>
      </c>
      <c r="B13" s="146"/>
      <c r="C13" s="128">
        <v>151.9051</v>
      </c>
      <c r="D13" s="129">
        <v>71.227314483859999</v>
      </c>
      <c r="E13" s="130">
        <v>108.19792329402253</v>
      </c>
      <c r="F13" s="128">
        <v>0</v>
      </c>
      <c r="G13" s="128">
        <v>363.96913285830999</v>
      </c>
      <c r="H13" s="114">
        <v>16.978363465084449</v>
      </c>
      <c r="I13" s="115">
        <v>24.091235050350001</v>
      </c>
      <c r="J13" s="116">
        <v>4.0902974500759708</v>
      </c>
      <c r="K13" s="114">
        <v>8.9615277768800006</v>
      </c>
      <c r="L13" s="114">
        <v>24.995199153289999</v>
      </c>
      <c r="M13" s="69">
        <v>10</v>
      </c>
      <c r="N13" s="90">
        <v>0</v>
      </c>
      <c r="O13" s="69">
        <v>0</v>
      </c>
      <c r="P13" s="69">
        <v>10</v>
      </c>
      <c r="Q13" s="69">
        <v>10</v>
      </c>
      <c r="R13" s="103">
        <v>151.9051</v>
      </c>
      <c r="S13" s="104">
        <v>71.227314483859999</v>
      </c>
      <c r="T13" s="105">
        <v>108.19792329402253</v>
      </c>
      <c r="U13" s="103">
        <v>0</v>
      </c>
      <c r="V13" s="103">
        <v>363.96913285830999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103">
        <v>4.1486362209037084</v>
      </c>
      <c r="AC13" s="104">
        <v>82.161486977859994</v>
      </c>
      <c r="AD13" s="105">
        <v>3.4085812083966216</v>
      </c>
      <c r="AE13" s="103">
        <v>0</v>
      </c>
      <c r="AF13" s="103">
        <v>10.829332627739999</v>
      </c>
      <c r="AG13" s="103">
        <v>3.9256818895481449</v>
      </c>
      <c r="AH13" s="104">
        <v>43.41387438284</v>
      </c>
      <c r="AI13" s="105">
        <v>1.7042906041983106</v>
      </c>
      <c r="AJ13" s="103">
        <v>0.58533368613000003</v>
      </c>
      <c r="AK13" s="103">
        <v>7.2660300929700004</v>
      </c>
    </row>
    <row r="14" spans="1:37" ht="11.25" customHeight="1" x14ac:dyDescent="0.2">
      <c r="A14" s="146" t="s">
        <v>504</v>
      </c>
      <c r="B14" s="146"/>
      <c r="C14" s="128">
        <v>46.448300000000003</v>
      </c>
      <c r="D14" s="129">
        <v>98.718717834529997</v>
      </c>
      <c r="E14" s="130">
        <v>45.853166215935332</v>
      </c>
      <c r="F14" s="128">
        <v>0</v>
      </c>
      <c r="G14" s="128">
        <v>136.31885436036001</v>
      </c>
      <c r="H14" s="62">
        <v>12</v>
      </c>
      <c r="I14" s="90">
        <v>0</v>
      </c>
      <c r="J14" s="69">
        <v>0</v>
      </c>
      <c r="K14" s="62">
        <v>12</v>
      </c>
      <c r="L14" s="62">
        <v>12</v>
      </c>
      <c r="M14" s="69">
        <v>4</v>
      </c>
      <c r="N14" s="90">
        <v>0</v>
      </c>
      <c r="O14" s="69">
        <v>0</v>
      </c>
      <c r="P14" s="69">
        <v>4</v>
      </c>
      <c r="Q14" s="69">
        <v>4</v>
      </c>
      <c r="R14" s="62">
        <v>0</v>
      </c>
      <c r="S14" s="62" t="s">
        <v>678</v>
      </c>
      <c r="T14" s="62" t="s">
        <v>678</v>
      </c>
      <c r="U14" s="62" t="s">
        <v>678</v>
      </c>
      <c r="V14" s="62" t="s">
        <v>678</v>
      </c>
      <c r="W14" s="103">
        <v>46.448300000000003</v>
      </c>
      <c r="X14" s="104">
        <v>98.718717834529997</v>
      </c>
      <c r="Y14" s="105">
        <v>45.853166215935332</v>
      </c>
      <c r="Z14" s="103">
        <v>0</v>
      </c>
      <c r="AA14" s="103">
        <v>136.31885436036001</v>
      </c>
      <c r="AB14" s="62">
        <v>10</v>
      </c>
      <c r="AC14" s="90">
        <v>0</v>
      </c>
      <c r="AD14" s="69">
        <v>0</v>
      </c>
      <c r="AE14" s="62">
        <v>10</v>
      </c>
      <c r="AF14" s="62">
        <v>10</v>
      </c>
      <c r="AG14" s="62">
        <v>3</v>
      </c>
      <c r="AH14" s="90">
        <v>0</v>
      </c>
      <c r="AI14" s="69">
        <v>0</v>
      </c>
      <c r="AJ14" s="62">
        <v>3</v>
      </c>
      <c r="AK14" s="62">
        <v>3</v>
      </c>
    </row>
    <row r="15" spans="1:37" ht="11.25" customHeight="1" x14ac:dyDescent="0.2">
      <c r="A15" s="144" t="s">
        <v>505</v>
      </c>
      <c r="B15" s="144"/>
      <c r="C15" s="131">
        <v>18.841200000000001</v>
      </c>
      <c r="D15" s="132">
        <v>97.313974649109994</v>
      </c>
      <c r="E15" s="133">
        <v>18.335120591588105</v>
      </c>
      <c r="F15" s="131">
        <v>0</v>
      </c>
      <c r="G15" s="131">
        <v>54.777376011709997</v>
      </c>
      <c r="H15" s="83">
        <v>6.9999999999999991</v>
      </c>
      <c r="I15" s="92">
        <v>0</v>
      </c>
      <c r="J15" s="88">
        <v>0</v>
      </c>
      <c r="K15" s="83">
        <v>7</v>
      </c>
      <c r="L15" s="83">
        <v>7</v>
      </c>
      <c r="M15" s="88">
        <v>6.9999999999999991</v>
      </c>
      <c r="N15" s="92">
        <v>0</v>
      </c>
      <c r="O15" s="88">
        <v>0</v>
      </c>
      <c r="P15" s="88">
        <v>7</v>
      </c>
      <c r="Q15" s="88">
        <v>7</v>
      </c>
      <c r="R15" s="83">
        <v>0</v>
      </c>
      <c r="S15" s="83" t="s">
        <v>678</v>
      </c>
      <c r="T15" s="83" t="s">
        <v>678</v>
      </c>
      <c r="U15" s="83" t="s">
        <v>678</v>
      </c>
      <c r="V15" s="83" t="s">
        <v>678</v>
      </c>
      <c r="W15" s="106">
        <v>18.841200000000001</v>
      </c>
      <c r="X15" s="107">
        <v>97.313974649109994</v>
      </c>
      <c r="Y15" s="108">
        <v>18.335120591588105</v>
      </c>
      <c r="Z15" s="106">
        <v>0</v>
      </c>
      <c r="AA15" s="106">
        <v>54.777376011709997</v>
      </c>
      <c r="AB15" s="83">
        <v>25</v>
      </c>
      <c r="AC15" s="92">
        <v>0</v>
      </c>
      <c r="AD15" s="88">
        <v>0</v>
      </c>
      <c r="AE15" s="83">
        <v>25</v>
      </c>
      <c r="AF15" s="83">
        <v>25</v>
      </c>
      <c r="AG15" s="83">
        <v>6</v>
      </c>
      <c r="AH15" s="92">
        <v>0</v>
      </c>
      <c r="AI15" s="88">
        <v>0</v>
      </c>
      <c r="AJ15" s="83">
        <v>6</v>
      </c>
      <c r="AK15" s="83">
        <v>6</v>
      </c>
    </row>
    <row r="16" spans="1:37" s="21" customFormat="1" ht="11.25" customHeight="1" x14ac:dyDescent="0.2"/>
    <row r="17" spans="1:84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4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4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4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4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4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4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4" s="21" customFormat="1" ht="11.25" customHeight="1" thickTop="1" x14ac:dyDescent="0.2"/>
    <row r="25" spans="1:84" s="33" customFormat="1" ht="11.25" customHeight="1" x14ac:dyDescent="0.2">
      <c r="A25" s="9" t="s">
        <v>604</v>
      </c>
    </row>
    <row r="26" spans="1:84" s="33" customFormat="1" ht="11.25" customHeight="1" x14ac:dyDescent="0.2">
      <c r="A26" s="70"/>
    </row>
    <row r="27" spans="1:84" s="33" customFormat="1" ht="11.25" customHeight="1" x14ac:dyDescent="0.2">
      <c r="A27" s="29"/>
    </row>
    <row r="28" spans="1:84" s="33" customFormat="1" ht="11.25" customHeight="1" x14ac:dyDescent="0.2"/>
    <row r="29" spans="1:84" s="33" customFormat="1" ht="11.25" customHeight="1" x14ac:dyDescent="0.2"/>
    <row r="30" spans="1:84" s="33" customFormat="1" ht="11.25" customHeight="1" x14ac:dyDescent="0.2"/>
    <row r="31" spans="1:84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4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</row>
    <row r="33" spans="3:84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</row>
    <row r="34" spans="3:84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</row>
    <row r="35" spans="3:84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</row>
    <row r="36" spans="3:84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</row>
    <row r="37" spans="3:84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</row>
    <row r="38" spans="3:84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</row>
    <row r="39" spans="3:84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</row>
    <row r="40" spans="3:84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</row>
    <row r="41" spans="3:84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</row>
    <row r="42" spans="3:84" ht="11.25" customHeight="1" x14ac:dyDescent="0.2"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</row>
    <row r="50" spans="3:84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</row>
    <row r="51" spans="3:84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</row>
    <row r="52" spans="3:84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</row>
    <row r="53" spans="3:84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</row>
    <row r="54" spans="3:84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</row>
    <row r="55" spans="3:84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</row>
    <row r="56" spans="3:84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</row>
    <row r="57" spans="3:84" ht="11.25" customHeight="1" x14ac:dyDescent="0.2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</row>
  </sheetData>
  <mergeCells count="52">
    <mergeCell ref="B21:C21"/>
    <mergeCell ref="B22:C23"/>
    <mergeCell ref="D20:G20"/>
    <mergeCell ref="D21:G21"/>
    <mergeCell ref="D22:G22"/>
    <mergeCell ref="D23:G23"/>
    <mergeCell ref="T9:T10"/>
    <mergeCell ref="B17:G17"/>
    <mergeCell ref="B19:C19"/>
    <mergeCell ref="D19:G19"/>
    <mergeCell ref="B20:C20"/>
    <mergeCell ref="A13:B13"/>
    <mergeCell ref="A14:B14"/>
    <mergeCell ref="A15:B15"/>
    <mergeCell ref="A11:B11"/>
    <mergeCell ref="A12:B12"/>
    <mergeCell ref="M9:M10"/>
    <mergeCell ref="N9:N10"/>
    <mergeCell ref="O9:O10"/>
    <mergeCell ref="P9:Q9"/>
    <mergeCell ref="C6:G8"/>
    <mergeCell ref="A6:B10"/>
    <mergeCell ref="C9:C10"/>
    <mergeCell ref="D9:D10"/>
    <mergeCell ref="E9:E10"/>
    <mergeCell ref="F9:G9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U9:V9"/>
    <mergeCell ref="H6:L8"/>
    <mergeCell ref="H9:H10"/>
    <mergeCell ref="I9:I10"/>
    <mergeCell ref="J9:J10"/>
    <mergeCell ref="K9:L9"/>
    <mergeCell ref="R6:AA7"/>
    <mergeCell ref="W8:AA8"/>
    <mergeCell ref="M6:Q8"/>
    <mergeCell ref="W9:W10"/>
    <mergeCell ref="X9:X10"/>
    <mergeCell ref="Y9:Y10"/>
    <mergeCell ref="Z9:AA9"/>
    <mergeCell ref="R8:V8"/>
    <mergeCell ref="R9:R10"/>
    <mergeCell ref="S9:S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CT55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73" customWidth="1"/>
    <col min="2" max="2" width="17.85546875" style="73" customWidth="1"/>
    <col min="3" max="52" width="8.28515625" style="73" customWidth="1"/>
    <col min="53" max="16384" width="15.7109375" style="73"/>
  </cols>
  <sheetData>
    <row r="1" spans="1:52" s="7" customFormat="1" ht="11.25" customHeight="1" x14ac:dyDescent="0.2">
      <c r="A1" s="1" t="s">
        <v>720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2"/>
      <c r="N1" s="2"/>
      <c r="O1" s="2"/>
      <c r="P1" s="2"/>
      <c r="Q1" s="2"/>
      <c r="R1" s="14"/>
      <c r="S1" s="14"/>
      <c r="T1" s="14"/>
      <c r="U1" s="14"/>
      <c r="V1" s="14"/>
      <c r="W1" s="14"/>
      <c r="X1" s="14"/>
      <c r="Y1" s="14"/>
      <c r="Z1" s="14"/>
      <c r="AA1" s="14"/>
      <c r="AV1" s="2"/>
      <c r="AW1" s="2"/>
      <c r="AX1" s="2"/>
      <c r="AY1" s="2"/>
      <c r="AZ1" s="2" t="s">
        <v>609</v>
      </c>
    </row>
    <row r="2" spans="1:52" s="7" customFormat="1" ht="11.25" customHeight="1" x14ac:dyDescent="0.2">
      <c r="A2" s="55" t="s">
        <v>610</v>
      </c>
      <c r="B2" s="9"/>
    </row>
    <row r="3" spans="1:52" s="7" customFormat="1" ht="11.25" customHeight="1" x14ac:dyDescent="0.2">
      <c r="A3" s="1" t="s">
        <v>506</v>
      </c>
      <c r="B3" s="9"/>
    </row>
    <row r="4" spans="1:52" s="7" customFormat="1" ht="11.25" customHeight="1" x14ac:dyDescent="0.2">
      <c r="A4" s="1"/>
      <c r="B4" s="9"/>
    </row>
    <row r="5" spans="1:52" s="7" customFormat="1" ht="11.25" customHeight="1" x14ac:dyDescent="0.2">
      <c r="A5" s="1"/>
      <c r="B5" s="9"/>
    </row>
    <row r="6" spans="1:52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224</v>
      </c>
      <c r="I6" s="188"/>
      <c r="J6" s="188"/>
      <c r="K6" s="188"/>
      <c r="L6" s="188"/>
      <c r="M6" s="188" t="s">
        <v>251</v>
      </c>
      <c r="N6" s="188"/>
      <c r="O6" s="188"/>
      <c r="P6" s="188"/>
      <c r="Q6" s="188"/>
      <c r="R6" s="188" t="s">
        <v>288</v>
      </c>
      <c r="S6" s="188"/>
      <c r="T6" s="188"/>
      <c r="U6" s="188"/>
      <c r="V6" s="188"/>
      <c r="W6" s="188" t="s">
        <v>273</v>
      </c>
      <c r="X6" s="188"/>
      <c r="Y6" s="188"/>
      <c r="Z6" s="188"/>
      <c r="AA6" s="188"/>
      <c r="AB6" s="188" t="s">
        <v>222</v>
      </c>
      <c r="AC6" s="188"/>
      <c r="AD6" s="188"/>
      <c r="AE6" s="188"/>
      <c r="AF6" s="188"/>
      <c r="AG6" s="188" t="s">
        <v>90</v>
      </c>
      <c r="AH6" s="188"/>
      <c r="AI6" s="188"/>
      <c r="AJ6" s="188"/>
      <c r="AK6" s="188"/>
      <c r="AL6" s="188" t="s">
        <v>663</v>
      </c>
      <c r="AM6" s="188"/>
      <c r="AN6" s="188"/>
      <c r="AO6" s="188"/>
      <c r="AP6" s="188"/>
      <c r="AQ6" s="188" t="s">
        <v>289</v>
      </c>
      <c r="AR6" s="188"/>
      <c r="AS6" s="188"/>
      <c r="AT6" s="188"/>
      <c r="AU6" s="188"/>
      <c r="AV6" s="188" t="s">
        <v>274</v>
      </c>
      <c r="AW6" s="188"/>
      <c r="AX6" s="188"/>
      <c r="AY6" s="188"/>
      <c r="AZ6" s="188"/>
    </row>
    <row r="7" spans="1:52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</row>
    <row r="8" spans="1:52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</row>
    <row r="9" spans="1:5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55" t="s">
        <v>658</v>
      </c>
      <c r="AZ9" s="155"/>
    </row>
    <row r="10" spans="1:5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</row>
    <row r="11" spans="1:52" s="6" customFormat="1" ht="11.25" customHeight="1" x14ac:dyDescent="0.2">
      <c r="A11" s="145" t="s">
        <v>1</v>
      </c>
      <c r="B11" s="145"/>
      <c r="C11" s="64">
        <v>74068.181499999802</v>
      </c>
      <c r="D11" s="94">
        <v>4.0351848532499996</v>
      </c>
      <c r="E11" s="68">
        <v>2988.7880409646209</v>
      </c>
      <c r="F11" s="64">
        <v>68210.264582285527</v>
      </c>
      <c r="G11" s="64">
        <v>79926.098417714558</v>
      </c>
      <c r="H11" s="64">
        <v>59023.431699999943</v>
      </c>
      <c r="I11" s="94">
        <v>4.6957200486700001</v>
      </c>
      <c r="J11" s="68">
        <v>2771.5751157512968</v>
      </c>
      <c r="K11" s="64">
        <v>53591.244292680181</v>
      </c>
      <c r="L11" s="64">
        <v>64455.619107319828</v>
      </c>
      <c r="M11" s="99">
        <v>249.40650000000011</v>
      </c>
      <c r="N11" s="109">
        <v>47.789066318110002</v>
      </c>
      <c r="O11" s="110">
        <v>119.18903768667593</v>
      </c>
      <c r="P11" s="99">
        <v>15.80027878213</v>
      </c>
      <c r="Q11" s="99">
        <v>483.01272121787002</v>
      </c>
      <c r="R11" s="63">
        <v>5286.8633000000009</v>
      </c>
      <c r="S11" s="89">
        <v>15.562512860869999</v>
      </c>
      <c r="T11" s="91">
        <v>822.76878099889541</v>
      </c>
      <c r="U11" s="63">
        <v>3674.2661216382899</v>
      </c>
      <c r="V11" s="63">
        <v>6899.4604783617197</v>
      </c>
      <c r="W11" s="128">
        <v>692.83839999999998</v>
      </c>
      <c r="X11" s="129">
        <v>47.180323376090001</v>
      </c>
      <c r="Y11" s="130">
        <v>326.88339759376089</v>
      </c>
      <c r="Z11" s="128">
        <v>52.158713572160003</v>
      </c>
      <c r="AA11" s="128">
        <v>1333.51808642784</v>
      </c>
      <c r="AB11" s="63">
        <v>18117.544600000001</v>
      </c>
      <c r="AC11" s="89">
        <v>8.1411035960099998</v>
      </c>
      <c r="AD11" s="91">
        <v>1474.9680749394861</v>
      </c>
      <c r="AE11" s="63">
        <v>15226.66029477232</v>
      </c>
      <c r="AF11" s="63">
        <v>21008.428905227702</v>
      </c>
      <c r="AG11" s="63">
        <v>5614.0017000000007</v>
      </c>
      <c r="AH11" s="89">
        <v>15.214395837470001</v>
      </c>
      <c r="AI11" s="91">
        <v>854.13644096025178</v>
      </c>
      <c r="AJ11" s="63">
        <v>3939.9250378347301</v>
      </c>
      <c r="AK11" s="63">
        <v>7288.0783621652699</v>
      </c>
      <c r="AL11" s="128">
        <v>64.019900000000007</v>
      </c>
      <c r="AM11" s="129">
        <v>97.972676925870005</v>
      </c>
      <c r="AN11" s="130">
        <v>62.722009795267908</v>
      </c>
      <c r="AO11" s="128">
        <v>0</v>
      </c>
      <c r="AP11" s="128">
        <v>186.95278023668999</v>
      </c>
      <c r="AQ11" s="125">
        <v>1553.7097000000001</v>
      </c>
      <c r="AR11" s="126">
        <v>29.050349051640001</v>
      </c>
      <c r="AS11" s="127">
        <v>451.35809109920916</v>
      </c>
      <c r="AT11" s="125">
        <v>669.06409731482995</v>
      </c>
      <c r="AU11" s="125">
        <v>2438.35530268517</v>
      </c>
      <c r="AV11" s="128">
        <v>256.61360000000002</v>
      </c>
      <c r="AW11" s="129">
        <v>47.871844436300002</v>
      </c>
      <c r="AX11" s="130">
        <v>122.84566339439998</v>
      </c>
      <c r="AY11" s="128">
        <v>15.84052409005</v>
      </c>
      <c r="AZ11" s="128">
        <v>497.38667590994999</v>
      </c>
    </row>
    <row r="12" spans="1:52" s="7" customFormat="1" ht="11.25" customHeight="1" x14ac:dyDescent="0.2">
      <c r="A12" s="146" t="s">
        <v>502</v>
      </c>
      <c r="B12" s="146"/>
      <c r="C12" s="63">
        <v>4761.8564000000006</v>
      </c>
      <c r="D12" s="89">
        <v>8.0975381901500008</v>
      </c>
      <c r="E12" s="91">
        <v>385.59314054995804</v>
      </c>
      <c r="F12" s="63">
        <v>4006.10773183641</v>
      </c>
      <c r="G12" s="63">
        <v>5517.6050681635897</v>
      </c>
      <c r="H12" s="62">
        <v>4005.7125000000001</v>
      </c>
      <c r="I12" s="90">
        <v>9.3847669384299994</v>
      </c>
      <c r="J12" s="69">
        <v>375.92678234853395</v>
      </c>
      <c r="K12" s="62">
        <v>3268.9095457728699</v>
      </c>
      <c r="L12" s="62">
        <v>4742.5154542271302</v>
      </c>
      <c r="M12" s="103">
        <v>6.7778</v>
      </c>
      <c r="N12" s="104">
        <v>93.674591666850006</v>
      </c>
      <c r="O12" s="105">
        <v>6.349076473996023</v>
      </c>
      <c r="P12" s="103">
        <v>0</v>
      </c>
      <c r="Q12" s="103">
        <v>19.221761224120002</v>
      </c>
      <c r="R12" s="103">
        <v>293.25740000000002</v>
      </c>
      <c r="S12" s="104">
        <v>32.112127773639997</v>
      </c>
      <c r="T12" s="105">
        <v>94.171190993667551</v>
      </c>
      <c r="U12" s="103">
        <v>108.68525727117</v>
      </c>
      <c r="V12" s="103">
        <v>477.82954272883001</v>
      </c>
      <c r="W12" s="103">
        <v>43.147100000000002</v>
      </c>
      <c r="X12" s="104">
        <v>98.243991571289996</v>
      </c>
      <c r="Y12" s="105">
        <v>42.389433287254604</v>
      </c>
      <c r="Z12" s="103">
        <v>0</v>
      </c>
      <c r="AA12" s="103">
        <v>126.22886256808</v>
      </c>
      <c r="AB12" s="62">
        <v>1124.4826</v>
      </c>
      <c r="AC12" s="90">
        <v>17.321943446900001</v>
      </c>
      <c r="AD12" s="69">
        <v>194.78224004225331</v>
      </c>
      <c r="AE12" s="62">
        <v>742.71642468916002</v>
      </c>
      <c r="AF12" s="62">
        <v>1506.2487753108401</v>
      </c>
      <c r="AG12" s="114">
        <v>546.27210000000002</v>
      </c>
      <c r="AH12" s="115">
        <v>26.364697441960001</v>
      </c>
      <c r="AI12" s="116">
        <v>144.02298637485234</v>
      </c>
      <c r="AJ12" s="114">
        <v>263.99223375938999</v>
      </c>
      <c r="AK12" s="114">
        <v>828.55196624061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  <c r="AQ12" s="103">
        <v>116.71550000000001</v>
      </c>
      <c r="AR12" s="104">
        <v>53.525971331850002</v>
      </c>
      <c r="AS12" s="105">
        <v>62.473105069826737</v>
      </c>
      <c r="AT12" s="103">
        <v>0</v>
      </c>
      <c r="AU12" s="103">
        <v>239.16053593923999</v>
      </c>
      <c r="AV12" s="103">
        <v>39.418999999999997</v>
      </c>
      <c r="AW12" s="104">
        <v>75.329615602640004</v>
      </c>
      <c r="AX12" s="105">
        <v>29.694181174405045</v>
      </c>
      <c r="AY12" s="103">
        <v>0</v>
      </c>
      <c r="AZ12" s="103">
        <v>97.618525652239995</v>
      </c>
    </row>
    <row r="13" spans="1:52" s="7" customFormat="1" ht="11.25" customHeight="1" x14ac:dyDescent="0.2">
      <c r="A13" s="146" t="s">
        <v>503</v>
      </c>
      <c r="B13" s="146"/>
      <c r="C13" s="63">
        <v>13711.288300000009</v>
      </c>
      <c r="D13" s="89">
        <v>6.7692951180899996</v>
      </c>
      <c r="E13" s="91">
        <v>928.15756951848812</v>
      </c>
      <c r="F13" s="63">
        <v>11892.13289176559</v>
      </c>
      <c r="G13" s="63">
        <v>15530.443708234419</v>
      </c>
      <c r="H13" s="62">
        <v>10601.952799999999</v>
      </c>
      <c r="I13" s="90">
        <v>7.98234974985</v>
      </c>
      <c r="J13" s="69">
        <v>846.28495280975244</v>
      </c>
      <c r="K13" s="62">
        <v>8943.2647718347507</v>
      </c>
      <c r="L13" s="62">
        <v>12260.640828165249</v>
      </c>
      <c r="M13" s="103">
        <v>151.9051</v>
      </c>
      <c r="N13" s="104">
        <v>71.227314483859999</v>
      </c>
      <c r="O13" s="105">
        <v>108.19792329402233</v>
      </c>
      <c r="P13" s="103">
        <v>0</v>
      </c>
      <c r="Q13" s="103">
        <v>363.96913285830999</v>
      </c>
      <c r="R13" s="103">
        <v>986.69240000000002</v>
      </c>
      <c r="S13" s="104">
        <v>31.89525938433</v>
      </c>
      <c r="T13" s="105">
        <v>314.70810030546511</v>
      </c>
      <c r="U13" s="103">
        <v>369.87585775829001</v>
      </c>
      <c r="V13" s="103">
        <v>1603.50894224171</v>
      </c>
      <c r="W13" s="103">
        <v>88.885199999999998</v>
      </c>
      <c r="X13" s="104">
        <v>99.328764876799994</v>
      </c>
      <c r="Y13" s="105">
        <v>88.288571318269234</v>
      </c>
      <c r="Z13" s="103">
        <v>0</v>
      </c>
      <c r="AA13" s="103">
        <v>261.92762003029998</v>
      </c>
      <c r="AB13" s="62">
        <v>3109.4843999999989</v>
      </c>
      <c r="AC13" s="90">
        <v>13.456955467389999</v>
      </c>
      <c r="AD13" s="69">
        <v>418.44193097352337</v>
      </c>
      <c r="AE13" s="62">
        <v>2289.3532856705201</v>
      </c>
      <c r="AF13" s="62">
        <v>3929.61551432948</v>
      </c>
      <c r="AG13" s="114">
        <v>1148.8436999999999</v>
      </c>
      <c r="AH13" s="115">
        <v>28.065123727620001</v>
      </c>
      <c r="AI13" s="116">
        <v>322.42440584196765</v>
      </c>
      <c r="AJ13" s="114">
        <v>516.90347681303001</v>
      </c>
      <c r="AK13" s="114">
        <v>1780.78392318697</v>
      </c>
      <c r="AL13" s="103">
        <v>64.019900000000007</v>
      </c>
      <c r="AM13" s="104">
        <v>97.709025695389997</v>
      </c>
      <c r="AN13" s="105">
        <v>62.553220541162325</v>
      </c>
      <c r="AO13" s="103">
        <v>0</v>
      </c>
      <c r="AP13" s="103">
        <v>186.62195937767001</v>
      </c>
      <c r="AQ13" s="103">
        <v>14.573</v>
      </c>
      <c r="AR13" s="104">
        <v>96.3755132199</v>
      </c>
      <c r="AS13" s="105">
        <v>14.04480354153662</v>
      </c>
      <c r="AT13" s="103">
        <v>0</v>
      </c>
      <c r="AU13" s="103">
        <v>42.100309111350001</v>
      </c>
      <c r="AV13" s="103">
        <v>151.9051</v>
      </c>
      <c r="AW13" s="104">
        <v>71.227314483859999</v>
      </c>
      <c r="AX13" s="105">
        <v>108.19792329402242</v>
      </c>
      <c r="AY13" s="103">
        <v>0</v>
      </c>
      <c r="AZ13" s="103">
        <v>363.96913285830999</v>
      </c>
    </row>
    <row r="14" spans="1:52" s="7" customFormat="1" ht="11.25" customHeight="1" x14ac:dyDescent="0.2">
      <c r="A14" s="146" t="s">
        <v>504</v>
      </c>
      <c r="B14" s="146"/>
      <c r="C14" s="63">
        <v>27265.088700000029</v>
      </c>
      <c r="D14" s="89">
        <v>6.4016653474199998</v>
      </c>
      <c r="E14" s="91">
        <v>1745.4197352504391</v>
      </c>
      <c r="F14" s="63">
        <v>23844.128881003799</v>
      </c>
      <c r="G14" s="63">
        <v>30686.048518996198</v>
      </c>
      <c r="H14" s="62">
        <v>22925.635500000011</v>
      </c>
      <c r="I14" s="90">
        <v>7.2648021766399999</v>
      </c>
      <c r="J14" s="69">
        <v>1665.5020668123543</v>
      </c>
      <c r="K14" s="62">
        <v>19661.311432870851</v>
      </c>
      <c r="L14" s="62">
        <v>26189.959567129139</v>
      </c>
      <c r="M14" s="103">
        <v>31.3018</v>
      </c>
      <c r="N14" s="104">
        <v>68.196992486209993</v>
      </c>
      <c r="O14" s="105">
        <v>21.346886194048228</v>
      </c>
      <c r="P14" s="103">
        <v>0</v>
      </c>
      <c r="Q14" s="103">
        <v>73.140928122410003</v>
      </c>
      <c r="R14" s="114">
        <v>2243.3987999999999</v>
      </c>
      <c r="S14" s="115">
        <v>23.37892457529</v>
      </c>
      <c r="T14" s="116">
        <v>524.48251337492229</v>
      </c>
      <c r="U14" s="114">
        <v>1215.43196326413</v>
      </c>
      <c r="V14" s="114">
        <v>3271.3656367358699</v>
      </c>
      <c r="W14" s="103">
        <v>269.6961</v>
      </c>
      <c r="X14" s="104">
        <v>87.270943026639998</v>
      </c>
      <c r="Y14" s="105">
        <v>235.3663297760796</v>
      </c>
      <c r="Z14" s="103">
        <v>0</v>
      </c>
      <c r="AA14" s="103">
        <v>731.00562953448002</v>
      </c>
      <c r="AB14" s="62">
        <v>8117.0159000000058</v>
      </c>
      <c r="AC14" s="90">
        <v>12.485070060150001</v>
      </c>
      <c r="AD14" s="69">
        <v>1013.4151219081145</v>
      </c>
      <c r="AE14" s="62">
        <v>6130.7587596718804</v>
      </c>
      <c r="AF14" s="62">
        <v>10103.27304032812</v>
      </c>
      <c r="AG14" s="103">
        <v>824.89059999999995</v>
      </c>
      <c r="AH14" s="104">
        <v>40.425603558180001</v>
      </c>
      <c r="AI14" s="105">
        <v>333.46700374472272</v>
      </c>
      <c r="AJ14" s="103">
        <v>171.30728262788</v>
      </c>
      <c r="AK14" s="103">
        <v>1478.47391737212</v>
      </c>
      <c r="AL14" s="62">
        <v>0</v>
      </c>
      <c r="AM14" s="62" t="s">
        <v>678</v>
      </c>
      <c r="AN14" s="62" t="s">
        <v>678</v>
      </c>
      <c r="AO14" s="62" t="s">
        <v>678</v>
      </c>
      <c r="AP14" s="62" t="s">
        <v>678</v>
      </c>
      <c r="AQ14" s="103">
        <v>352.63850000000002</v>
      </c>
      <c r="AR14" s="104">
        <v>65.672138139309993</v>
      </c>
      <c r="AS14" s="105">
        <v>231.58524285239881</v>
      </c>
      <c r="AT14" s="103">
        <v>0</v>
      </c>
      <c r="AU14" s="103">
        <v>806.53723534164999</v>
      </c>
      <c r="AV14" s="103">
        <v>46.448300000000003</v>
      </c>
      <c r="AW14" s="104">
        <v>98.718717834529997</v>
      </c>
      <c r="AX14" s="105">
        <v>45.853166215935289</v>
      </c>
      <c r="AY14" s="103">
        <v>0</v>
      </c>
      <c r="AZ14" s="103">
        <v>136.31885436036001</v>
      </c>
    </row>
    <row r="15" spans="1:52" s="7" customFormat="1" ht="11.25" customHeight="1" x14ac:dyDescent="0.2">
      <c r="A15" s="144" t="s">
        <v>505</v>
      </c>
      <c r="B15" s="144"/>
      <c r="C15" s="84">
        <v>28329.94810000002</v>
      </c>
      <c r="D15" s="95">
        <v>7.5846252235599998</v>
      </c>
      <c r="E15" s="96">
        <v>2148.7203894129775</v>
      </c>
      <c r="F15" s="84">
        <v>24118.53352390381</v>
      </c>
      <c r="G15" s="84">
        <v>32541.362676096211</v>
      </c>
      <c r="H15" s="83">
        <v>21490.130900000011</v>
      </c>
      <c r="I15" s="92">
        <v>9.1406818679599997</v>
      </c>
      <c r="J15" s="88">
        <v>1964.3444985767337</v>
      </c>
      <c r="K15" s="83">
        <v>17640.086429560321</v>
      </c>
      <c r="L15" s="83">
        <v>25340.17537043968</v>
      </c>
      <c r="M15" s="106">
        <v>59.421799999999998</v>
      </c>
      <c r="N15" s="107">
        <v>73.982090939459994</v>
      </c>
      <c r="O15" s="108">
        <v>43.961490113862077</v>
      </c>
      <c r="P15" s="106">
        <v>0</v>
      </c>
      <c r="Q15" s="106">
        <v>145.58473732988</v>
      </c>
      <c r="R15" s="106">
        <v>1763.5146999999999</v>
      </c>
      <c r="S15" s="107">
        <v>30.685769957840002</v>
      </c>
      <c r="T15" s="108">
        <v>541.14806401469639</v>
      </c>
      <c r="U15" s="106">
        <v>702.88398422764999</v>
      </c>
      <c r="V15" s="106">
        <v>2824.1454157723501</v>
      </c>
      <c r="W15" s="106">
        <v>291.11</v>
      </c>
      <c r="X15" s="107">
        <v>70.373073817009995</v>
      </c>
      <c r="Y15" s="108">
        <v>204.86305518869554</v>
      </c>
      <c r="Z15" s="106">
        <v>0</v>
      </c>
      <c r="AA15" s="106">
        <v>692.63420993267005</v>
      </c>
      <c r="AB15" s="83">
        <v>5766.5616999999993</v>
      </c>
      <c r="AC15" s="92">
        <v>16.501506447979999</v>
      </c>
      <c r="AD15" s="88">
        <v>951.56955075243422</v>
      </c>
      <c r="AE15" s="83">
        <v>3901.5196517403201</v>
      </c>
      <c r="AF15" s="83">
        <v>7631.6037482596803</v>
      </c>
      <c r="AG15" s="117">
        <v>3093.9953</v>
      </c>
      <c r="AH15" s="118">
        <v>22.707572152560001</v>
      </c>
      <c r="AI15" s="119">
        <v>702.57121514420612</v>
      </c>
      <c r="AJ15" s="117">
        <v>1716.9810217428501</v>
      </c>
      <c r="AK15" s="117">
        <v>4471.0095782571498</v>
      </c>
      <c r="AL15" s="83">
        <v>0</v>
      </c>
      <c r="AM15" s="83" t="s">
        <v>678</v>
      </c>
      <c r="AN15" s="83" t="s">
        <v>678</v>
      </c>
      <c r="AO15" s="83" t="s">
        <v>678</v>
      </c>
      <c r="AP15" s="83" t="s">
        <v>678</v>
      </c>
      <c r="AQ15" s="106">
        <v>1069.7827</v>
      </c>
      <c r="AR15" s="107">
        <v>35.729993529360002</v>
      </c>
      <c r="AS15" s="108">
        <v>382.23328948817715</v>
      </c>
      <c r="AT15" s="106">
        <v>320.61921891091998</v>
      </c>
      <c r="AU15" s="106">
        <v>1818.94618108908</v>
      </c>
      <c r="AV15" s="106">
        <v>18.841200000000001</v>
      </c>
      <c r="AW15" s="107">
        <v>97.313974649109994</v>
      </c>
      <c r="AX15" s="108">
        <v>18.335120591588122</v>
      </c>
      <c r="AY15" s="106">
        <v>0</v>
      </c>
      <c r="AZ15" s="106">
        <v>54.777376011709997</v>
      </c>
    </row>
    <row r="16" spans="1:52" s="21" customFormat="1" ht="11.25" customHeight="1" x14ac:dyDescent="0.2"/>
    <row r="17" spans="1:98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98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98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98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98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98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98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98" s="21" customFormat="1" ht="11.25" customHeight="1" thickTop="1" x14ac:dyDescent="0.2"/>
    <row r="25" spans="1:98" s="33" customFormat="1" ht="11.25" customHeight="1" x14ac:dyDescent="0.2">
      <c r="A25" s="46" t="s">
        <v>607</v>
      </c>
    </row>
    <row r="26" spans="1:98" s="33" customFormat="1" ht="11.25" customHeight="1" x14ac:dyDescent="0.2">
      <c r="A26" s="9" t="s">
        <v>604</v>
      </c>
    </row>
    <row r="27" spans="1:98" s="33" customFormat="1" ht="11.25" customHeight="1" x14ac:dyDescent="0.2"/>
    <row r="28" spans="1:98" s="33" customFormat="1" ht="11.25" customHeight="1" x14ac:dyDescent="0.2"/>
    <row r="29" spans="1:98" s="33" customFormat="1" ht="11.25" customHeight="1" x14ac:dyDescent="0.2"/>
    <row r="30" spans="1:98" s="33" customFormat="1" ht="11.25" customHeight="1" x14ac:dyDescent="0.2"/>
    <row r="31" spans="1:98" s="71" customFormat="1" ht="11.25" customHeight="1" x14ac:dyDescent="0.25">
      <c r="H31" s="28" t="s">
        <v>520</v>
      </c>
      <c r="I31" s="28"/>
      <c r="J31" s="28"/>
      <c r="K31" s="28"/>
      <c r="L31" s="28"/>
    </row>
    <row r="32" spans="1:98" ht="11.25" customHeight="1" x14ac:dyDescent="0.2"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</row>
    <row r="33" spans="3:98" ht="11.25" customHeight="1" x14ac:dyDescent="0.2"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</row>
    <row r="34" spans="3:98" ht="11.25" customHeight="1" x14ac:dyDescent="0.2"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</row>
    <row r="35" spans="3:98" ht="11.25" customHeight="1" x14ac:dyDescent="0.2"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</row>
    <row r="36" spans="3:98" ht="11.25" customHeight="1" x14ac:dyDescent="0.2"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</row>
    <row r="37" spans="3:98" ht="11.25" customHeight="1" x14ac:dyDescent="0.2"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</row>
    <row r="38" spans="3:98" ht="11.25" customHeight="1" x14ac:dyDescent="0.2"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</row>
    <row r="39" spans="3:98" ht="11.25" customHeight="1" x14ac:dyDescent="0.2"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</row>
    <row r="40" spans="3:98" ht="11.25" customHeight="1" x14ac:dyDescent="0.2"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</row>
    <row r="41" spans="3:98" ht="11.25" customHeight="1" x14ac:dyDescent="0.2"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</row>
    <row r="50" spans="3:98" ht="11.25" customHeight="1" x14ac:dyDescent="0.2"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</row>
    <row r="51" spans="3:98" ht="11.25" customHeight="1" x14ac:dyDescent="0.2"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  <c r="CI51" s="72"/>
      <c r="CJ51" s="72"/>
      <c r="CK51" s="72"/>
      <c r="CL51" s="72"/>
      <c r="CM51" s="72"/>
      <c r="CN51" s="72"/>
      <c r="CO51" s="72"/>
      <c r="CP51" s="72"/>
      <c r="CQ51" s="72"/>
      <c r="CR51" s="72"/>
      <c r="CS51" s="72"/>
      <c r="CT51" s="72"/>
    </row>
    <row r="52" spans="3:98" ht="11.25" customHeight="1" x14ac:dyDescent="0.2"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</row>
    <row r="53" spans="3:98" ht="11.25" customHeight="1" x14ac:dyDescent="0.2"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</row>
    <row r="54" spans="3:98" ht="11.25" customHeight="1" x14ac:dyDescent="0.2"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</row>
    <row r="55" spans="3:98" ht="11.25" customHeight="1" x14ac:dyDescent="0.2"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</row>
  </sheetData>
  <mergeCells count="66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5:B15"/>
    <mergeCell ref="A11:B11"/>
    <mergeCell ref="A12:B12"/>
    <mergeCell ref="A13:B13"/>
    <mergeCell ref="A14:B14"/>
    <mergeCell ref="AV6:AZ8"/>
    <mergeCell ref="AV9:AV10"/>
    <mergeCell ref="AW9:AW10"/>
    <mergeCell ref="AX9:AX10"/>
    <mergeCell ref="AY9:AZ9"/>
    <mergeCell ref="AQ6:AU8"/>
    <mergeCell ref="AQ9:AQ10"/>
    <mergeCell ref="AR9:AR10"/>
    <mergeCell ref="AS9:AS10"/>
    <mergeCell ref="AT9:AU9"/>
    <mergeCell ref="AL6:AP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:CF56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7" customWidth="1"/>
    <col min="38" max="16384" width="15.7109375" style="7"/>
  </cols>
  <sheetData>
    <row r="1" spans="1:37" ht="11.25" customHeight="1" x14ac:dyDescent="0.2">
      <c r="A1" s="1" t="s">
        <v>721</v>
      </c>
      <c r="B1" s="14"/>
      <c r="C1" s="14"/>
      <c r="D1" s="14"/>
      <c r="E1" s="14"/>
      <c r="F1" s="14"/>
      <c r="G1" s="14"/>
      <c r="H1" s="2"/>
      <c r="I1" s="2"/>
      <c r="J1" s="2"/>
      <c r="K1" s="2"/>
      <c r="L1" s="2"/>
      <c r="M1" s="14"/>
      <c r="N1" s="14"/>
      <c r="O1" s="14"/>
      <c r="P1" s="14"/>
      <c r="Q1" s="14"/>
      <c r="R1" s="14"/>
      <c r="S1" s="14"/>
      <c r="T1" s="14"/>
      <c r="U1" s="14"/>
      <c r="V1" s="14"/>
      <c r="W1" s="2"/>
      <c r="X1" s="2"/>
      <c r="Y1" s="2"/>
      <c r="Z1" s="2"/>
      <c r="AA1" s="2"/>
      <c r="AB1" s="14"/>
      <c r="AC1" s="14"/>
      <c r="AD1" s="14"/>
      <c r="AE1" s="14"/>
      <c r="AF1" s="14"/>
      <c r="AG1" s="2"/>
      <c r="AH1" s="2"/>
      <c r="AI1" s="2"/>
      <c r="AJ1" s="2"/>
      <c r="AK1" s="4" t="s">
        <v>392</v>
      </c>
    </row>
    <row r="2" spans="1:37" ht="11.25" customHeight="1" x14ac:dyDescent="0.2">
      <c r="A2" s="55" t="s">
        <v>571</v>
      </c>
    </row>
    <row r="3" spans="1:37" ht="11.25" customHeight="1" x14ac:dyDescent="0.2">
      <c r="A3" s="1" t="s">
        <v>506</v>
      </c>
    </row>
    <row r="4" spans="1:37" ht="11.25" customHeight="1" x14ac:dyDescent="0.2">
      <c r="A4" s="1"/>
    </row>
    <row r="5" spans="1:37" ht="11.25" customHeight="1" x14ac:dyDescent="0.2">
      <c r="A5" s="1"/>
    </row>
    <row r="6" spans="1:3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94</v>
      </c>
      <c r="I6" s="188"/>
      <c r="J6" s="188"/>
      <c r="K6" s="188"/>
      <c r="L6" s="188"/>
      <c r="M6" s="188" t="s">
        <v>95</v>
      </c>
      <c r="N6" s="188"/>
      <c r="O6" s="188"/>
      <c r="P6" s="188"/>
      <c r="Q6" s="188"/>
      <c r="R6" s="213" t="s">
        <v>389</v>
      </c>
      <c r="S6" s="213"/>
      <c r="T6" s="213"/>
      <c r="U6" s="213"/>
      <c r="V6" s="213"/>
      <c r="W6" s="213"/>
      <c r="X6" s="213"/>
      <c r="Y6" s="213"/>
      <c r="Z6" s="213"/>
      <c r="AA6" s="213"/>
      <c r="AB6" s="188" t="s">
        <v>96</v>
      </c>
      <c r="AC6" s="188"/>
      <c r="AD6" s="188"/>
      <c r="AE6" s="188"/>
      <c r="AF6" s="188"/>
      <c r="AG6" s="188" t="s">
        <v>97</v>
      </c>
      <c r="AH6" s="188"/>
      <c r="AI6" s="188"/>
      <c r="AJ6" s="188"/>
      <c r="AK6" s="188"/>
    </row>
    <row r="7" spans="1:3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189"/>
      <c r="AC7" s="189"/>
      <c r="AD7" s="189"/>
      <c r="AE7" s="189"/>
      <c r="AF7" s="189"/>
      <c r="AG7" s="189"/>
      <c r="AH7" s="189"/>
      <c r="AI7" s="189"/>
      <c r="AJ7" s="189"/>
      <c r="AK7" s="189"/>
    </row>
    <row r="8" spans="1:3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218" t="s">
        <v>390</v>
      </c>
      <c r="S8" s="218"/>
      <c r="T8" s="218"/>
      <c r="U8" s="218"/>
      <c r="V8" s="218"/>
      <c r="W8" s="218" t="s">
        <v>391</v>
      </c>
      <c r="X8" s="218"/>
      <c r="Y8" s="218"/>
      <c r="Z8" s="218"/>
      <c r="AA8" s="218"/>
      <c r="AB8" s="183"/>
      <c r="AC8" s="183"/>
      <c r="AD8" s="183"/>
      <c r="AE8" s="183"/>
      <c r="AF8" s="183"/>
      <c r="AG8" s="183"/>
      <c r="AH8" s="183"/>
      <c r="AI8" s="183"/>
      <c r="AJ8" s="183"/>
      <c r="AK8" s="183"/>
    </row>
    <row r="9" spans="1:3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55" t="s">
        <v>658</v>
      </c>
      <c r="AK9" s="155"/>
    </row>
    <row r="10" spans="1:3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</row>
    <row r="11" spans="1:37" s="6" customFormat="1" ht="11.25" customHeight="1" x14ac:dyDescent="0.2">
      <c r="A11" s="145" t="s">
        <v>1</v>
      </c>
      <c r="B11" s="145"/>
      <c r="C11" s="99">
        <v>752.38399176039206</v>
      </c>
      <c r="D11" s="109">
        <v>36.711211285330002</v>
      </c>
      <c r="E11" s="110">
        <v>276.20927689217558</v>
      </c>
      <c r="F11" s="99">
        <v>211.02375685589001</v>
      </c>
      <c r="G11" s="99">
        <v>1293.74422666489</v>
      </c>
      <c r="H11" s="120">
        <v>12.023086273974791</v>
      </c>
      <c r="I11" s="121">
        <v>22.819837348669999</v>
      </c>
      <c r="J11" s="122">
        <v>2.7436487320113403</v>
      </c>
      <c r="K11" s="120">
        <v>6.6456335729999996</v>
      </c>
      <c r="L11" s="120">
        <v>17.400538974949999</v>
      </c>
      <c r="M11" s="122">
        <v>4.8831624896074546</v>
      </c>
      <c r="N11" s="121">
        <v>23.05468998852</v>
      </c>
      <c r="O11" s="122">
        <v>1.1257979736144959</v>
      </c>
      <c r="P11" s="122">
        <v>2.6766390074499999</v>
      </c>
      <c r="Q11" s="122">
        <v>7.0896859717599998</v>
      </c>
      <c r="R11" s="99">
        <v>602.57725455334617</v>
      </c>
      <c r="S11" s="109">
        <v>45.036566931119999</v>
      </c>
      <c r="T11" s="110">
        <v>271.38010855860443</v>
      </c>
      <c r="U11" s="99">
        <v>70.682015657929995</v>
      </c>
      <c r="V11" s="99">
        <v>1134.4724934487699</v>
      </c>
      <c r="W11" s="99">
        <v>149.8067372070459</v>
      </c>
      <c r="X11" s="109">
        <v>34.45347994027</v>
      </c>
      <c r="Y11" s="110">
        <v>51.613634152804387</v>
      </c>
      <c r="Z11" s="99">
        <v>48.645873156329998</v>
      </c>
      <c r="AA11" s="99">
        <v>250.96760125777001</v>
      </c>
      <c r="AB11" s="99">
        <v>18.601001809365631</v>
      </c>
      <c r="AC11" s="109">
        <v>34.262486089950002</v>
      </c>
      <c r="AD11" s="110">
        <v>6.3731656575245914</v>
      </c>
      <c r="AE11" s="99">
        <v>6.1098266531099998</v>
      </c>
      <c r="AF11" s="99">
        <v>31.092176965619998</v>
      </c>
      <c r="AG11" s="120">
        <v>4.5751607723033638</v>
      </c>
      <c r="AH11" s="121">
        <v>23.389637743560002</v>
      </c>
      <c r="AI11" s="122">
        <v>1.0701135308270553</v>
      </c>
      <c r="AJ11" s="120">
        <v>2.4777767925099998</v>
      </c>
      <c r="AK11" s="120">
        <v>6.6725447520900003</v>
      </c>
    </row>
    <row r="12" spans="1:37" ht="11.25" customHeight="1" x14ac:dyDescent="0.2">
      <c r="A12" s="146" t="s">
        <v>502</v>
      </c>
      <c r="B12" s="146"/>
      <c r="C12" s="128">
        <v>68.649299999999997</v>
      </c>
      <c r="D12" s="129">
        <v>70.86819590655</v>
      </c>
      <c r="E12" s="130">
        <v>48.650520412473618</v>
      </c>
      <c r="F12" s="128">
        <v>0</v>
      </c>
      <c r="G12" s="128">
        <v>164.00256783757999</v>
      </c>
      <c r="H12" s="114">
        <v>19.055617464416969</v>
      </c>
      <c r="I12" s="115">
        <v>21.27357366883</v>
      </c>
      <c r="J12" s="116">
        <v>4.0538108193431208</v>
      </c>
      <c r="K12" s="114">
        <v>11.110294258370001</v>
      </c>
      <c r="L12" s="114">
        <v>27.000940670470001</v>
      </c>
      <c r="M12" s="105">
        <v>6.4145068048763791</v>
      </c>
      <c r="N12" s="104">
        <v>30.861467768770002</v>
      </c>
      <c r="O12" s="105">
        <v>1.9796109501125581</v>
      </c>
      <c r="P12" s="105">
        <v>2.5345406392499998</v>
      </c>
      <c r="Q12" s="105">
        <v>10.294472970499999</v>
      </c>
      <c r="R12" s="103">
        <v>68.649299999999997</v>
      </c>
      <c r="S12" s="104">
        <v>70.86819590655</v>
      </c>
      <c r="T12" s="105">
        <v>48.650520412473618</v>
      </c>
      <c r="U12" s="103">
        <v>0</v>
      </c>
      <c r="V12" s="103">
        <v>164.00256783757999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31.296255023722019</v>
      </c>
      <c r="AC12" s="90">
        <v>8.6353480446200006</v>
      </c>
      <c r="AD12" s="69">
        <v>2.7025405462287497</v>
      </c>
      <c r="AE12" s="62">
        <v>25.999372886349999</v>
      </c>
      <c r="AF12" s="62">
        <v>36.593137161089999</v>
      </c>
      <c r="AG12" s="103">
        <v>7.1157768542432329</v>
      </c>
      <c r="AH12" s="104">
        <v>33.232112619440002</v>
      </c>
      <c r="AI12" s="105">
        <v>2.3647229779501542</v>
      </c>
      <c r="AJ12" s="103">
        <v>2.4810049840500001</v>
      </c>
      <c r="AK12" s="103">
        <v>11.75054872444</v>
      </c>
    </row>
    <row r="13" spans="1:37" ht="11.25" customHeight="1" x14ac:dyDescent="0.2">
      <c r="A13" s="146" t="s">
        <v>503</v>
      </c>
      <c r="B13" s="146"/>
      <c r="C13" s="128">
        <v>109.7600444444444</v>
      </c>
      <c r="D13" s="129">
        <v>46.318784448530003</v>
      </c>
      <c r="E13" s="130">
        <v>50.83951839683089</v>
      </c>
      <c r="F13" s="128">
        <v>10.116419395299999</v>
      </c>
      <c r="G13" s="128">
        <v>209.40366949359</v>
      </c>
      <c r="H13" s="114">
        <v>25.719311743071039</v>
      </c>
      <c r="I13" s="115">
        <v>27.35011693929</v>
      </c>
      <c r="J13" s="116">
        <v>7.0342618377097077</v>
      </c>
      <c r="K13" s="114">
        <v>11.93241188334</v>
      </c>
      <c r="L13" s="114">
        <v>39.506211602809998</v>
      </c>
      <c r="M13" s="69">
        <v>6.8790319569841456</v>
      </c>
      <c r="N13" s="90">
        <v>18.047869314450001</v>
      </c>
      <c r="O13" s="69">
        <v>1.2415186976958281</v>
      </c>
      <c r="P13" s="69">
        <v>4.4457000233699997</v>
      </c>
      <c r="Q13" s="69">
        <v>9.3123638906000004</v>
      </c>
      <c r="R13" s="103">
        <v>63.210244444444399</v>
      </c>
      <c r="S13" s="104">
        <v>70.096378119519997</v>
      </c>
      <c r="T13" s="105">
        <v>44.308091956048088</v>
      </c>
      <c r="U13" s="103">
        <v>0</v>
      </c>
      <c r="V13" s="103">
        <v>150.05250890199</v>
      </c>
      <c r="W13" s="103">
        <v>46.549799999999998</v>
      </c>
      <c r="X13" s="104">
        <v>54.195110949460002</v>
      </c>
      <c r="Y13" s="105">
        <v>25.227715756751767</v>
      </c>
      <c r="Z13" s="103">
        <v>0</v>
      </c>
      <c r="AA13" s="103">
        <v>95.995214295449998</v>
      </c>
      <c r="AB13" s="103">
        <v>16.558121129688569</v>
      </c>
      <c r="AC13" s="104">
        <v>49.5408220582</v>
      </c>
      <c r="AD13" s="105">
        <v>8.203029325040978</v>
      </c>
      <c r="AE13" s="103">
        <v>0.48047908847999998</v>
      </c>
      <c r="AF13" s="103">
        <v>32.635763170890002</v>
      </c>
      <c r="AG13" s="103">
        <v>6.8158676239603091</v>
      </c>
      <c r="AH13" s="104">
        <v>33.403426497369999</v>
      </c>
      <c r="AI13" s="105">
        <v>2.276733331927594</v>
      </c>
      <c r="AJ13" s="103">
        <v>2.3535522909800002</v>
      </c>
      <c r="AK13" s="103">
        <v>11.27818295694</v>
      </c>
    </row>
    <row r="14" spans="1:37" ht="11.25" customHeight="1" x14ac:dyDescent="0.2">
      <c r="A14" s="146" t="s">
        <v>504</v>
      </c>
      <c r="B14" s="146"/>
      <c r="C14" s="128">
        <v>185.68927037766841</v>
      </c>
      <c r="D14" s="129">
        <v>40.118339653420001</v>
      </c>
      <c r="E14" s="130">
        <v>74.495452190063759</v>
      </c>
      <c r="F14" s="128">
        <v>39.680867073119998</v>
      </c>
      <c r="G14" s="128">
        <v>331.69767368221</v>
      </c>
      <c r="H14" s="103">
        <v>13.889643581545529</v>
      </c>
      <c r="I14" s="104">
        <v>32.959319229590001</v>
      </c>
      <c r="J14" s="105">
        <v>4.5779319678943526</v>
      </c>
      <c r="K14" s="103">
        <v>4.9170618008</v>
      </c>
      <c r="L14" s="103">
        <v>22.862225362290001</v>
      </c>
      <c r="M14" s="69">
        <v>6.4135449768769508</v>
      </c>
      <c r="N14" s="90">
        <v>18.426198241169999</v>
      </c>
      <c r="O14" s="69">
        <v>1.1817725117260263</v>
      </c>
      <c r="P14" s="69">
        <v>4.0973134159700004</v>
      </c>
      <c r="Q14" s="69">
        <v>8.7297765377799994</v>
      </c>
      <c r="R14" s="103">
        <v>106.68401044334981</v>
      </c>
      <c r="S14" s="104">
        <v>60.072342747980002</v>
      </c>
      <c r="T14" s="105">
        <v>64.087584410820241</v>
      </c>
      <c r="U14" s="103">
        <v>0</v>
      </c>
      <c r="V14" s="103">
        <v>232.29336774472</v>
      </c>
      <c r="W14" s="103">
        <v>79.005259934318602</v>
      </c>
      <c r="X14" s="104">
        <v>48.340819122820001</v>
      </c>
      <c r="Y14" s="105">
        <v>38.191789802361257</v>
      </c>
      <c r="Z14" s="103">
        <v>4.1507274165699997</v>
      </c>
      <c r="AA14" s="103">
        <v>153.85979245207</v>
      </c>
      <c r="AB14" s="103">
        <v>19.331065037465461</v>
      </c>
      <c r="AC14" s="104">
        <v>34.03740620392</v>
      </c>
      <c r="AD14" s="105">
        <v>6.5797931303459087</v>
      </c>
      <c r="AE14" s="103">
        <v>6.4349074762600003</v>
      </c>
      <c r="AF14" s="103">
        <v>32.227222598669997</v>
      </c>
      <c r="AG14" s="103">
        <v>5.1313616801812456</v>
      </c>
      <c r="AH14" s="104">
        <v>33.950619647259998</v>
      </c>
      <c r="AI14" s="105">
        <v>1.7421290867635351</v>
      </c>
      <c r="AJ14" s="103">
        <v>1.7168514137099999</v>
      </c>
      <c r="AK14" s="103">
        <v>8.5458719466600002</v>
      </c>
    </row>
    <row r="15" spans="1:37" ht="11.25" customHeight="1" x14ac:dyDescent="0.2">
      <c r="A15" s="144" t="s">
        <v>505</v>
      </c>
      <c r="B15" s="144"/>
      <c r="C15" s="131">
        <v>388.28537693827928</v>
      </c>
      <c r="D15" s="132">
        <v>66.095511161480005</v>
      </c>
      <c r="E15" s="133">
        <v>256.63920465262657</v>
      </c>
      <c r="F15" s="131">
        <v>0</v>
      </c>
      <c r="G15" s="131">
        <v>891.28897507841998</v>
      </c>
      <c r="H15" s="83">
        <v>6.0154525520567139</v>
      </c>
      <c r="I15" s="92">
        <v>0.30169805552000001</v>
      </c>
      <c r="J15" s="88">
        <v>1.8148503380131478E-2</v>
      </c>
      <c r="K15" s="83">
        <v>5.9798821390599999</v>
      </c>
      <c r="L15" s="83">
        <v>6.0510229650599996</v>
      </c>
      <c r="M15" s="108">
        <v>3.3163560108167132</v>
      </c>
      <c r="N15" s="107">
        <v>41.704746170829999</v>
      </c>
      <c r="O15" s="108">
        <v>1.3830778564320201</v>
      </c>
      <c r="P15" s="108">
        <v>0.60557322440000005</v>
      </c>
      <c r="Q15" s="108">
        <v>6.0271387972400001</v>
      </c>
      <c r="R15" s="106">
        <v>364.03369966555198</v>
      </c>
      <c r="S15" s="107">
        <v>70.200112435880001</v>
      </c>
      <c r="T15" s="108">
        <v>255.55206646972309</v>
      </c>
      <c r="U15" s="106">
        <v>0</v>
      </c>
      <c r="V15" s="106">
        <v>864.90654612098001</v>
      </c>
      <c r="W15" s="106">
        <v>24.251677272727299</v>
      </c>
      <c r="X15" s="107">
        <v>97.313974649109994</v>
      </c>
      <c r="Y15" s="108">
        <v>23.600271073166056</v>
      </c>
      <c r="Z15" s="106">
        <v>0</v>
      </c>
      <c r="AA15" s="106">
        <v>70.507358601510006</v>
      </c>
      <c r="AB15" s="106">
        <v>16.584808239005831</v>
      </c>
      <c r="AC15" s="107">
        <v>69.598108022890003</v>
      </c>
      <c r="AD15" s="108">
        <v>11.542712753572246</v>
      </c>
      <c r="AE15" s="106">
        <v>0</v>
      </c>
      <c r="AF15" s="106">
        <v>39.208109519899999</v>
      </c>
      <c r="AG15" s="106">
        <v>3.2265852886862509</v>
      </c>
      <c r="AH15" s="107">
        <v>41.27163902713</v>
      </c>
      <c r="AI15" s="108">
        <v>1.331664633249191</v>
      </c>
      <c r="AJ15" s="106">
        <v>0.61657056802999999</v>
      </c>
      <c r="AK15" s="106">
        <v>5.8366000093399997</v>
      </c>
    </row>
    <row r="16" spans="1:37" s="21" customFormat="1" ht="11.25" customHeight="1" x14ac:dyDescent="0.2"/>
    <row r="17" spans="1:84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4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4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4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4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4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4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4" s="21" customFormat="1" ht="11.25" customHeight="1" thickTop="1" x14ac:dyDescent="0.2"/>
    <row r="25" spans="1:84" s="33" customFormat="1" ht="11.25" customHeight="1" x14ac:dyDescent="0.2">
      <c r="A25" s="9" t="s">
        <v>604</v>
      </c>
    </row>
    <row r="26" spans="1:84" s="33" customFormat="1" ht="11.25" customHeight="1" x14ac:dyDescent="0.2">
      <c r="A26" s="29"/>
    </row>
    <row r="27" spans="1:84" s="33" customFormat="1" ht="11.25" customHeight="1" x14ac:dyDescent="0.2"/>
    <row r="28" spans="1:84" s="33" customFormat="1" ht="11.25" customHeight="1" x14ac:dyDescent="0.2"/>
    <row r="29" spans="1:84" s="33" customFormat="1" ht="11.25" customHeight="1" x14ac:dyDescent="0.2"/>
    <row r="30" spans="1:84" s="33" customFormat="1" ht="11.25" customHeight="1" x14ac:dyDescent="0.2"/>
    <row r="31" spans="1:84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4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</row>
    <row r="33" spans="3:84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</row>
    <row r="34" spans="3:84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</row>
    <row r="35" spans="3:84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</row>
    <row r="36" spans="3:84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</row>
    <row r="37" spans="3:84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</row>
    <row r="38" spans="3:84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</row>
    <row r="39" spans="3:84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</row>
    <row r="40" spans="3:84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</row>
    <row r="41" spans="3:84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</row>
    <row r="50" spans="3:84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</row>
    <row r="51" spans="3:84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</row>
    <row r="52" spans="3:84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</row>
    <row r="53" spans="3:84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</row>
    <row r="54" spans="3:84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</row>
    <row r="55" spans="3:84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</row>
    <row r="56" spans="3:84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</row>
  </sheetData>
  <mergeCells count="52">
    <mergeCell ref="B21:C21"/>
    <mergeCell ref="B22:C23"/>
    <mergeCell ref="D20:G20"/>
    <mergeCell ref="D21:G21"/>
    <mergeCell ref="D22:G22"/>
    <mergeCell ref="D23:G23"/>
    <mergeCell ref="T9:T10"/>
    <mergeCell ref="B17:G17"/>
    <mergeCell ref="B19:C19"/>
    <mergeCell ref="D19:G19"/>
    <mergeCell ref="B20:C20"/>
    <mergeCell ref="A15:B15"/>
    <mergeCell ref="A13:B13"/>
    <mergeCell ref="A14:B14"/>
    <mergeCell ref="A12:B12"/>
    <mergeCell ref="A11:B11"/>
    <mergeCell ref="M9:M10"/>
    <mergeCell ref="N9:N10"/>
    <mergeCell ref="O9:O10"/>
    <mergeCell ref="P9:Q9"/>
    <mergeCell ref="C6:G8"/>
    <mergeCell ref="A6:B10"/>
    <mergeCell ref="C9:C10"/>
    <mergeCell ref="D9:D10"/>
    <mergeCell ref="E9:E10"/>
    <mergeCell ref="F9:G9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U9:V9"/>
    <mergeCell ref="H6:L8"/>
    <mergeCell ref="H9:H10"/>
    <mergeCell ref="I9:I10"/>
    <mergeCell ref="J9:J10"/>
    <mergeCell ref="K9:L9"/>
    <mergeCell ref="R6:AA7"/>
    <mergeCell ref="W8:AA8"/>
    <mergeCell ref="M6:Q8"/>
    <mergeCell ref="W9:W10"/>
    <mergeCell ref="X9:X10"/>
    <mergeCell ref="Y9:Y10"/>
    <mergeCell ref="Z9:AA9"/>
    <mergeCell ref="R8:V8"/>
    <mergeCell ref="R9:R10"/>
    <mergeCell ref="S9:S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CF57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7" customWidth="1"/>
    <col min="38" max="16384" width="15.7109375" style="7"/>
  </cols>
  <sheetData>
    <row r="1" spans="1:37" ht="11.25" customHeight="1" x14ac:dyDescent="0.2">
      <c r="A1" s="1" t="s">
        <v>722</v>
      </c>
      <c r="B1" s="14"/>
      <c r="C1" s="14"/>
      <c r="D1" s="14"/>
      <c r="E1" s="14"/>
      <c r="F1" s="14"/>
      <c r="G1" s="14"/>
      <c r="H1" s="2"/>
      <c r="I1" s="2"/>
      <c r="J1" s="2"/>
      <c r="K1" s="2"/>
      <c r="L1" s="2"/>
      <c r="M1" s="14"/>
      <c r="N1" s="14"/>
      <c r="O1" s="14"/>
      <c r="P1" s="14"/>
      <c r="Q1" s="14"/>
      <c r="R1" s="14"/>
      <c r="S1" s="14"/>
      <c r="T1" s="14"/>
      <c r="U1" s="14"/>
      <c r="V1" s="14"/>
      <c r="W1" s="2"/>
      <c r="X1" s="2"/>
      <c r="Y1" s="2"/>
      <c r="Z1" s="2"/>
      <c r="AA1" s="2"/>
      <c r="AB1" s="14"/>
      <c r="AC1" s="14"/>
      <c r="AD1" s="14"/>
      <c r="AE1" s="14"/>
      <c r="AF1" s="14"/>
      <c r="AG1" s="2"/>
      <c r="AH1" s="2"/>
      <c r="AI1" s="2"/>
      <c r="AJ1" s="2"/>
      <c r="AK1" s="4" t="s">
        <v>393</v>
      </c>
    </row>
    <row r="2" spans="1:37" ht="11.25" customHeight="1" x14ac:dyDescent="0.2">
      <c r="A2" s="55" t="s">
        <v>571</v>
      </c>
    </row>
    <row r="3" spans="1:37" ht="11.25" customHeight="1" x14ac:dyDescent="0.2">
      <c r="A3" s="1" t="s">
        <v>506</v>
      </c>
    </row>
    <row r="4" spans="1:37" ht="11.25" customHeight="1" x14ac:dyDescent="0.2">
      <c r="A4" s="1"/>
    </row>
    <row r="5" spans="1:37" ht="11.25" customHeight="1" x14ac:dyDescent="0.2">
      <c r="A5" s="1"/>
    </row>
    <row r="6" spans="1:3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94</v>
      </c>
      <c r="I6" s="188"/>
      <c r="J6" s="188"/>
      <c r="K6" s="188"/>
      <c r="L6" s="188"/>
      <c r="M6" s="188" t="s">
        <v>95</v>
      </c>
      <c r="N6" s="188"/>
      <c r="O6" s="188"/>
      <c r="P6" s="188"/>
      <c r="Q6" s="188"/>
      <c r="R6" s="213" t="s">
        <v>389</v>
      </c>
      <c r="S6" s="213"/>
      <c r="T6" s="213"/>
      <c r="U6" s="213"/>
      <c r="V6" s="213"/>
      <c r="W6" s="213"/>
      <c r="X6" s="213"/>
      <c r="Y6" s="213"/>
      <c r="Z6" s="213"/>
      <c r="AA6" s="213"/>
      <c r="AB6" s="188" t="s">
        <v>96</v>
      </c>
      <c r="AC6" s="188"/>
      <c r="AD6" s="188"/>
      <c r="AE6" s="188"/>
      <c r="AF6" s="188"/>
      <c r="AG6" s="188" t="s">
        <v>97</v>
      </c>
      <c r="AH6" s="188"/>
      <c r="AI6" s="188"/>
      <c r="AJ6" s="188"/>
      <c r="AK6" s="188"/>
    </row>
    <row r="7" spans="1:3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189"/>
      <c r="AC7" s="189"/>
      <c r="AD7" s="189"/>
      <c r="AE7" s="189"/>
      <c r="AF7" s="189"/>
      <c r="AG7" s="189"/>
      <c r="AH7" s="189"/>
      <c r="AI7" s="189"/>
      <c r="AJ7" s="189"/>
      <c r="AK7" s="189"/>
    </row>
    <row r="8" spans="1:3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218" t="s">
        <v>390</v>
      </c>
      <c r="S8" s="218"/>
      <c r="T8" s="218"/>
      <c r="U8" s="218"/>
      <c r="V8" s="218"/>
      <c r="W8" s="218" t="s">
        <v>391</v>
      </c>
      <c r="X8" s="218"/>
      <c r="Y8" s="218"/>
      <c r="Z8" s="218"/>
      <c r="AA8" s="218"/>
      <c r="AB8" s="183"/>
      <c r="AC8" s="183"/>
      <c r="AD8" s="183"/>
      <c r="AE8" s="183"/>
      <c r="AF8" s="183"/>
      <c r="AG8" s="183"/>
      <c r="AH8" s="183"/>
      <c r="AI8" s="183"/>
      <c r="AJ8" s="183"/>
      <c r="AK8" s="183"/>
    </row>
    <row r="9" spans="1:3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55" t="s">
        <v>658</v>
      </c>
      <c r="AK9" s="155"/>
    </row>
    <row r="10" spans="1:3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</row>
    <row r="11" spans="1:37" s="6" customFormat="1" ht="11.25" customHeight="1" x14ac:dyDescent="0.2">
      <c r="A11" s="145" t="s">
        <v>1</v>
      </c>
      <c r="B11" s="145"/>
      <c r="C11" s="99">
        <v>173.02012091503261</v>
      </c>
      <c r="D11" s="109">
        <v>40.669781019749998</v>
      </c>
      <c r="E11" s="110">
        <v>70.36690429624403</v>
      </c>
      <c r="F11" s="99">
        <v>35.103522790820001</v>
      </c>
      <c r="G11" s="99">
        <v>310.93671903924002</v>
      </c>
      <c r="H11" s="120">
        <v>10.44887162524847</v>
      </c>
      <c r="I11" s="121">
        <v>25.925768776550001</v>
      </c>
      <c r="J11" s="122">
        <v>2.7089502973202508</v>
      </c>
      <c r="K11" s="120">
        <v>5.1394266065899998</v>
      </c>
      <c r="L11" s="120">
        <v>15.75831664391</v>
      </c>
      <c r="M11" s="110">
        <v>8.0781136074751405</v>
      </c>
      <c r="N11" s="109">
        <v>36.32702581233</v>
      </c>
      <c r="O11" s="110">
        <v>2.9345384153367728</v>
      </c>
      <c r="P11" s="110">
        <v>2.3265240021700002</v>
      </c>
      <c r="Q11" s="110">
        <v>13.82970321278</v>
      </c>
      <c r="R11" s="99">
        <v>68.587199999999996</v>
      </c>
      <c r="S11" s="109">
        <v>56.526407544450002</v>
      </c>
      <c r="T11" s="110">
        <v>38.769880195326635</v>
      </c>
      <c r="U11" s="99">
        <v>0</v>
      </c>
      <c r="V11" s="99">
        <v>144.57476886776999</v>
      </c>
      <c r="W11" s="99">
        <v>104.4329209150326</v>
      </c>
      <c r="X11" s="109">
        <v>56.32022576584</v>
      </c>
      <c r="Y11" s="110">
        <v>58.816856833210636</v>
      </c>
      <c r="Z11" s="99">
        <v>0</v>
      </c>
      <c r="AA11" s="99">
        <v>219.71184199197</v>
      </c>
      <c r="AB11" s="120">
        <v>20.159475021955689</v>
      </c>
      <c r="AC11" s="121">
        <v>25.356895927669999</v>
      </c>
      <c r="AD11" s="122">
        <v>5.1118171008817992</v>
      </c>
      <c r="AE11" s="120">
        <v>10.14049760867</v>
      </c>
      <c r="AF11" s="120">
        <v>30.178452435240001</v>
      </c>
      <c r="AG11" s="99">
        <v>2.4689361547488611</v>
      </c>
      <c r="AH11" s="109">
        <v>40.274793959919997</v>
      </c>
      <c r="AI11" s="110">
        <v>0.99435894932705748</v>
      </c>
      <c r="AJ11" s="99">
        <v>0.52002842636000002</v>
      </c>
      <c r="AK11" s="99">
        <v>4.4178438831299998</v>
      </c>
    </row>
    <row r="12" spans="1:37" ht="11.25" customHeight="1" x14ac:dyDescent="0.2">
      <c r="A12" s="146" t="s">
        <v>502</v>
      </c>
      <c r="B12" s="146"/>
      <c r="C12" s="128">
        <v>67.508376470588203</v>
      </c>
      <c r="D12" s="129">
        <v>69.930117305869999</v>
      </c>
      <c r="E12" s="130">
        <v>47.208686857173312</v>
      </c>
      <c r="F12" s="128">
        <v>0</v>
      </c>
      <c r="G12" s="128">
        <v>160.03570246807001</v>
      </c>
      <c r="H12" s="103">
        <v>5.6089495299232626</v>
      </c>
      <c r="I12" s="104">
        <v>66.836238818669997</v>
      </c>
      <c r="J12" s="105">
        <v>3.7488109030383283</v>
      </c>
      <c r="K12" s="103">
        <v>0</v>
      </c>
      <c r="L12" s="103">
        <v>12.95648388473</v>
      </c>
      <c r="M12" s="69">
        <v>4.2667580293303908</v>
      </c>
      <c r="N12" s="90">
        <v>13.977866344300001</v>
      </c>
      <c r="O12" s="69">
        <v>0.59640173457427914</v>
      </c>
      <c r="P12" s="69">
        <v>3.0978321092500001</v>
      </c>
      <c r="Q12" s="69">
        <v>5.4356839494100004</v>
      </c>
      <c r="R12" s="103">
        <v>28.285699999999999</v>
      </c>
      <c r="S12" s="104">
        <v>98.291704812359995</v>
      </c>
      <c r="T12" s="105">
        <v>27.80249674810965</v>
      </c>
      <c r="U12" s="103">
        <v>0</v>
      </c>
      <c r="V12" s="103">
        <v>82.777592306589995</v>
      </c>
      <c r="W12" s="103">
        <v>39.222676470588198</v>
      </c>
      <c r="X12" s="104">
        <v>98.291704812359995</v>
      </c>
      <c r="Y12" s="105">
        <v>38.552637375977497</v>
      </c>
      <c r="Z12" s="103">
        <v>0</v>
      </c>
      <c r="AA12" s="103">
        <v>114.78445723653</v>
      </c>
      <c r="AB12" s="103">
        <v>11.5419174126017</v>
      </c>
      <c r="AC12" s="104">
        <v>53.149036005379998</v>
      </c>
      <c r="AD12" s="105">
        <v>6.1344178413354458</v>
      </c>
      <c r="AE12" s="103">
        <v>0</v>
      </c>
      <c r="AF12" s="103">
        <v>23.56515544774</v>
      </c>
      <c r="AG12" s="62">
        <v>1</v>
      </c>
      <c r="AH12" s="90">
        <v>0</v>
      </c>
      <c r="AI12" s="69">
        <v>0</v>
      </c>
      <c r="AJ12" s="62">
        <v>1</v>
      </c>
      <c r="AK12" s="62">
        <v>1</v>
      </c>
    </row>
    <row r="13" spans="1:37" ht="11.25" customHeight="1" x14ac:dyDescent="0.2">
      <c r="A13" s="146" t="s">
        <v>503</v>
      </c>
      <c r="B13" s="146"/>
      <c r="C13" s="128">
        <v>64.210244444444399</v>
      </c>
      <c r="D13" s="129">
        <v>69.015372599060001</v>
      </c>
      <c r="E13" s="130">
        <v>44.314939450102763</v>
      </c>
      <c r="F13" s="128">
        <v>0</v>
      </c>
      <c r="G13" s="128">
        <v>151.06592974372001</v>
      </c>
      <c r="H13" s="114">
        <v>14.7109851975853</v>
      </c>
      <c r="I13" s="115">
        <v>22.892775976999999</v>
      </c>
      <c r="J13" s="116">
        <v>3.3677528852926062</v>
      </c>
      <c r="K13" s="114">
        <v>8.1103108335799998</v>
      </c>
      <c r="L13" s="114">
        <v>21.311659561590002</v>
      </c>
      <c r="M13" s="105">
        <v>13.8903430362964</v>
      </c>
      <c r="N13" s="104">
        <v>38.844751981969999</v>
      </c>
      <c r="O13" s="105">
        <v>5.3956693018937587</v>
      </c>
      <c r="P13" s="105">
        <v>3.3150255320999999</v>
      </c>
      <c r="Q13" s="105">
        <v>24.4656605405</v>
      </c>
      <c r="R13" s="62">
        <v>0</v>
      </c>
      <c r="S13" s="62" t="s">
        <v>678</v>
      </c>
      <c r="T13" s="62" t="s">
        <v>678</v>
      </c>
      <c r="U13" s="62" t="s">
        <v>678</v>
      </c>
      <c r="V13" s="62" t="s">
        <v>678</v>
      </c>
      <c r="W13" s="103">
        <v>64.210244444444399</v>
      </c>
      <c r="X13" s="104">
        <v>69.015372599060001</v>
      </c>
      <c r="Y13" s="105">
        <v>44.314939450102763</v>
      </c>
      <c r="Z13" s="103">
        <v>0</v>
      </c>
      <c r="AA13" s="103">
        <v>151.06592974372001</v>
      </c>
      <c r="AB13" s="62">
        <v>32.080538204184109</v>
      </c>
      <c r="AC13" s="90">
        <v>9.3438947738000007</v>
      </c>
      <c r="AD13" s="69">
        <v>2.9975717326665756</v>
      </c>
      <c r="AE13" s="62">
        <v>26.20540556708</v>
      </c>
      <c r="AF13" s="62">
        <v>37.955670841290001</v>
      </c>
      <c r="AG13" s="103">
        <v>3.8910014705164708</v>
      </c>
      <c r="AH13" s="104">
        <v>59.352198974110003</v>
      </c>
      <c r="AI13" s="105">
        <v>2.3093949348664999</v>
      </c>
      <c r="AJ13" s="103">
        <v>0</v>
      </c>
      <c r="AK13" s="103">
        <v>8.4173323689299995</v>
      </c>
    </row>
    <row r="14" spans="1:37" ht="11.25" customHeight="1" x14ac:dyDescent="0.2">
      <c r="A14" s="146" t="s">
        <v>504</v>
      </c>
      <c r="B14" s="146"/>
      <c r="C14" s="128">
        <v>1</v>
      </c>
      <c r="D14" s="129">
        <v>96.704025204429996</v>
      </c>
      <c r="E14" s="130">
        <v>0.96704025204427324</v>
      </c>
      <c r="F14" s="128">
        <v>0</v>
      </c>
      <c r="G14" s="128">
        <v>2.8953640656099999</v>
      </c>
      <c r="H14" s="62">
        <v>1</v>
      </c>
      <c r="I14" s="90">
        <v>0</v>
      </c>
      <c r="J14" s="69">
        <v>0</v>
      </c>
      <c r="K14" s="62">
        <v>1</v>
      </c>
      <c r="L14" s="62">
        <v>1</v>
      </c>
      <c r="M14" s="69">
        <v>2.5</v>
      </c>
      <c r="N14" s="90">
        <v>0</v>
      </c>
      <c r="O14" s="69">
        <v>0</v>
      </c>
      <c r="P14" s="69">
        <v>2.5</v>
      </c>
      <c r="Q14" s="69">
        <v>2.5</v>
      </c>
      <c r="R14" s="62">
        <v>0</v>
      </c>
      <c r="S14" s="62" t="s">
        <v>678</v>
      </c>
      <c r="T14" s="62" t="s">
        <v>678</v>
      </c>
      <c r="U14" s="62" t="s">
        <v>678</v>
      </c>
      <c r="V14" s="62" t="s">
        <v>678</v>
      </c>
      <c r="W14" s="103">
        <v>1</v>
      </c>
      <c r="X14" s="104">
        <v>96.704025204429996</v>
      </c>
      <c r="Y14" s="105">
        <v>0.96704025204427324</v>
      </c>
      <c r="Z14" s="103">
        <v>0</v>
      </c>
      <c r="AA14" s="103">
        <v>2.8953640656099999</v>
      </c>
      <c r="AB14" s="62">
        <v>1</v>
      </c>
      <c r="AC14" s="90">
        <v>0</v>
      </c>
      <c r="AD14" s="69">
        <v>0</v>
      </c>
      <c r="AE14" s="62">
        <v>1</v>
      </c>
      <c r="AF14" s="62">
        <v>1</v>
      </c>
      <c r="AG14" s="62">
        <v>12</v>
      </c>
      <c r="AH14" s="90">
        <v>0</v>
      </c>
      <c r="AI14" s="69">
        <v>0</v>
      </c>
      <c r="AJ14" s="62">
        <v>12</v>
      </c>
      <c r="AK14" s="62">
        <v>12</v>
      </c>
    </row>
    <row r="15" spans="1:37" ht="11.25" customHeight="1" x14ac:dyDescent="0.2">
      <c r="A15" s="144" t="s">
        <v>505</v>
      </c>
      <c r="B15" s="144"/>
      <c r="C15" s="131">
        <v>40.301499999999997</v>
      </c>
      <c r="D15" s="132">
        <v>67.083721120690001</v>
      </c>
      <c r="E15" s="133">
        <v>27.035745867456601</v>
      </c>
      <c r="F15" s="131">
        <v>0</v>
      </c>
      <c r="G15" s="131">
        <v>93.290588195390001</v>
      </c>
      <c r="H15" s="83">
        <v>12</v>
      </c>
      <c r="I15" s="92">
        <v>0</v>
      </c>
      <c r="J15" s="88">
        <v>0</v>
      </c>
      <c r="K15" s="83">
        <v>12</v>
      </c>
      <c r="L15" s="83">
        <v>12</v>
      </c>
      <c r="M15" s="88">
        <v>5.3405447439921589</v>
      </c>
      <c r="N15" s="92">
        <v>9.7082574722199997</v>
      </c>
      <c r="O15" s="88">
        <v>0.51847383416567117</v>
      </c>
      <c r="P15" s="88">
        <v>4.3243547020999999</v>
      </c>
      <c r="Q15" s="88">
        <v>6.3567347858799996</v>
      </c>
      <c r="R15" s="106">
        <v>40.301499999999997</v>
      </c>
      <c r="S15" s="107">
        <v>67.083721120690001</v>
      </c>
      <c r="T15" s="108">
        <v>27.035745867456601</v>
      </c>
      <c r="U15" s="106">
        <v>0</v>
      </c>
      <c r="V15" s="106">
        <v>93.290588195390001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  <c r="AB15" s="117">
        <v>16.07680855551282</v>
      </c>
      <c r="AC15" s="118">
        <v>20.911575748419999</v>
      </c>
      <c r="AD15" s="119">
        <v>3.3619139990141278</v>
      </c>
      <c r="AE15" s="117">
        <v>9.4875781983199996</v>
      </c>
      <c r="AF15" s="117">
        <v>22.666038912699999</v>
      </c>
      <c r="AG15" s="106">
        <v>2.4273314889023978</v>
      </c>
      <c r="AH15" s="107">
        <v>41.455819096820001</v>
      </c>
      <c r="AI15" s="108">
        <v>1.0062701509195275</v>
      </c>
      <c r="AJ15" s="106">
        <v>0.45507823438</v>
      </c>
      <c r="AK15" s="106">
        <v>4.3995847434200002</v>
      </c>
    </row>
    <row r="16" spans="1:37" s="21" customFormat="1" ht="11.25" customHeight="1" x14ac:dyDescent="0.2">
      <c r="A16" s="22"/>
    </row>
    <row r="17" spans="1:12" s="21" customFormat="1" ht="39.75" customHeight="1" x14ac:dyDescent="0.2">
      <c r="A17" s="34" t="s">
        <v>665</v>
      </c>
      <c r="B17" s="156" t="s">
        <v>666</v>
      </c>
      <c r="C17" s="156"/>
      <c r="D17" s="156"/>
      <c r="E17" s="156"/>
      <c r="F17" s="156"/>
      <c r="G17" s="156"/>
    </row>
    <row r="18" spans="1:12" s="21" customFormat="1" ht="11.25" customHeight="1" thickBot="1" x14ac:dyDescent="0.25">
      <c r="A18" s="56"/>
      <c r="B18" s="21" t="s">
        <v>667</v>
      </c>
      <c r="C18" s="19"/>
      <c r="D18" s="19"/>
      <c r="E18" s="19"/>
      <c r="F18" s="19"/>
      <c r="G18" s="19"/>
    </row>
    <row r="19" spans="1:12" s="21" customFormat="1" ht="11.25" customHeight="1" thickTop="1" thickBot="1" x14ac:dyDescent="0.25">
      <c r="A19" s="56"/>
      <c r="B19" s="157" t="s">
        <v>668</v>
      </c>
      <c r="C19" s="158"/>
      <c r="D19" s="157" t="s">
        <v>669</v>
      </c>
      <c r="E19" s="159"/>
      <c r="F19" s="159"/>
      <c r="G19" s="158"/>
    </row>
    <row r="20" spans="1:12" s="21" customFormat="1" ht="11.25" customHeight="1" thickTop="1" thickBot="1" x14ac:dyDescent="0.25">
      <c r="A20" s="56"/>
      <c r="B20" s="160" t="s">
        <v>670</v>
      </c>
      <c r="C20" s="161"/>
      <c r="D20" s="157" t="s">
        <v>673</v>
      </c>
      <c r="E20" s="159"/>
      <c r="F20" s="159"/>
      <c r="G20" s="158"/>
    </row>
    <row r="21" spans="1:12" s="21" customFormat="1" ht="11.25" customHeight="1" thickTop="1" thickBot="1" x14ac:dyDescent="0.25">
      <c r="A21" s="56"/>
      <c r="B21" s="162" t="s">
        <v>671</v>
      </c>
      <c r="C21" s="163"/>
      <c r="D21" s="157" t="s">
        <v>674</v>
      </c>
      <c r="E21" s="159"/>
      <c r="F21" s="159"/>
      <c r="G21" s="158"/>
    </row>
    <row r="22" spans="1:12" s="21" customFormat="1" ht="11.25" customHeight="1" thickTop="1" x14ac:dyDescent="0.2">
      <c r="A22" s="56"/>
      <c r="B22" s="164" t="s">
        <v>672</v>
      </c>
      <c r="C22" s="165"/>
      <c r="D22" s="168" t="s">
        <v>675</v>
      </c>
      <c r="E22" s="169"/>
      <c r="F22" s="169"/>
      <c r="G22" s="170"/>
    </row>
    <row r="23" spans="1:12" s="21" customFormat="1" ht="57.75" customHeight="1" thickBot="1" x14ac:dyDescent="0.25">
      <c r="A23" s="56"/>
      <c r="B23" s="166"/>
      <c r="C23" s="167"/>
      <c r="D23" s="171" t="s">
        <v>676</v>
      </c>
      <c r="E23" s="172"/>
      <c r="F23" s="172"/>
      <c r="G23" s="173"/>
    </row>
    <row r="24" spans="1:12" s="21" customFormat="1" ht="11.25" customHeight="1" thickTop="1" x14ac:dyDescent="0.2">
      <c r="A24" s="22"/>
    </row>
    <row r="25" spans="1:12" s="21" customFormat="1" ht="11.25" customHeight="1" x14ac:dyDescent="0.2">
      <c r="A25" s="9" t="s">
        <v>604</v>
      </c>
    </row>
    <row r="26" spans="1:12" s="33" customFormat="1" ht="11.25" customHeight="1" x14ac:dyDescent="0.2">
      <c r="A26" s="9"/>
    </row>
    <row r="27" spans="1:12" s="33" customFormat="1" ht="11.25" customHeight="1" x14ac:dyDescent="0.2">
      <c r="A27" s="29"/>
    </row>
    <row r="28" spans="1:12" s="33" customFormat="1" ht="11.25" customHeight="1" x14ac:dyDescent="0.2"/>
    <row r="29" spans="1:12" s="33" customFormat="1" ht="11.25" customHeight="1" x14ac:dyDescent="0.2"/>
    <row r="30" spans="1:12" s="33" customFormat="1" ht="11.25" customHeight="1" x14ac:dyDescent="0.2"/>
    <row r="31" spans="1:12" s="33" customFormat="1" ht="11.25" customHeight="1" x14ac:dyDescent="0.2"/>
    <row r="32" spans="1:12" s="15" customFormat="1" ht="11.25" customHeight="1" x14ac:dyDescent="0.25">
      <c r="H32" s="28" t="s">
        <v>520</v>
      </c>
      <c r="I32" s="28"/>
      <c r="J32" s="28"/>
      <c r="K32" s="28"/>
      <c r="L32" s="28"/>
    </row>
    <row r="33" spans="3:84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</row>
    <row r="34" spans="3:84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</row>
    <row r="35" spans="3:84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</row>
    <row r="36" spans="3:84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</row>
    <row r="37" spans="3:84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</row>
    <row r="38" spans="3:84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</row>
    <row r="39" spans="3:84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</row>
    <row r="40" spans="3:84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</row>
    <row r="41" spans="3:84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</row>
    <row r="42" spans="3:84" ht="11.25" customHeight="1" x14ac:dyDescent="0.2"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</row>
    <row r="51" spans="3:84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</row>
    <row r="52" spans="3:84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</row>
    <row r="53" spans="3:84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</row>
    <row r="54" spans="3:84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</row>
    <row r="55" spans="3:84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</row>
    <row r="56" spans="3:84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</row>
    <row r="57" spans="3:84" ht="11.25" customHeight="1" x14ac:dyDescent="0.2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</row>
  </sheetData>
  <mergeCells count="52">
    <mergeCell ref="B21:C21"/>
    <mergeCell ref="B22:C23"/>
    <mergeCell ref="D20:G20"/>
    <mergeCell ref="D21:G21"/>
    <mergeCell ref="D22:G22"/>
    <mergeCell ref="D23:G23"/>
    <mergeCell ref="T9:T10"/>
    <mergeCell ref="B17:G17"/>
    <mergeCell ref="B19:C19"/>
    <mergeCell ref="D19:G19"/>
    <mergeCell ref="B20:C20"/>
    <mergeCell ref="A15:B15"/>
    <mergeCell ref="A13:B13"/>
    <mergeCell ref="A14:B14"/>
    <mergeCell ref="A12:B12"/>
    <mergeCell ref="A11:B11"/>
    <mergeCell ref="M9:M10"/>
    <mergeCell ref="N9:N10"/>
    <mergeCell ref="O9:O10"/>
    <mergeCell ref="P9:Q9"/>
    <mergeCell ref="C6:G8"/>
    <mergeCell ref="A6:B10"/>
    <mergeCell ref="C9:C10"/>
    <mergeCell ref="D9:D10"/>
    <mergeCell ref="E9:E10"/>
    <mergeCell ref="F9:G9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U9:V9"/>
    <mergeCell ref="H6:L8"/>
    <mergeCell ref="H9:H10"/>
    <mergeCell ref="I9:I10"/>
    <mergeCell ref="J9:J10"/>
    <mergeCell ref="K9:L9"/>
    <mergeCell ref="R6:AA7"/>
    <mergeCell ref="W8:AA8"/>
    <mergeCell ref="M6:Q8"/>
    <mergeCell ref="W9:W10"/>
    <mergeCell ref="X9:X10"/>
    <mergeCell ref="Y9:Y10"/>
    <mergeCell ref="Z9:AA9"/>
    <mergeCell ref="R8:V8"/>
    <mergeCell ref="R9:R10"/>
    <mergeCell ref="S9:S10"/>
  </mergeCells>
  <hyperlinks>
    <hyperlink ref="H32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CF5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7" customWidth="1"/>
    <col min="38" max="16384" width="15.7109375" style="7"/>
  </cols>
  <sheetData>
    <row r="1" spans="1:37" ht="11.25" customHeight="1" x14ac:dyDescent="0.2">
      <c r="A1" s="1" t="s">
        <v>723</v>
      </c>
      <c r="B1" s="14"/>
      <c r="C1" s="14"/>
      <c r="D1" s="14"/>
      <c r="E1" s="14"/>
      <c r="F1" s="14"/>
      <c r="G1" s="14"/>
      <c r="H1" s="2"/>
      <c r="I1" s="2"/>
      <c r="J1" s="2"/>
      <c r="K1" s="2"/>
      <c r="L1" s="2"/>
      <c r="M1" s="14"/>
      <c r="N1" s="14"/>
      <c r="O1" s="14"/>
      <c r="P1" s="14"/>
      <c r="Q1" s="14"/>
      <c r="R1" s="14"/>
      <c r="S1" s="14"/>
      <c r="T1" s="14"/>
      <c r="U1" s="14"/>
      <c r="V1" s="14"/>
      <c r="W1" s="2"/>
      <c r="X1" s="2"/>
      <c r="Y1" s="2"/>
      <c r="Z1" s="2"/>
      <c r="AA1" s="2"/>
      <c r="AB1" s="14"/>
      <c r="AC1" s="14"/>
      <c r="AD1" s="14"/>
      <c r="AE1" s="14"/>
      <c r="AF1" s="14"/>
      <c r="AG1" s="2"/>
      <c r="AH1" s="2"/>
      <c r="AI1" s="2"/>
      <c r="AJ1" s="2"/>
      <c r="AK1" s="4" t="s">
        <v>394</v>
      </c>
    </row>
    <row r="2" spans="1:37" ht="11.25" customHeight="1" x14ac:dyDescent="0.2">
      <c r="A2" s="55" t="s">
        <v>628</v>
      </c>
    </row>
    <row r="3" spans="1:37" ht="11.25" customHeight="1" x14ac:dyDescent="0.2">
      <c r="A3" s="55" t="s">
        <v>626</v>
      </c>
    </row>
    <row r="4" spans="1:37" ht="11.25" customHeight="1" x14ac:dyDescent="0.2">
      <c r="A4" s="1" t="s">
        <v>506</v>
      </c>
    </row>
    <row r="5" spans="1:37" ht="11.25" customHeight="1" x14ac:dyDescent="0.2">
      <c r="A5" s="1"/>
    </row>
    <row r="6" spans="1:3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94</v>
      </c>
      <c r="I6" s="188"/>
      <c r="J6" s="188"/>
      <c r="K6" s="188"/>
      <c r="L6" s="188"/>
      <c r="M6" s="188" t="s">
        <v>95</v>
      </c>
      <c r="N6" s="188"/>
      <c r="O6" s="188"/>
      <c r="P6" s="188"/>
      <c r="Q6" s="188"/>
      <c r="R6" s="213" t="s">
        <v>389</v>
      </c>
      <c r="S6" s="213"/>
      <c r="T6" s="213"/>
      <c r="U6" s="213"/>
      <c r="V6" s="213"/>
      <c r="W6" s="213"/>
      <c r="X6" s="213"/>
      <c r="Y6" s="213"/>
      <c r="Z6" s="213"/>
      <c r="AA6" s="213"/>
      <c r="AB6" s="188" t="s">
        <v>96</v>
      </c>
      <c r="AC6" s="188"/>
      <c r="AD6" s="188"/>
      <c r="AE6" s="188"/>
      <c r="AF6" s="188"/>
      <c r="AG6" s="188" t="s">
        <v>97</v>
      </c>
      <c r="AH6" s="188"/>
      <c r="AI6" s="188"/>
      <c r="AJ6" s="188"/>
      <c r="AK6" s="188"/>
    </row>
    <row r="7" spans="1:3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189"/>
      <c r="AC7" s="189"/>
      <c r="AD7" s="189"/>
      <c r="AE7" s="189"/>
      <c r="AF7" s="189"/>
      <c r="AG7" s="189"/>
      <c r="AH7" s="189"/>
      <c r="AI7" s="189"/>
      <c r="AJ7" s="189"/>
      <c r="AK7" s="189"/>
    </row>
    <row r="8" spans="1:3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218" t="s">
        <v>390</v>
      </c>
      <c r="S8" s="218"/>
      <c r="T8" s="218"/>
      <c r="U8" s="218"/>
      <c r="V8" s="218"/>
      <c r="W8" s="218" t="s">
        <v>391</v>
      </c>
      <c r="X8" s="218"/>
      <c r="Y8" s="218"/>
      <c r="Z8" s="218"/>
      <c r="AA8" s="218"/>
      <c r="AB8" s="183"/>
      <c r="AC8" s="183"/>
      <c r="AD8" s="183"/>
      <c r="AE8" s="183"/>
      <c r="AF8" s="183"/>
      <c r="AG8" s="183"/>
      <c r="AH8" s="183"/>
      <c r="AI8" s="183"/>
      <c r="AJ8" s="183"/>
      <c r="AK8" s="183"/>
    </row>
    <row r="9" spans="1:3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55" t="s">
        <v>658</v>
      </c>
      <c r="AK9" s="155"/>
    </row>
    <row r="10" spans="1:3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</row>
    <row r="11" spans="1:37" s="6" customFormat="1" ht="11.25" customHeight="1" x14ac:dyDescent="0.2">
      <c r="A11" s="145" t="s">
        <v>1</v>
      </c>
      <c r="B11" s="145"/>
      <c r="C11" s="99">
        <v>31.976800000000001</v>
      </c>
      <c r="D11" s="109">
        <v>66.481704085659999</v>
      </c>
      <c r="E11" s="110">
        <v>21.258721552062486</v>
      </c>
      <c r="F11" s="99">
        <v>0</v>
      </c>
      <c r="G11" s="99">
        <v>73.643128599410005</v>
      </c>
      <c r="H11" s="64">
        <v>12</v>
      </c>
      <c r="I11" s="94">
        <v>0</v>
      </c>
      <c r="J11" s="68">
        <v>0</v>
      </c>
      <c r="K11" s="64">
        <v>12</v>
      </c>
      <c r="L11" s="64">
        <v>12</v>
      </c>
      <c r="M11" s="68">
        <v>5.2272394360911667</v>
      </c>
      <c r="N11" s="94">
        <v>2.7946452532300001</v>
      </c>
      <c r="O11" s="68">
        <v>0.14608279877555722</v>
      </c>
      <c r="P11" s="68">
        <v>4.9409224117299999</v>
      </c>
      <c r="Q11" s="68">
        <v>5.5135564604500003</v>
      </c>
      <c r="R11" s="99">
        <v>1</v>
      </c>
      <c r="S11" s="109">
        <v>96.863442603349995</v>
      </c>
      <c r="T11" s="110">
        <v>0.96863442603351224</v>
      </c>
      <c r="U11" s="99">
        <v>0</v>
      </c>
      <c r="V11" s="99">
        <v>2.8984885892099999</v>
      </c>
      <c r="W11" s="99">
        <v>30.976800000000001</v>
      </c>
      <c r="X11" s="109">
        <v>68.562999078870007</v>
      </c>
      <c r="Y11" s="110">
        <v>21.2386230986641</v>
      </c>
      <c r="Z11" s="99">
        <v>0</v>
      </c>
      <c r="AA11" s="99">
        <v>72.603736354600002</v>
      </c>
      <c r="AB11" s="99">
        <v>35.039534912811789</v>
      </c>
      <c r="AC11" s="109">
        <v>53.791395997770003</v>
      </c>
      <c r="AD11" s="110">
        <v>18.848254980727649</v>
      </c>
      <c r="AE11" s="99">
        <v>0</v>
      </c>
      <c r="AF11" s="99">
        <v>71.981435846460002</v>
      </c>
      <c r="AG11" s="120">
        <v>1.455736659077832</v>
      </c>
      <c r="AH11" s="121">
        <v>22.716354040079999</v>
      </c>
      <c r="AI11" s="122">
        <v>0.33069029336729439</v>
      </c>
      <c r="AJ11" s="120">
        <v>0.80759559404000003</v>
      </c>
      <c r="AK11" s="120">
        <v>2.1038777241100002</v>
      </c>
    </row>
    <row r="12" spans="1:37" ht="11.25" customHeight="1" x14ac:dyDescent="0.2">
      <c r="A12" s="146" t="s">
        <v>502</v>
      </c>
      <c r="B12" s="146"/>
      <c r="C12" s="63">
        <v>0</v>
      </c>
      <c r="D12" s="63" t="s">
        <v>678</v>
      </c>
      <c r="E12" s="63" t="s">
        <v>678</v>
      </c>
      <c r="F12" s="63" t="s">
        <v>678</v>
      </c>
      <c r="G12" s="63" t="s">
        <v>678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69">
        <v>0</v>
      </c>
      <c r="N12" s="69" t="s">
        <v>678</v>
      </c>
      <c r="O12" s="69" t="s">
        <v>678</v>
      </c>
      <c r="P12" s="69" t="s">
        <v>678</v>
      </c>
      <c r="Q12" s="69" t="s">
        <v>678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</row>
    <row r="13" spans="1:37" ht="11.25" customHeight="1" x14ac:dyDescent="0.2">
      <c r="A13" s="146" t="s">
        <v>503</v>
      </c>
      <c r="B13" s="146"/>
      <c r="C13" s="128">
        <v>30.976800000000001</v>
      </c>
      <c r="D13" s="129">
        <v>68.04479676311</v>
      </c>
      <c r="E13" s="130">
        <v>21.078100603715203</v>
      </c>
      <c r="F13" s="128">
        <v>0</v>
      </c>
      <c r="G13" s="128">
        <v>72.289118045790005</v>
      </c>
      <c r="H13" s="62">
        <v>12</v>
      </c>
      <c r="I13" s="90">
        <v>0</v>
      </c>
      <c r="J13" s="69">
        <v>0</v>
      </c>
      <c r="K13" s="62">
        <v>12</v>
      </c>
      <c r="L13" s="62">
        <v>12</v>
      </c>
      <c r="M13" s="69">
        <v>5.2022930063789676</v>
      </c>
      <c r="N13" s="90">
        <v>2.8157255395399998</v>
      </c>
      <c r="O13" s="69">
        <v>0.1464822928220687</v>
      </c>
      <c r="P13" s="69">
        <v>4.9151929880700003</v>
      </c>
      <c r="Q13" s="69">
        <v>5.48939302468</v>
      </c>
      <c r="R13" s="62">
        <v>0</v>
      </c>
      <c r="S13" s="62" t="s">
        <v>678</v>
      </c>
      <c r="T13" s="62" t="s">
        <v>678</v>
      </c>
      <c r="U13" s="62" t="s">
        <v>678</v>
      </c>
      <c r="V13" s="62" t="s">
        <v>678</v>
      </c>
      <c r="W13" s="103">
        <v>30.976800000000001</v>
      </c>
      <c r="X13" s="104">
        <v>68.04479676311</v>
      </c>
      <c r="Y13" s="105">
        <v>21.078100603715203</v>
      </c>
      <c r="Z13" s="103">
        <v>0</v>
      </c>
      <c r="AA13" s="103">
        <v>72.289118045790005</v>
      </c>
      <c r="AB13" s="103">
        <v>35.815584566514289</v>
      </c>
      <c r="AC13" s="104">
        <v>54.215002899749997</v>
      </c>
      <c r="AD13" s="105">
        <v>19.417420211297511</v>
      </c>
      <c r="AE13" s="103">
        <v>0</v>
      </c>
      <c r="AF13" s="103">
        <v>73.873028853340003</v>
      </c>
      <c r="AG13" s="114">
        <v>1.470448852044111</v>
      </c>
      <c r="AH13" s="115">
        <v>23.166837422570001</v>
      </c>
      <c r="AI13" s="116">
        <v>0.34065649493504419</v>
      </c>
      <c r="AJ13" s="114">
        <v>0.80277439087000002</v>
      </c>
      <c r="AK13" s="114">
        <v>2.1381233132199999</v>
      </c>
    </row>
    <row r="14" spans="1:37" ht="11.25" customHeight="1" x14ac:dyDescent="0.2">
      <c r="A14" s="146" t="s">
        <v>504</v>
      </c>
      <c r="B14" s="146"/>
      <c r="C14" s="63">
        <v>0</v>
      </c>
      <c r="D14" s="63" t="s">
        <v>678</v>
      </c>
      <c r="E14" s="63" t="s">
        <v>678</v>
      </c>
      <c r="F14" s="63" t="s">
        <v>678</v>
      </c>
      <c r="G14" s="63" t="s">
        <v>678</v>
      </c>
      <c r="H14" s="62">
        <v>0</v>
      </c>
      <c r="I14" s="62" t="s">
        <v>678</v>
      </c>
      <c r="J14" s="62" t="s">
        <v>678</v>
      </c>
      <c r="K14" s="62" t="s">
        <v>678</v>
      </c>
      <c r="L14" s="62" t="s">
        <v>678</v>
      </c>
      <c r="M14" s="69">
        <v>0</v>
      </c>
      <c r="N14" s="69" t="s">
        <v>678</v>
      </c>
      <c r="O14" s="69" t="s">
        <v>678</v>
      </c>
      <c r="P14" s="69" t="s">
        <v>678</v>
      </c>
      <c r="Q14" s="69" t="s">
        <v>678</v>
      </c>
      <c r="R14" s="62">
        <v>0</v>
      </c>
      <c r="S14" s="62" t="s">
        <v>678</v>
      </c>
      <c r="T14" s="62" t="s">
        <v>678</v>
      </c>
      <c r="U14" s="62" t="s">
        <v>678</v>
      </c>
      <c r="V14" s="62" t="s">
        <v>678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</row>
    <row r="15" spans="1:37" ht="11.25" customHeight="1" x14ac:dyDescent="0.2">
      <c r="A15" s="144" t="s">
        <v>505</v>
      </c>
      <c r="B15" s="144"/>
      <c r="C15" s="131">
        <v>1</v>
      </c>
      <c r="D15" s="132">
        <v>97.313974649109994</v>
      </c>
      <c r="E15" s="133">
        <v>0.97313974649109836</v>
      </c>
      <c r="F15" s="131">
        <v>0</v>
      </c>
      <c r="G15" s="131">
        <v>2.9073188550500002</v>
      </c>
      <c r="H15" s="83">
        <v>12</v>
      </c>
      <c r="I15" s="92">
        <v>0</v>
      </c>
      <c r="J15" s="88">
        <v>0</v>
      </c>
      <c r="K15" s="83">
        <v>12</v>
      </c>
      <c r="L15" s="83">
        <v>12</v>
      </c>
      <c r="M15" s="88">
        <v>6</v>
      </c>
      <c r="N15" s="92">
        <v>0</v>
      </c>
      <c r="O15" s="88">
        <v>0</v>
      </c>
      <c r="P15" s="88">
        <v>6</v>
      </c>
      <c r="Q15" s="88">
        <v>6</v>
      </c>
      <c r="R15" s="106">
        <v>1</v>
      </c>
      <c r="S15" s="107">
        <v>97.313974649109994</v>
      </c>
      <c r="T15" s="108">
        <v>0.97313974649109836</v>
      </c>
      <c r="U15" s="106">
        <v>0</v>
      </c>
      <c r="V15" s="106">
        <v>2.9073188550500002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  <c r="AB15" s="83">
        <v>11</v>
      </c>
      <c r="AC15" s="92">
        <v>0</v>
      </c>
      <c r="AD15" s="88">
        <v>0</v>
      </c>
      <c r="AE15" s="83">
        <v>11</v>
      </c>
      <c r="AF15" s="83">
        <v>11</v>
      </c>
      <c r="AG15" s="83">
        <v>1</v>
      </c>
      <c r="AH15" s="92">
        <v>0</v>
      </c>
      <c r="AI15" s="88">
        <v>0</v>
      </c>
      <c r="AJ15" s="83">
        <v>1</v>
      </c>
      <c r="AK15" s="83">
        <v>1</v>
      </c>
    </row>
    <row r="16" spans="1:37" s="21" customFormat="1" ht="11.25" customHeight="1" x14ac:dyDescent="0.2"/>
    <row r="17" spans="1:1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1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1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1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1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1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1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12" s="21" customFormat="1" ht="11.25" customHeight="1" thickTop="1" x14ac:dyDescent="0.2"/>
    <row r="25" spans="1:12" s="21" customFormat="1" ht="11.25" customHeight="1" x14ac:dyDescent="0.2">
      <c r="A25" s="9" t="s">
        <v>604</v>
      </c>
    </row>
    <row r="26" spans="1:12" s="33" customFormat="1" ht="11.25" customHeight="1" x14ac:dyDescent="0.2">
      <c r="A26" s="9"/>
    </row>
    <row r="27" spans="1:12" s="33" customFormat="1" ht="11.25" customHeight="1" x14ac:dyDescent="0.2"/>
    <row r="28" spans="1:12" s="33" customFormat="1" ht="11.25" customHeight="1" x14ac:dyDescent="0.2"/>
    <row r="29" spans="1:12" s="33" customFormat="1" ht="11.25" customHeight="1" x14ac:dyDescent="0.2"/>
    <row r="30" spans="1:12" s="33" customFormat="1" ht="11.25" customHeight="1" x14ac:dyDescent="0.2"/>
    <row r="31" spans="1:12" s="33" customFormat="1" ht="11.25" customHeight="1" x14ac:dyDescent="0.2"/>
    <row r="32" spans="1:12" s="15" customFormat="1" ht="11.25" customHeight="1" x14ac:dyDescent="0.25">
      <c r="H32" s="28" t="s">
        <v>520</v>
      </c>
      <c r="I32" s="28"/>
      <c r="J32" s="28"/>
      <c r="K32" s="28"/>
      <c r="L32" s="28"/>
    </row>
    <row r="33" spans="3:84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</row>
    <row r="34" spans="3:84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</row>
    <row r="35" spans="3:84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</row>
    <row r="36" spans="3:84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</row>
    <row r="37" spans="3:84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</row>
    <row r="38" spans="3:84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</row>
    <row r="39" spans="3:84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</row>
    <row r="40" spans="3:84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</row>
    <row r="41" spans="3:84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</row>
    <row r="51" spans="3:84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</row>
    <row r="52" spans="3:84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</row>
    <row r="53" spans="3:84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</row>
    <row r="54" spans="3:84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</row>
    <row r="55" spans="3:84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</row>
    <row r="56" spans="3:84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</row>
    <row r="57" spans="3:84" ht="11.25" customHeight="1" x14ac:dyDescent="0.2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</row>
    <row r="58" spans="3:84" ht="11.25" customHeight="1" x14ac:dyDescent="0.2"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</row>
  </sheetData>
  <mergeCells count="52">
    <mergeCell ref="B21:C21"/>
    <mergeCell ref="B22:C23"/>
    <mergeCell ref="D20:G20"/>
    <mergeCell ref="D21:G21"/>
    <mergeCell ref="D22:G22"/>
    <mergeCell ref="D23:G23"/>
    <mergeCell ref="T9:T10"/>
    <mergeCell ref="B17:G17"/>
    <mergeCell ref="B19:C19"/>
    <mergeCell ref="D19:G19"/>
    <mergeCell ref="B20:C20"/>
    <mergeCell ref="A15:B15"/>
    <mergeCell ref="A13:B13"/>
    <mergeCell ref="A14:B14"/>
    <mergeCell ref="A12:B12"/>
    <mergeCell ref="A11:B11"/>
    <mergeCell ref="M9:M10"/>
    <mergeCell ref="N9:N10"/>
    <mergeCell ref="O9:O10"/>
    <mergeCell ref="P9:Q9"/>
    <mergeCell ref="C6:G8"/>
    <mergeCell ref="A6:B10"/>
    <mergeCell ref="C9:C10"/>
    <mergeCell ref="D9:D10"/>
    <mergeCell ref="E9:E10"/>
    <mergeCell ref="F9:G9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U9:V9"/>
    <mergeCell ref="H6:L8"/>
    <mergeCell ref="H9:H10"/>
    <mergeCell ref="I9:I10"/>
    <mergeCell ref="J9:J10"/>
    <mergeCell ref="K9:L9"/>
    <mergeCell ref="R6:AA7"/>
    <mergeCell ref="W8:AA8"/>
    <mergeCell ref="M6:Q8"/>
    <mergeCell ref="W9:W10"/>
    <mergeCell ref="X9:X10"/>
    <mergeCell ref="Y9:Y10"/>
    <mergeCell ref="Z9:AA9"/>
    <mergeCell ref="R8:V8"/>
    <mergeCell ref="R9:R10"/>
    <mergeCell ref="S9:S10"/>
  </mergeCells>
  <hyperlinks>
    <hyperlink ref="H32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BZ5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27" width="8.28515625" style="7" customWidth="1"/>
    <col min="28" max="16384" width="15.7109375" style="7"/>
  </cols>
  <sheetData>
    <row r="1" spans="1:27" ht="11.25" customHeight="1" x14ac:dyDescent="0.2">
      <c r="A1" s="1" t="s">
        <v>681</v>
      </c>
      <c r="B1" s="7"/>
      <c r="W1" s="2"/>
      <c r="X1" s="2"/>
      <c r="Y1" s="2"/>
      <c r="Z1" s="2"/>
      <c r="AA1" s="2" t="s">
        <v>2</v>
      </c>
    </row>
    <row r="2" spans="1:27" ht="11.25" customHeight="1" x14ac:dyDescent="0.2">
      <c r="A2" s="55" t="s">
        <v>506</v>
      </c>
      <c r="B2" s="19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</row>
    <row r="3" spans="1:27" ht="11.25" customHeight="1" x14ac:dyDescent="0.2">
      <c r="A3" s="53"/>
    </row>
    <row r="4" spans="1:27" ht="11.25" customHeight="1" x14ac:dyDescent="0.2">
      <c r="A4" s="53"/>
    </row>
    <row r="5" spans="1:27" ht="11.25" customHeight="1" x14ac:dyDescent="0.2">
      <c r="A5" s="53"/>
    </row>
    <row r="6" spans="1:2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47" t="s">
        <v>36</v>
      </c>
      <c r="I6" s="147"/>
      <c r="J6" s="147"/>
      <c r="K6" s="147"/>
      <c r="L6" s="147"/>
      <c r="M6" s="188" t="s">
        <v>588</v>
      </c>
      <c r="N6" s="188"/>
      <c r="O6" s="188"/>
      <c r="P6" s="188"/>
      <c r="Q6" s="188"/>
      <c r="R6" s="188" t="s">
        <v>465</v>
      </c>
      <c r="S6" s="188"/>
      <c r="T6" s="188"/>
      <c r="U6" s="188"/>
      <c r="V6" s="188"/>
      <c r="W6" s="188" t="s">
        <v>37</v>
      </c>
      <c r="X6" s="188"/>
      <c r="Y6" s="188"/>
      <c r="Z6" s="188"/>
      <c r="AA6" s="188"/>
    </row>
    <row r="7" spans="1:27" s="6" customFormat="1" ht="11.25" customHeight="1" x14ac:dyDescent="0.2">
      <c r="A7" s="151"/>
      <c r="B7" s="151"/>
      <c r="C7" s="187"/>
      <c r="D7" s="187"/>
      <c r="E7" s="187"/>
      <c r="F7" s="187"/>
      <c r="G7" s="187"/>
      <c r="H7" s="148"/>
      <c r="I7" s="148"/>
      <c r="J7" s="148"/>
      <c r="K7" s="148"/>
      <c r="L7" s="14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</row>
    <row r="8" spans="1:27" s="6" customFormat="1" ht="11.25" customHeight="1" x14ac:dyDescent="0.2">
      <c r="A8" s="151"/>
      <c r="B8" s="151"/>
      <c r="C8" s="185"/>
      <c r="D8" s="185"/>
      <c r="E8" s="185"/>
      <c r="F8" s="185"/>
      <c r="G8" s="185"/>
      <c r="H8" s="149"/>
      <c r="I8" s="149"/>
      <c r="J8" s="149"/>
      <c r="K8" s="149"/>
      <c r="L8" s="149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</row>
    <row r="9" spans="1:2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55" t="s">
        <v>658</v>
      </c>
      <c r="AA9" s="155"/>
    </row>
    <row r="10" spans="1:2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</row>
    <row r="11" spans="1:27" s="6" customFormat="1" ht="11.25" customHeight="1" x14ac:dyDescent="0.2">
      <c r="A11" s="145" t="s">
        <v>1</v>
      </c>
      <c r="B11" s="145"/>
      <c r="C11" s="64">
        <v>273909.41990907508</v>
      </c>
      <c r="D11" s="94">
        <v>1.3564151229600001</v>
      </c>
      <c r="E11" s="68">
        <v>3715.3487948501684</v>
      </c>
      <c r="F11" s="64">
        <v>266627.47008116817</v>
      </c>
      <c r="G11" s="64">
        <v>281191.36973698897</v>
      </c>
      <c r="H11" s="64">
        <v>108499.0342076221</v>
      </c>
      <c r="I11" s="94">
        <v>3.4017819193599999</v>
      </c>
      <c r="J11" s="68">
        <v>3690.9005283560973</v>
      </c>
      <c r="K11" s="64">
        <v>101265.00210152433</v>
      </c>
      <c r="L11" s="64">
        <v>115733.06631371955</v>
      </c>
      <c r="M11" s="64">
        <v>65613.066419149924</v>
      </c>
      <c r="N11" s="94">
        <v>4.1044908640499997</v>
      </c>
      <c r="O11" s="68">
        <v>2693.0823167953363</v>
      </c>
      <c r="P11" s="64">
        <v>60334.722070829579</v>
      </c>
      <c r="Q11" s="64">
        <v>70891.410767470385</v>
      </c>
      <c r="R11" s="64">
        <v>99797.319282306154</v>
      </c>
      <c r="S11" s="94">
        <v>3.2971280702799999</v>
      </c>
      <c r="T11" s="68">
        <v>3290.4454274404006</v>
      </c>
      <c r="U11" s="64">
        <v>93348.164751428936</v>
      </c>
      <c r="V11" s="64">
        <v>106246.47381318395</v>
      </c>
      <c r="W11" s="64">
        <v>0</v>
      </c>
      <c r="X11" s="64" t="s">
        <v>678</v>
      </c>
      <c r="Y11" s="64" t="s">
        <v>678</v>
      </c>
      <c r="Z11" s="64" t="s">
        <v>678</v>
      </c>
      <c r="AA11" s="64" t="s">
        <v>678</v>
      </c>
    </row>
    <row r="12" spans="1:27" ht="11.25" customHeight="1" x14ac:dyDescent="0.2">
      <c r="A12" s="146" t="s">
        <v>502</v>
      </c>
      <c r="B12" s="146"/>
      <c r="C12" s="63">
        <v>11868.586088155809</v>
      </c>
      <c r="D12" s="89">
        <v>2.0922854022299999</v>
      </c>
      <c r="E12" s="91">
        <v>248.32469417362074</v>
      </c>
      <c r="F12" s="63">
        <v>11381.87863110358</v>
      </c>
      <c r="G12" s="63">
        <v>12355.293545208</v>
      </c>
      <c r="H12" s="65">
        <v>2613.9906221071419</v>
      </c>
      <c r="I12" s="97">
        <v>11.117341174170001</v>
      </c>
      <c r="J12" s="98">
        <v>290.60625572038475</v>
      </c>
      <c r="K12" s="65">
        <v>2044.41282721317</v>
      </c>
      <c r="L12" s="65">
        <v>3183.56841700112</v>
      </c>
      <c r="M12" s="65">
        <v>4176.1211131951768</v>
      </c>
      <c r="N12" s="97">
        <v>8.7111560148800002</v>
      </c>
      <c r="O12" s="98">
        <v>363.78842554082144</v>
      </c>
      <c r="P12" s="65">
        <v>3463.1089011426602</v>
      </c>
      <c r="Q12" s="65">
        <v>4889.1333252476998</v>
      </c>
      <c r="R12" s="65">
        <v>5078.4743528534773</v>
      </c>
      <c r="S12" s="97">
        <v>6.9189034628400004</v>
      </c>
      <c r="T12" s="98">
        <v>351.37473785881508</v>
      </c>
      <c r="U12" s="65">
        <v>4389.7925215730202</v>
      </c>
      <c r="V12" s="65">
        <v>5767.1561841339399</v>
      </c>
      <c r="W12" s="65">
        <v>0</v>
      </c>
      <c r="X12" s="65" t="s">
        <v>678</v>
      </c>
      <c r="Y12" s="65" t="s">
        <v>678</v>
      </c>
      <c r="Z12" s="65" t="s">
        <v>678</v>
      </c>
      <c r="AA12" s="65" t="s">
        <v>678</v>
      </c>
    </row>
    <row r="13" spans="1:27" ht="11.25" customHeight="1" x14ac:dyDescent="0.2">
      <c r="A13" s="146" t="s">
        <v>503</v>
      </c>
      <c r="B13" s="146"/>
      <c r="C13" s="63">
        <v>41928.455759619806</v>
      </c>
      <c r="D13" s="89">
        <v>2.1334280101999998</v>
      </c>
      <c r="E13" s="91">
        <v>894.51341941841986</v>
      </c>
      <c r="F13" s="63">
        <v>40175.241673871897</v>
      </c>
      <c r="G13" s="63">
        <v>43681.669845367564</v>
      </c>
      <c r="H13" s="65">
        <v>18831.722304151561</v>
      </c>
      <c r="I13" s="97">
        <v>5.60465412896</v>
      </c>
      <c r="J13" s="98">
        <v>1055.4529016743054</v>
      </c>
      <c r="K13" s="65">
        <v>16763.072629491671</v>
      </c>
      <c r="L13" s="65">
        <v>20900.371978811421</v>
      </c>
      <c r="M13" s="65">
        <v>10122.4370230233</v>
      </c>
      <c r="N13" s="97">
        <v>7.4598481053999999</v>
      </c>
      <c r="O13" s="98">
        <v>755.11842648274421</v>
      </c>
      <c r="P13" s="65">
        <v>8642.4321030546107</v>
      </c>
      <c r="Q13" s="65">
        <v>11602.441942992</v>
      </c>
      <c r="R13" s="65">
        <v>12974.29643244484</v>
      </c>
      <c r="S13" s="97">
        <v>6.0258644109599997</v>
      </c>
      <c r="T13" s="98">
        <v>781.81351129571044</v>
      </c>
      <c r="U13" s="65">
        <v>11441.97010767848</v>
      </c>
      <c r="V13" s="65">
        <v>14506.62275721118</v>
      </c>
      <c r="W13" s="65">
        <v>0</v>
      </c>
      <c r="X13" s="65" t="s">
        <v>678</v>
      </c>
      <c r="Y13" s="65" t="s">
        <v>678</v>
      </c>
      <c r="Z13" s="65" t="s">
        <v>678</v>
      </c>
      <c r="AA13" s="65" t="s">
        <v>678</v>
      </c>
    </row>
    <row r="14" spans="1:27" ht="11.25" customHeight="1" x14ac:dyDescent="0.2">
      <c r="A14" s="146" t="s">
        <v>504</v>
      </c>
      <c r="B14" s="146"/>
      <c r="C14" s="63">
        <v>72691.064745919401</v>
      </c>
      <c r="D14" s="89">
        <v>2.0128159887899999</v>
      </c>
      <c r="E14" s="91">
        <v>1463.1373736272583</v>
      </c>
      <c r="F14" s="63">
        <v>69823.368189175657</v>
      </c>
      <c r="G14" s="63">
        <v>75558.761302663406</v>
      </c>
      <c r="H14" s="65">
        <v>26821.829214278481</v>
      </c>
      <c r="I14" s="97">
        <v>6.6187220291599997</v>
      </c>
      <c r="J14" s="98">
        <v>1775.2623188286859</v>
      </c>
      <c r="K14" s="65">
        <v>23342.379006263269</v>
      </c>
      <c r="L14" s="65">
        <v>30301.27942229365</v>
      </c>
      <c r="M14" s="65">
        <v>23350.11173731017</v>
      </c>
      <c r="N14" s="97">
        <v>6.5852337521699997</v>
      </c>
      <c r="O14" s="98">
        <v>1537.6594392950194</v>
      </c>
      <c r="P14" s="65">
        <v>20336.354615803939</v>
      </c>
      <c r="Q14" s="65">
        <v>26363.86885881636</v>
      </c>
      <c r="R14" s="65">
        <v>22519.12379433083</v>
      </c>
      <c r="S14" s="97">
        <v>7.1185863359499999</v>
      </c>
      <c r="T14" s="98">
        <v>1603.0432693985774</v>
      </c>
      <c r="U14" s="65">
        <v>19377.216720650351</v>
      </c>
      <c r="V14" s="65">
        <v>25661.030868011279</v>
      </c>
      <c r="W14" s="65">
        <v>0</v>
      </c>
      <c r="X14" s="65" t="s">
        <v>678</v>
      </c>
      <c r="Y14" s="65" t="s">
        <v>678</v>
      </c>
      <c r="Z14" s="65" t="s">
        <v>678</v>
      </c>
      <c r="AA14" s="65" t="s">
        <v>678</v>
      </c>
    </row>
    <row r="15" spans="1:27" ht="11.25" customHeight="1" x14ac:dyDescent="0.2">
      <c r="A15" s="144" t="s">
        <v>505</v>
      </c>
      <c r="B15" s="144"/>
      <c r="C15" s="84">
        <v>147421.31331538281</v>
      </c>
      <c r="D15" s="95">
        <v>1.77004309612</v>
      </c>
      <c r="E15" s="96">
        <v>2609.4207785510248</v>
      </c>
      <c r="F15" s="84">
        <v>142306.94256891328</v>
      </c>
      <c r="G15" s="84">
        <v>152535.68406185397</v>
      </c>
      <c r="H15" s="83">
        <v>60231.492067084713</v>
      </c>
      <c r="I15" s="92">
        <v>4.8324987442799996</v>
      </c>
      <c r="J15" s="88">
        <v>2910.6860978022464</v>
      </c>
      <c r="K15" s="83">
        <v>54526.652145090957</v>
      </c>
      <c r="L15" s="83">
        <v>65936.331989078317</v>
      </c>
      <c r="M15" s="83">
        <v>27964.396545621359</v>
      </c>
      <c r="N15" s="92">
        <v>7.1349608350200002</v>
      </c>
      <c r="O15" s="88">
        <v>1995.2487412804494</v>
      </c>
      <c r="P15" s="83">
        <v>24053.7808725129</v>
      </c>
      <c r="Q15" s="83">
        <v>31875.0122187298</v>
      </c>
      <c r="R15" s="83">
        <v>59225.424702677417</v>
      </c>
      <c r="S15" s="92">
        <v>4.3761832959999998</v>
      </c>
      <c r="T15" s="88">
        <v>2591.8131428246757</v>
      </c>
      <c r="U15" s="83">
        <v>54145.564288083493</v>
      </c>
      <c r="V15" s="83">
        <v>64305.28511727108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</row>
    <row r="16" spans="1:27" s="21" customFormat="1" ht="11.25" customHeight="1" x14ac:dyDescent="0.2"/>
    <row r="17" spans="1:78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78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78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78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78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78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78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78" s="21" customFormat="1" ht="11.25" customHeight="1" thickTop="1" x14ac:dyDescent="0.2"/>
    <row r="25" spans="1:78" s="33" customFormat="1" ht="11.25" customHeight="1" x14ac:dyDescent="0.2">
      <c r="A25" s="9" t="s">
        <v>604</v>
      </c>
    </row>
    <row r="26" spans="1:78" s="33" customFormat="1" ht="11.25" customHeight="1" x14ac:dyDescent="0.2"/>
    <row r="27" spans="1:78" s="33" customFormat="1" ht="11.25" customHeight="1" x14ac:dyDescent="0.2"/>
    <row r="28" spans="1:78" s="33" customFormat="1" ht="11.25" customHeight="1" x14ac:dyDescent="0.2"/>
    <row r="29" spans="1:78" s="33" customFormat="1" ht="11.25" customHeight="1" x14ac:dyDescent="0.2"/>
    <row r="30" spans="1:78" s="33" customFormat="1" ht="11.25" customHeight="1" x14ac:dyDescent="0.2"/>
    <row r="31" spans="1:78" s="15" customFormat="1" ht="11.25" customHeight="1" x14ac:dyDescent="0.25">
      <c r="H31" s="28" t="s">
        <v>520</v>
      </c>
      <c r="I31" s="28"/>
      <c r="J31" s="28"/>
      <c r="K31" s="28"/>
      <c r="L31" s="28"/>
    </row>
    <row r="32" spans="1:78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</row>
    <row r="33" spans="3:78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</row>
    <row r="34" spans="3:78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</row>
    <row r="35" spans="3:78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</row>
    <row r="36" spans="3:78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</row>
    <row r="37" spans="3:78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</row>
    <row r="38" spans="3:78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</row>
    <row r="39" spans="3:78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</row>
    <row r="40" spans="3:78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</row>
    <row r="50" spans="3:78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</row>
    <row r="51" spans="3:78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</row>
    <row r="52" spans="3:78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</row>
  </sheetData>
  <mergeCells count="4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R6:V8"/>
    <mergeCell ref="R9:R10"/>
    <mergeCell ref="S9:S10"/>
    <mergeCell ref="T9:T10"/>
    <mergeCell ref="U9:V9"/>
    <mergeCell ref="W6:AA8"/>
    <mergeCell ref="W9:W10"/>
    <mergeCell ref="X9:X10"/>
    <mergeCell ref="Y9:Y10"/>
    <mergeCell ref="Z9:AA9"/>
    <mergeCell ref="A12:B12"/>
    <mergeCell ref="A13:B13"/>
    <mergeCell ref="A14:B14"/>
    <mergeCell ref="A15:B15"/>
    <mergeCell ref="A11:B11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CF55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7" customWidth="1"/>
    <col min="38" max="16384" width="15.7109375" style="7"/>
  </cols>
  <sheetData>
    <row r="1" spans="1:37" ht="11.25" customHeight="1" x14ac:dyDescent="0.2">
      <c r="A1" s="1" t="s">
        <v>724</v>
      </c>
      <c r="B1" s="14"/>
      <c r="C1" s="14"/>
      <c r="D1" s="14"/>
      <c r="E1" s="14"/>
      <c r="F1" s="14"/>
      <c r="G1" s="14"/>
      <c r="H1" s="2"/>
      <c r="I1" s="2"/>
      <c r="J1" s="2"/>
      <c r="K1" s="2"/>
      <c r="L1" s="2"/>
      <c r="M1" s="14"/>
      <c r="N1" s="14"/>
      <c r="O1" s="14"/>
      <c r="P1" s="14"/>
      <c r="Q1" s="14"/>
      <c r="R1" s="14"/>
      <c r="S1" s="14"/>
      <c r="T1" s="14"/>
      <c r="U1" s="14"/>
      <c r="V1" s="14"/>
      <c r="W1" s="2"/>
      <c r="X1" s="2"/>
      <c r="Y1" s="2"/>
      <c r="Z1" s="2"/>
      <c r="AA1" s="2"/>
      <c r="AB1" s="14"/>
      <c r="AC1" s="14"/>
      <c r="AD1" s="14"/>
      <c r="AE1" s="14"/>
      <c r="AF1" s="14"/>
      <c r="AG1" s="2"/>
      <c r="AH1" s="2"/>
      <c r="AI1" s="2"/>
      <c r="AJ1" s="2"/>
      <c r="AK1" s="4" t="s">
        <v>395</v>
      </c>
    </row>
    <row r="2" spans="1:37" ht="11.25" customHeight="1" x14ac:dyDescent="0.2">
      <c r="A2" s="55" t="s">
        <v>570</v>
      </c>
    </row>
    <row r="3" spans="1:37" ht="11.25" customHeight="1" x14ac:dyDescent="0.2">
      <c r="A3" s="1" t="s">
        <v>506</v>
      </c>
    </row>
    <row r="4" spans="1:37" ht="11.25" customHeight="1" x14ac:dyDescent="0.2">
      <c r="A4" s="1"/>
    </row>
    <row r="5" spans="1:37" ht="11.25" customHeight="1" x14ac:dyDescent="0.2">
      <c r="A5" s="1"/>
    </row>
    <row r="6" spans="1:3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94</v>
      </c>
      <c r="I6" s="188"/>
      <c r="J6" s="188"/>
      <c r="K6" s="188"/>
      <c r="L6" s="188"/>
      <c r="M6" s="188" t="s">
        <v>95</v>
      </c>
      <c r="N6" s="188"/>
      <c r="O6" s="188"/>
      <c r="P6" s="188"/>
      <c r="Q6" s="188"/>
      <c r="R6" s="213" t="s">
        <v>389</v>
      </c>
      <c r="S6" s="213"/>
      <c r="T6" s="213"/>
      <c r="U6" s="213"/>
      <c r="V6" s="213"/>
      <c r="W6" s="213"/>
      <c r="X6" s="213"/>
      <c r="Y6" s="213"/>
      <c r="Z6" s="213"/>
      <c r="AA6" s="213"/>
      <c r="AB6" s="188" t="s">
        <v>96</v>
      </c>
      <c r="AC6" s="188"/>
      <c r="AD6" s="188"/>
      <c r="AE6" s="188"/>
      <c r="AF6" s="188"/>
      <c r="AG6" s="188" t="s">
        <v>97</v>
      </c>
      <c r="AH6" s="188"/>
      <c r="AI6" s="188"/>
      <c r="AJ6" s="188"/>
      <c r="AK6" s="188"/>
    </row>
    <row r="7" spans="1:3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189"/>
      <c r="AC7" s="189"/>
      <c r="AD7" s="189"/>
      <c r="AE7" s="189"/>
      <c r="AF7" s="189"/>
      <c r="AG7" s="189"/>
      <c r="AH7" s="189"/>
      <c r="AI7" s="189"/>
      <c r="AJ7" s="189"/>
      <c r="AK7" s="189"/>
    </row>
    <row r="8" spans="1:3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218" t="s">
        <v>390</v>
      </c>
      <c r="S8" s="218"/>
      <c r="T8" s="218"/>
      <c r="U8" s="218"/>
      <c r="V8" s="218"/>
      <c r="W8" s="218" t="s">
        <v>391</v>
      </c>
      <c r="X8" s="218"/>
      <c r="Y8" s="218"/>
      <c r="Z8" s="218"/>
      <c r="AA8" s="218"/>
      <c r="AB8" s="183"/>
      <c r="AC8" s="183"/>
      <c r="AD8" s="183"/>
      <c r="AE8" s="183"/>
      <c r="AF8" s="183"/>
      <c r="AG8" s="183"/>
      <c r="AH8" s="183"/>
      <c r="AI8" s="183"/>
      <c r="AJ8" s="183"/>
      <c r="AK8" s="183"/>
    </row>
    <row r="9" spans="1:3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55" t="s">
        <v>658</v>
      </c>
      <c r="AK9" s="155"/>
    </row>
    <row r="10" spans="1:3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</row>
    <row r="11" spans="1:37" s="6" customFormat="1" ht="11.25" customHeight="1" x14ac:dyDescent="0.2">
      <c r="A11" s="145" t="s">
        <v>1</v>
      </c>
      <c r="B11" s="145"/>
      <c r="C11" s="99">
        <v>1325.0811286904759</v>
      </c>
      <c r="D11" s="109">
        <v>30.384136530069998</v>
      </c>
      <c r="E11" s="110">
        <v>402.61445927547305</v>
      </c>
      <c r="F11" s="99">
        <v>535.97128885550001</v>
      </c>
      <c r="G11" s="99">
        <v>2114.19096852545</v>
      </c>
      <c r="H11" s="64">
        <v>2.4414026745250639</v>
      </c>
      <c r="I11" s="94">
        <v>15.32367443249</v>
      </c>
      <c r="J11" s="68">
        <v>0.37411259743036968</v>
      </c>
      <c r="K11" s="64">
        <v>1.7081554574</v>
      </c>
      <c r="L11" s="64">
        <v>3.1746498916500001</v>
      </c>
      <c r="M11" s="110">
        <v>0.43751660959060001</v>
      </c>
      <c r="N11" s="109">
        <v>49.61564217366</v>
      </c>
      <c r="O11" s="110">
        <v>0.21707667546481746</v>
      </c>
      <c r="P11" s="110">
        <v>1.20541438E-2</v>
      </c>
      <c r="Q11" s="110">
        <v>0.86297907538999996</v>
      </c>
      <c r="R11" s="99">
        <v>1253.1447286904761</v>
      </c>
      <c r="S11" s="109">
        <v>31.946005982199999</v>
      </c>
      <c r="T11" s="110">
        <v>400.32968999306786</v>
      </c>
      <c r="U11" s="99">
        <v>468.51295436200002</v>
      </c>
      <c r="V11" s="99">
        <v>2037.7765030189501</v>
      </c>
      <c r="W11" s="99">
        <v>71.936400000000006</v>
      </c>
      <c r="X11" s="109">
        <v>60.480765870159999</v>
      </c>
      <c r="Y11" s="110">
        <v>43.507685659418883</v>
      </c>
      <c r="Z11" s="99">
        <v>0</v>
      </c>
      <c r="AA11" s="99">
        <v>157.20989694315</v>
      </c>
      <c r="AB11" s="99">
        <v>6.4005200480859923</v>
      </c>
      <c r="AC11" s="109">
        <v>36.343119499190003</v>
      </c>
      <c r="AD11" s="110">
        <v>2.326148649645571</v>
      </c>
      <c r="AE11" s="99">
        <v>1.8413524720900001</v>
      </c>
      <c r="AF11" s="99">
        <v>10.959687624080001</v>
      </c>
      <c r="AG11" s="99">
        <v>153.61847285269559</v>
      </c>
      <c r="AH11" s="109">
        <v>92.754883490910004</v>
      </c>
      <c r="AI11" s="110">
        <v>142.48863551502524</v>
      </c>
      <c r="AJ11" s="99">
        <v>0</v>
      </c>
      <c r="AK11" s="99">
        <v>432.89106666839001</v>
      </c>
    </row>
    <row r="12" spans="1:37" ht="11.25" customHeight="1" x14ac:dyDescent="0.2">
      <c r="A12" s="146" t="s">
        <v>502</v>
      </c>
      <c r="B12" s="146"/>
      <c r="C12" s="63">
        <v>0</v>
      </c>
      <c r="D12" s="63" t="s">
        <v>678</v>
      </c>
      <c r="E12" s="63" t="s">
        <v>678</v>
      </c>
      <c r="F12" s="63" t="s">
        <v>678</v>
      </c>
      <c r="G12" s="63" t="s">
        <v>678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69">
        <v>0</v>
      </c>
      <c r="N12" s="69" t="s">
        <v>678</v>
      </c>
      <c r="O12" s="69" t="s">
        <v>678</v>
      </c>
      <c r="P12" s="69" t="s">
        <v>678</v>
      </c>
      <c r="Q12" s="69" t="s">
        <v>678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</row>
    <row r="13" spans="1:37" ht="11.25" customHeight="1" x14ac:dyDescent="0.2">
      <c r="A13" s="146" t="s">
        <v>503</v>
      </c>
      <c r="B13" s="146"/>
      <c r="C13" s="128">
        <v>308.27751249999989</v>
      </c>
      <c r="D13" s="129">
        <v>36.077659243889997</v>
      </c>
      <c r="E13" s="130">
        <v>111.21931048528718</v>
      </c>
      <c r="F13" s="128">
        <v>90.291669563469995</v>
      </c>
      <c r="G13" s="128">
        <v>526.26335543652999</v>
      </c>
      <c r="H13" s="62">
        <v>2.3438871899551872</v>
      </c>
      <c r="I13" s="90">
        <v>18.145950579259999</v>
      </c>
      <c r="J13" s="69">
        <v>0.42532061112277808</v>
      </c>
      <c r="K13" s="62">
        <v>1.5102741102699999</v>
      </c>
      <c r="L13" s="62">
        <v>3.1775002696399999</v>
      </c>
      <c r="M13" s="105">
        <v>0.59258393036371704</v>
      </c>
      <c r="N13" s="104">
        <v>69.12749564181</v>
      </c>
      <c r="O13" s="105">
        <v>0.40963843063626026</v>
      </c>
      <c r="P13" s="105">
        <v>0</v>
      </c>
      <c r="Q13" s="105">
        <v>1.3954605010900001</v>
      </c>
      <c r="R13" s="103">
        <v>255.18231249999999</v>
      </c>
      <c r="S13" s="104">
        <v>40.8891872437</v>
      </c>
      <c r="T13" s="105">
        <v>104.34197357093031</v>
      </c>
      <c r="U13" s="103">
        <v>50.675802225150001</v>
      </c>
      <c r="V13" s="103">
        <v>459.68882277485</v>
      </c>
      <c r="W13" s="103">
        <v>53.095199999999998</v>
      </c>
      <c r="X13" s="104">
        <v>74.387392489760003</v>
      </c>
      <c r="Y13" s="105">
        <v>39.496134817224572</v>
      </c>
      <c r="Z13" s="103">
        <v>0</v>
      </c>
      <c r="AA13" s="103">
        <v>130.50620177030001</v>
      </c>
      <c r="AB13" s="103">
        <v>11.909667592118</v>
      </c>
      <c r="AC13" s="104">
        <v>64.824725851720004</v>
      </c>
      <c r="AD13" s="105">
        <v>7.7204093664421825</v>
      </c>
      <c r="AE13" s="103">
        <v>0</v>
      </c>
      <c r="AF13" s="103">
        <v>27.041391896250001</v>
      </c>
      <c r="AG13" s="103">
        <v>619.36604705314016</v>
      </c>
      <c r="AH13" s="104">
        <v>91.818363877899998</v>
      </c>
      <c r="AI13" s="105">
        <v>568.69177081940882</v>
      </c>
      <c r="AJ13" s="103">
        <v>0</v>
      </c>
      <c r="AK13" s="103">
        <v>1733.9814361634601</v>
      </c>
    </row>
    <row r="14" spans="1:37" ht="11.25" customHeight="1" x14ac:dyDescent="0.2">
      <c r="A14" s="146" t="s">
        <v>504</v>
      </c>
      <c r="B14" s="146"/>
      <c r="C14" s="128">
        <v>939.81971619047602</v>
      </c>
      <c r="D14" s="129">
        <v>40.932751735780002</v>
      </c>
      <c r="E14" s="130">
        <v>384.69407119220097</v>
      </c>
      <c r="F14" s="128">
        <v>185.83319158769999</v>
      </c>
      <c r="G14" s="128">
        <v>1693.80624079326</v>
      </c>
      <c r="H14" s="114">
        <v>2.161844728351964</v>
      </c>
      <c r="I14" s="115">
        <v>20.197090873139999</v>
      </c>
      <c r="J14" s="116">
        <v>0.43662974432140483</v>
      </c>
      <c r="K14" s="114">
        <v>1.3060661549000001</v>
      </c>
      <c r="L14" s="114">
        <v>3.0176233018</v>
      </c>
      <c r="M14" s="105">
        <v>0.27983897158829202</v>
      </c>
      <c r="N14" s="104">
        <v>77.971755433769999</v>
      </c>
      <c r="O14" s="105">
        <v>0.218195358535207</v>
      </c>
      <c r="P14" s="105">
        <v>0</v>
      </c>
      <c r="Q14" s="105">
        <v>0.70749401591000005</v>
      </c>
      <c r="R14" s="103">
        <v>939.81971619047602</v>
      </c>
      <c r="S14" s="104">
        <v>40.932751735780002</v>
      </c>
      <c r="T14" s="105">
        <v>384.69407119220097</v>
      </c>
      <c r="U14" s="103">
        <v>185.83319158769999</v>
      </c>
      <c r="V14" s="103">
        <v>1693.80624079326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  <c r="AB14" s="103">
        <v>3.3419275797436558</v>
      </c>
      <c r="AC14" s="104">
        <v>47.422375140610001</v>
      </c>
      <c r="AD14" s="105">
        <v>1.5848214337937121</v>
      </c>
      <c r="AE14" s="103">
        <v>0.23573464758000001</v>
      </c>
      <c r="AF14" s="103">
        <v>6.44812051191</v>
      </c>
      <c r="AG14" s="62">
        <v>11.92299000523</v>
      </c>
      <c r="AH14" s="90">
        <v>19.992361543320001</v>
      </c>
      <c r="AI14" s="69">
        <v>2.3836872686194903</v>
      </c>
      <c r="AJ14" s="62">
        <v>7.2510488083300002</v>
      </c>
      <c r="AK14" s="62">
        <v>16.594931202129999</v>
      </c>
    </row>
    <row r="15" spans="1:37" ht="11.25" customHeight="1" x14ac:dyDescent="0.2">
      <c r="A15" s="144" t="s">
        <v>505</v>
      </c>
      <c r="B15" s="144"/>
      <c r="C15" s="131">
        <v>76.983900000000006</v>
      </c>
      <c r="D15" s="132">
        <v>48.450423471790003</v>
      </c>
      <c r="E15" s="133">
        <v>37.2990255551004</v>
      </c>
      <c r="F15" s="131">
        <v>3.8791532535700002</v>
      </c>
      <c r="G15" s="131">
        <v>150.08864674642999</v>
      </c>
      <c r="H15" s="117">
        <v>6.2447420824354181</v>
      </c>
      <c r="I15" s="118">
        <v>26.675554362949999</v>
      </c>
      <c r="J15" s="119">
        <v>1.6658195690257962</v>
      </c>
      <c r="K15" s="117">
        <v>2.9797957224</v>
      </c>
      <c r="L15" s="117">
        <v>9.5096884424700008</v>
      </c>
      <c r="M15" s="108">
        <v>1.7414877656237211</v>
      </c>
      <c r="N15" s="107">
        <v>73.455219683509995</v>
      </c>
      <c r="O15" s="108">
        <v>1.2792136640003788</v>
      </c>
      <c r="P15" s="108">
        <v>0</v>
      </c>
      <c r="Q15" s="108">
        <v>4.2487004755999997</v>
      </c>
      <c r="R15" s="106">
        <v>58.142699999999998</v>
      </c>
      <c r="S15" s="107">
        <v>56.044176967479999</v>
      </c>
      <c r="T15" s="108">
        <v>32.585597681669562</v>
      </c>
      <c r="U15" s="106">
        <v>0</v>
      </c>
      <c r="V15" s="106">
        <v>122.00929787078</v>
      </c>
      <c r="W15" s="106">
        <v>18.841200000000001</v>
      </c>
      <c r="X15" s="107">
        <v>97.313974649109994</v>
      </c>
      <c r="Y15" s="108">
        <v>18.335120591588097</v>
      </c>
      <c r="Z15" s="106">
        <v>0</v>
      </c>
      <c r="AA15" s="106">
        <v>54.777376011709997</v>
      </c>
      <c r="AB15" s="83">
        <v>21.67876919719577</v>
      </c>
      <c r="AC15" s="92">
        <v>19.422918497649999</v>
      </c>
      <c r="AD15" s="88">
        <v>4.2106496724654603</v>
      </c>
      <c r="AE15" s="83">
        <v>13.426047487649999</v>
      </c>
      <c r="AF15" s="83">
        <v>29.931490906739999</v>
      </c>
      <c r="AG15" s="117">
        <v>18.378570064649882</v>
      </c>
      <c r="AH15" s="118">
        <v>28.681018631059999</v>
      </c>
      <c r="AI15" s="119">
        <v>5.2711611043651621</v>
      </c>
      <c r="AJ15" s="117">
        <v>8.0472841433899998</v>
      </c>
      <c r="AK15" s="117">
        <v>28.70985598591</v>
      </c>
    </row>
    <row r="16" spans="1:37" s="21" customFormat="1" ht="11.25" customHeight="1" x14ac:dyDescent="0.2"/>
    <row r="17" spans="1:84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4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4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4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4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4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4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4" s="21" customFormat="1" ht="11.25" customHeight="1" thickTop="1" x14ac:dyDescent="0.2"/>
    <row r="25" spans="1:84" s="33" customFormat="1" ht="11.25" customHeight="1" x14ac:dyDescent="0.2">
      <c r="A25" s="9" t="s">
        <v>604</v>
      </c>
    </row>
    <row r="26" spans="1:84" s="33" customFormat="1" ht="11.25" customHeight="1" x14ac:dyDescent="0.2"/>
    <row r="27" spans="1:84" s="33" customFormat="1" ht="11.25" customHeight="1" x14ac:dyDescent="0.2"/>
    <row r="28" spans="1:84" s="33" customFormat="1" ht="11.25" customHeight="1" x14ac:dyDescent="0.2"/>
    <row r="29" spans="1:84" s="33" customFormat="1" ht="11.25" customHeight="1" x14ac:dyDescent="0.2"/>
    <row r="30" spans="1:84" s="33" customFormat="1" ht="11.25" customHeight="1" x14ac:dyDescent="0.2"/>
    <row r="31" spans="1:84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4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</row>
    <row r="33" spans="3:84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</row>
    <row r="34" spans="3:84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</row>
    <row r="35" spans="3:84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</row>
    <row r="36" spans="3:84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</row>
    <row r="37" spans="3:84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</row>
    <row r="38" spans="3:84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</row>
    <row r="39" spans="3:84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</row>
    <row r="40" spans="3:84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</row>
    <row r="50" spans="3:84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</row>
    <row r="51" spans="3:84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</row>
    <row r="52" spans="3:84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</row>
    <row r="53" spans="3:84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</row>
    <row r="54" spans="3:84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</row>
    <row r="55" spans="3:84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</row>
  </sheetData>
  <mergeCells count="52">
    <mergeCell ref="B21:C21"/>
    <mergeCell ref="B22:C23"/>
    <mergeCell ref="D20:G20"/>
    <mergeCell ref="D21:G21"/>
    <mergeCell ref="D22:G22"/>
    <mergeCell ref="D23:G23"/>
    <mergeCell ref="T9:T10"/>
    <mergeCell ref="B17:G17"/>
    <mergeCell ref="B19:C19"/>
    <mergeCell ref="D19:G19"/>
    <mergeCell ref="B20:C20"/>
    <mergeCell ref="A15:B15"/>
    <mergeCell ref="A13:B13"/>
    <mergeCell ref="A14:B14"/>
    <mergeCell ref="A12:B12"/>
    <mergeCell ref="A11:B11"/>
    <mergeCell ref="M9:M10"/>
    <mergeCell ref="N9:N10"/>
    <mergeCell ref="O9:O10"/>
    <mergeCell ref="P9:Q9"/>
    <mergeCell ref="C6:G8"/>
    <mergeCell ref="A6:B10"/>
    <mergeCell ref="C9:C10"/>
    <mergeCell ref="D9:D10"/>
    <mergeCell ref="E9:E10"/>
    <mergeCell ref="F9:G9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U9:V9"/>
    <mergeCell ref="H6:L8"/>
    <mergeCell ref="H9:H10"/>
    <mergeCell ref="I9:I10"/>
    <mergeCell ref="J9:J10"/>
    <mergeCell ref="K9:L9"/>
    <mergeCell ref="R6:AA7"/>
    <mergeCell ref="W8:AA8"/>
    <mergeCell ref="M6:Q8"/>
    <mergeCell ref="W9:W10"/>
    <mergeCell ref="X9:X10"/>
    <mergeCell ref="Y9:Y10"/>
    <mergeCell ref="Z9:AA9"/>
    <mergeCell ref="R8:V8"/>
    <mergeCell ref="R9:R10"/>
    <mergeCell ref="S9:S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A1:CF55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7" customWidth="1"/>
    <col min="38" max="16384" width="15.7109375" style="7"/>
  </cols>
  <sheetData>
    <row r="1" spans="1:37" ht="11.25" customHeight="1" x14ac:dyDescent="0.2">
      <c r="A1" s="1" t="s">
        <v>725</v>
      </c>
      <c r="B1" s="14"/>
      <c r="C1" s="14"/>
      <c r="D1" s="14"/>
      <c r="E1" s="14"/>
      <c r="F1" s="14"/>
      <c r="G1" s="14"/>
      <c r="H1" s="2"/>
      <c r="I1" s="2"/>
      <c r="J1" s="2"/>
      <c r="K1" s="2"/>
      <c r="L1" s="2"/>
      <c r="M1" s="14"/>
      <c r="N1" s="14"/>
      <c r="O1" s="14"/>
      <c r="P1" s="14"/>
      <c r="Q1" s="14"/>
      <c r="R1" s="14"/>
      <c r="S1" s="14"/>
      <c r="T1" s="14"/>
      <c r="U1" s="14"/>
      <c r="V1" s="14"/>
      <c r="W1" s="2"/>
      <c r="X1" s="2"/>
      <c r="Y1" s="2"/>
      <c r="Z1" s="2"/>
      <c r="AA1" s="2"/>
      <c r="AB1" s="14"/>
      <c r="AC1" s="14"/>
      <c r="AD1" s="14"/>
      <c r="AE1" s="14"/>
      <c r="AF1" s="14"/>
      <c r="AG1" s="2"/>
      <c r="AH1" s="2"/>
      <c r="AI1" s="2"/>
      <c r="AJ1" s="2"/>
      <c r="AK1" s="4" t="s">
        <v>396</v>
      </c>
    </row>
    <row r="2" spans="1:37" ht="11.25" customHeight="1" x14ac:dyDescent="0.2">
      <c r="A2" s="55" t="s">
        <v>571</v>
      </c>
    </row>
    <row r="3" spans="1:37" ht="11.25" customHeight="1" x14ac:dyDescent="0.2">
      <c r="A3" s="1" t="s">
        <v>506</v>
      </c>
    </row>
    <row r="4" spans="1:37" ht="11.25" customHeight="1" x14ac:dyDescent="0.2">
      <c r="A4" s="1"/>
    </row>
    <row r="5" spans="1:37" ht="11.25" customHeight="1" x14ac:dyDescent="0.2">
      <c r="A5" s="1"/>
    </row>
    <row r="6" spans="1:3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94</v>
      </c>
      <c r="I6" s="188"/>
      <c r="J6" s="188"/>
      <c r="K6" s="188"/>
      <c r="L6" s="188"/>
      <c r="M6" s="188" t="s">
        <v>95</v>
      </c>
      <c r="N6" s="188"/>
      <c r="O6" s="188"/>
      <c r="P6" s="188"/>
      <c r="Q6" s="188"/>
      <c r="R6" s="213" t="s">
        <v>389</v>
      </c>
      <c r="S6" s="213"/>
      <c r="T6" s="213"/>
      <c r="U6" s="213"/>
      <c r="V6" s="213"/>
      <c r="W6" s="213"/>
      <c r="X6" s="213"/>
      <c r="Y6" s="213"/>
      <c r="Z6" s="213"/>
      <c r="AA6" s="213"/>
      <c r="AB6" s="188" t="s">
        <v>96</v>
      </c>
      <c r="AC6" s="188"/>
      <c r="AD6" s="188"/>
      <c r="AE6" s="188"/>
      <c r="AF6" s="188"/>
      <c r="AG6" s="188" t="s">
        <v>97</v>
      </c>
      <c r="AH6" s="188"/>
      <c r="AI6" s="188"/>
      <c r="AJ6" s="188"/>
      <c r="AK6" s="188"/>
    </row>
    <row r="7" spans="1:3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189"/>
      <c r="AC7" s="189"/>
      <c r="AD7" s="189"/>
      <c r="AE7" s="189"/>
      <c r="AF7" s="189"/>
      <c r="AG7" s="189"/>
      <c r="AH7" s="189"/>
      <c r="AI7" s="189"/>
      <c r="AJ7" s="189"/>
      <c r="AK7" s="189"/>
    </row>
    <row r="8" spans="1:3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218" t="s">
        <v>390</v>
      </c>
      <c r="S8" s="218"/>
      <c r="T8" s="218"/>
      <c r="U8" s="218"/>
      <c r="V8" s="218"/>
      <c r="W8" s="218" t="s">
        <v>391</v>
      </c>
      <c r="X8" s="218"/>
      <c r="Y8" s="218"/>
      <c r="Z8" s="218"/>
      <c r="AA8" s="218"/>
      <c r="AB8" s="183"/>
      <c r="AC8" s="183"/>
      <c r="AD8" s="183"/>
      <c r="AE8" s="183"/>
      <c r="AF8" s="183"/>
      <c r="AG8" s="183"/>
      <c r="AH8" s="183"/>
      <c r="AI8" s="183"/>
      <c r="AJ8" s="183"/>
      <c r="AK8" s="183"/>
    </row>
    <row r="9" spans="1:3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55" t="s">
        <v>658</v>
      </c>
      <c r="AK9" s="155"/>
    </row>
    <row r="10" spans="1:3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</row>
    <row r="11" spans="1:37" s="6" customFormat="1" ht="11.25" customHeight="1" x14ac:dyDescent="0.2">
      <c r="A11" s="145" t="s">
        <v>1</v>
      </c>
      <c r="B11" s="145"/>
      <c r="C11" s="64">
        <v>0</v>
      </c>
      <c r="D11" s="64" t="s">
        <v>678</v>
      </c>
      <c r="E11" s="64" t="s">
        <v>678</v>
      </c>
      <c r="F11" s="64" t="s">
        <v>678</v>
      </c>
      <c r="G11" s="64" t="s">
        <v>678</v>
      </c>
      <c r="H11" s="64">
        <v>0</v>
      </c>
      <c r="I11" s="64" t="s">
        <v>678</v>
      </c>
      <c r="J11" s="64" t="s">
        <v>678</v>
      </c>
      <c r="K11" s="64" t="s">
        <v>678</v>
      </c>
      <c r="L11" s="64" t="s">
        <v>678</v>
      </c>
      <c r="M11" s="68">
        <v>0</v>
      </c>
      <c r="N11" s="68" t="s">
        <v>678</v>
      </c>
      <c r="O11" s="68" t="s">
        <v>678</v>
      </c>
      <c r="P11" s="68" t="s">
        <v>678</v>
      </c>
      <c r="Q11" s="68" t="s">
        <v>678</v>
      </c>
      <c r="R11" s="64">
        <v>0</v>
      </c>
      <c r="S11" s="64" t="s">
        <v>678</v>
      </c>
      <c r="T11" s="64" t="s">
        <v>678</v>
      </c>
      <c r="U11" s="64" t="s">
        <v>678</v>
      </c>
      <c r="V11" s="64" t="s">
        <v>678</v>
      </c>
      <c r="W11" s="64">
        <v>0</v>
      </c>
      <c r="X11" s="64" t="s">
        <v>678</v>
      </c>
      <c r="Y11" s="64" t="s">
        <v>678</v>
      </c>
      <c r="Z11" s="64" t="s">
        <v>678</v>
      </c>
      <c r="AA11" s="64" t="s">
        <v>678</v>
      </c>
      <c r="AB11" s="64">
        <v>0</v>
      </c>
      <c r="AC11" s="64" t="s">
        <v>678</v>
      </c>
      <c r="AD11" s="64" t="s">
        <v>678</v>
      </c>
      <c r="AE11" s="64" t="s">
        <v>678</v>
      </c>
      <c r="AF11" s="64" t="s">
        <v>678</v>
      </c>
      <c r="AG11" s="64">
        <v>0</v>
      </c>
      <c r="AH11" s="64" t="s">
        <v>678</v>
      </c>
      <c r="AI11" s="64" t="s">
        <v>678</v>
      </c>
      <c r="AJ11" s="64" t="s">
        <v>678</v>
      </c>
      <c r="AK11" s="64" t="s">
        <v>678</v>
      </c>
    </row>
    <row r="12" spans="1:37" ht="11.25" customHeight="1" x14ac:dyDescent="0.2">
      <c r="A12" s="146" t="s">
        <v>502</v>
      </c>
      <c r="B12" s="146"/>
      <c r="C12" s="63">
        <v>0</v>
      </c>
      <c r="D12" s="63" t="s">
        <v>678</v>
      </c>
      <c r="E12" s="63" t="s">
        <v>678</v>
      </c>
      <c r="F12" s="63" t="s">
        <v>678</v>
      </c>
      <c r="G12" s="63" t="s">
        <v>678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69">
        <v>0</v>
      </c>
      <c r="N12" s="69" t="s">
        <v>678</v>
      </c>
      <c r="O12" s="69" t="s">
        <v>678</v>
      </c>
      <c r="P12" s="69" t="s">
        <v>678</v>
      </c>
      <c r="Q12" s="69" t="s">
        <v>678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</row>
    <row r="13" spans="1:37" ht="11.25" customHeight="1" x14ac:dyDescent="0.2">
      <c r="A13" s="146" t="s">
        <v>503</v>
      </c>
      <c r="B13" s="146"/>
      <c r="C13" s="63">
        <v>0</v>
      </c>
      <c r="D13" s="63" t="s">
        <v>678</v>
      </c>
      <c r="E13" s="63" t="s">
        <v>678</v>
      </c>
      <c r="F13" s="63" t="s">
        <v>678</v>
      </c>
      <c r="G13" s="63" t="s">
        <v>678</v>
      </c>
      <c r="H13" s="62">
        <v>0</v>
      </c>
      <c r="I13" s="62" t="s">
        <v>678</v>
      </c>
      <c r="J13" s="62" t="s">
        <v>678</v>
      </c>
      <c r="K13" s="62" t="s">
        <v>678</v>
      </c>
      <c r="L13" s="62" t="s">
        <v>678</v>
      </c>
      <c r="M13" s="69">
        <v>0</v>
      </c>
      <c r="N13" s="69" t="s">
        <v>678</v>
      </c>
      <c r="O13" s="69" t="s">
        <v>678</v>
      </c>
      <c r="P13" s="69" t="s">
        <v>678</v>
      </c>
      <c r="Q13" s="69" t="s">
        <v>678</v>
      </c>
      <c r="R13" s="62">
        <v>0</v>
      </c>
      <c r="S13" s="62" t="s">
        <v>678</v>
      </c>
      <c r="T13" s="62" t="s">
        <v>678</v>
      </c>
      <c r="U13" s="62" t="s">
        <v>678</v>
      </c>
      <c r="V13" s="62" t="s">
        <v>678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</row>
    <row r="14" spans="1:37" ht="11.25" customHeight="1" x14ac:dyDescent="0.2">
      <c r="A14" s="146" t="s">
        <v>504</v>
      </c>
      <c r="B14" s="146"/>
      <c r="C14" s="63">
        <v>0</v>
      </c>
      <c r="D14" s="63" t="s">
        <v>678</v>
      </c>
      <c r="E14" s="63" t="s">
        <v>678</v>
      </c>
      <c r="F14" s="63" t="s">
        <v>678</v>
      </c>
      <c r="G14" s="63" t="s">
        <v>678</v>
      </c>
      <c r="H14" s="62">
        <v>0</v>
      </c>
      <c r="I14" s="62" t="s">
        <v>678</v>
      </c>
      <c r="J14" s="62" t="s">
        <v>678</v>
      </c>
      <c r="K14" s="62" t="s">
        <v>678</v>
      </c>
      <c r="L14" s="62" t="s">
        <v>678</v>
      </c>
      <c r="M14" s="69">
        <v>0</v>
      </c>
      <c r="N14" s="69" t="s">
        <v>678</v>
      </c>
      <c r="O14" s="69" t="s">
        <v>678</v>
      </c>
      <c r="P14" s="69" t="s">
        <v>678</v>
      </c>
      <c r="Q14" s="69" t="s">
        <v>678</v>
      </c>
      <c r="R14" s="62">
        <v>0</v>
      </c>
      <c r="S14" s="62" t="s">
        <v>678</v>
      </c>
      <c r="T14" s="62" t="s">
        <v>678</v>
      </c>
      <c r="U14" s="62" t="s">
        <v>678</v>
      </c>
      <c r="V14" s="62" t="s">
        <v>678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</row>
    <row r="15" spans="1:37" ht="11.25" customHeight="1" x14ac:dyDescent="0.2">
      <c r="A15" s="144" t="s">
        <v>505</v>
      </c>
      <c r="B15" s="144"/>
      <c r="C15" s="84">
        <v>0</v>
      </c>
      <c r="D15" s="84" t="s">
        <v>678</v>
      </c>
      <c r="E15" s="84" t="s">
        <v>678</v>
      </c>
      <c r="F15" s="84" t="s">
        <v>678</v>
      </c>
      <c r="G15" s="84" t="s">
        <v>678</v>
      </c>
      <c r="H15" s="83">
        <v>0</v>
      </c>
      <c r="I15" s="83" t="s">
        <v>678</v>
      </c>
      <c r="J15" s="83" t="s">
        <v>678</v>
      </c>
      <c r="K15" s="83" t="s">
        <v>678</v>
      </c>
      <c r="L15" s="83" t="s">
        <v>678</v>
      </c>
      <c r="M15" s="88">
        <v>0</v>
      </c>
      <c r="N15" s="88" t="s">
        <v>678</v>
      </c>
      <c r="O15" s="88" t="s">
        <v>678</v>
      </c>
      <c r="P15" s="88" t="s">
        <v>678</v>
      </c>
      <c r="Q15" s="88" t="s">
        <v>678</v>
      </c>
      <c r="R15" s="83">
        <v>0</v>
      </c>
      <c r="S15" s="83" t="s">
        <v>678</v>
      </c>
      <c r="T15" s="83" t="s">
        <v>678</v>
      </c>
      <c r="U15" s="83" t="s">
        <v>678</v>
      </c>
      <c r="V15" s="83" t="s">
        <v>678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  <c r="AG15" s="83">
        <v>0</v>
      </c>
      <c r="AH15" s="83" t="s">
        <v>678</v>
      </c>
      <c r="AI15" s="83" t="s">
        <v>678</v>
      </c>
      <c r="AJ15" s="83" t="s">
        <v>678</v>
      </c>
      <c r="AK15" s="83" t="s">
        <v>678</v>
      </c>
    </row>
    <row r="16" spans="1:37" s="21" customFormat="1" ht="11.25" customHeight="1" x14ac:dyDescent="0.2"/>
    <row r="17" spans="1:84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4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4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4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4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4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4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4" s="21" customFormat="1" ht="11.25" customHeight="1" thickTop="1" x14ac:dyDescent="0.2"/>
    <row r="25" spans="1:84" s="33" customFormat="1" ht="11.25" customHeight="1" x14ac:dyDescent="0.2">
      <c r="A25" s="9" t="s">
        <v>604</v>
      </c>
    </row>
    <row r="26" spans="1:84" s="33" customFormat="1" ht="11.25" customHeight="1" x14ac:dyDescent="0.2"/>
    <row r="27" spans="1:84" s="33" customFormat="1" ht="11.25" customHeight="1" x14ac:dyDescent="0.2"/>
    <row r="28" spans="1:84" s="33" customFormat="1" ht="11.25" customHeight="1" x14ac:dyDescent="0.2"/>
    <row r="29" spans="1:84" s="33" customFormat="1" ht="11.25" customHeight="1" x14ac:dyDescent="0.2"/>
    <row r="30" spans="1:84" s="33" customFormat="1" ht="11.25" customHeight="1" x14ac:dyDescent="0.2"/>
    <row r="31" spans="1:84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4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</row>
    <row r="33" spans="3:84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</row>
    <row r="34" spans="3:84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</row>
    <row r="35" spans="3:84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</row>
    <row r="36" spans="3:84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</row>
    <row r="37" spans="3:84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</row>
    <row r="38" spans="3:84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</row>
    <row r="39" spans="3:84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</row>
    <row r="40" spans="3:84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</row>
    <row r="50" spans="3:84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</row>
    <row r="51" spans="3:84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</row>
    <row r="52" spans="3:84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</row>
    <row r="53" spans="3:84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</row>
    <row r="54" spans="3:84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</row>
    <row r="55" spans="3:84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</row>
  </sheetData>
  <mergeCells count="52">
    <mergeCell ref="B21:C21"/>
    <mergeCell ref="B22:C23"/>
    <mergeCell ref="D20:G20"/>
    <mergeCell ref="D21:G21"/>
    <mergeCell ref="D22:G22"/>
    <mergeCell ref="D23:G23"/>
    <mergeCell ref="T9:T10"/>
    <mergeCell ref="B17:G17"/>
    <mergeCell ref="B19:C19"/>
    <mergeCell ref="D19:G19"/>
    <mergeCell ref="B20:C20"/>
    <mergeCell ref="A15:B15"/>
    <mergeCell ref="A13:B13"/>
    <mergeCell ref="A14:B14"/>
    <mergeCell ref="A12:B12"/>
    <mergeCell ref="A11:B11"/>
    <mergeCell ref="M9:M10"/>
    <mergeCell ref="N9:N10"/>
    <mergeCell ref="O9:O10"/>
    <mergeCell ref="P9:Q9"/>
    <mergeCell ref="C6:G8"/>
    <mergeCell ref="A6:B10"/>
    <mergeCell ref="C9:C10"/>
    <mergeCell ref="D9:D10"/>
    <mergeCell ref="E9:E10"/>
    <mergeCell ref="F9:G9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U9:V9"/>
    <mergeCell ref="H6:L8"/>
    <mergeCell ref="H9:H10"/>
    <mergeCell ref="I9:I10"/>
    <mergeCell ref="J9:J10"/>
    <mergeCell ref="K9:L9"/>
    <mergeCell ref="R6:AA7"/>
    <mergeCell ref="W8:AA8"/>
    <mergeCell ref="M6:Q8"/>
    <mergeCell ref="W9:W10"/>
    <mergeCell ref="X9:X10"/>
    <mergeCell ref="Y9:Y10"/>
    <mergeCell ref="Z9:AA9"/>
    <mergeCell ref="R8:V8"/>
    <mergeCell ref="R9:R10"/>
    <mergeCell ref="S9:S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/>
  <dimension ref="A1:CF54"/>
  <sheetViews>
    <sheetView workbookViewId="0">
      <selection sqref="A1:B1"/>
    </sheetView>
  </sheetViews>
  <sheetFormatPr baseColWidth="10" defaultColWidth="11.42578125" defaultRowHeight="11.25" customHeight="1" x14ac:dyDescent="0.2"/>
  <cols>
    <col min="1" max="1" width="5.42578125" style="9" customWidth="1"/>
    <col min="2" max="2" width="17.85546875" style="9" customWidth="1"/>
    <col min="3" max="37" width="8.28515625" style="7" customWidth="1"/>
    <col min="38" max="16384" width="11.42578125" style="73"/>
  </cols>
  <sheetData>
    <row r="1" spans="1:37" s="7" customFormat="1" ht="11.25" customHeight="1" x14ac:dyDescent="0.2">
      <c r="A1" s="1" t="s">
        <v>718</v>
      </c>
      <c r="B1" s="14"/>
      <c r="C1" s="14"/>
      <c r="D1" s="14"/>
      <c r="E1" s="14"/>
      <c r="F1" s="14"/>
      <c r="G1" s="14"/>
      <c r="H1" s="2"/>
      <c r="I1" s="2"/>
      <c r="J1" s="2"/>
      <c r="K1" s="2"/>
      <c r="L1" s="2"/>
      <c r="M1" s="14"/>
      <c r="N1" s="14"/>
      <c r="O1" s="14"/>
      <c r="P1" s="14"/>
      <c r="Q1" s="14"/>
      <c r="R1" s="14"/>
      <c r="S1" s="14"/>
      <c r="T1" s="14"/>
      <c r="U1" s="14"/>
      <c r="V1" s="14"/>
      <c r="W1" s="2"/>
      <c r="X1" s="2"/>
      <c r="Y1" s="2"/>
      <c r="Z1" s="2"/>
      <c r="AA1" s="2"/>
      <c r="AB1" s="14"/>
      <c r="AC1" s="14"/>
      <c r="AD1" s="14"/>
      <c r="AE1" s="14"/>
      <c r="AF1" s="14"/>
      <c r="AG1" s="2"/>
      <c r="AH1" s="2"/>
      <c r="AI1" s="2"/>
      <c r="AJ1" s="2"/>
      <c r="AK1" s="4" t="s">
        <v>397</v>
      </c>
    </row>
    <row r="2" spans="1:37" s="9" customFormat="1" ht="11.25" customHeight="1" x14ac:dyDescent="0.2">
      <c r="A2" s="55" t="s">
        <v>649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</row>
    <row r="3" spans="1:37" s="9" customFormat="1" ht="11.25" customHeight="1" x14ac:dyDescent="0.2">
      <c r="A3" s="55" t="s">
        <v>626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s="9" customFormat="1" ht="11.25" customHeight="1" x14ac:dyDescent="0.2">
      <c r="A4" s="1" t="s">
        <v>506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s="9" customFormat="1" ht="11.25" customHeight="1" x14ac:dyDescent="0.2">
      <c r="A5" s="1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spans="1:37" s="1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94</v>
      </c>
      <c r="I6" s="188"/>
      <c r="J6" s="188"/>
      <c r="K6" s="188"/>
      <c r="L6" s="188"/>
      <c r="M6" s="188" t="s">
        <v>95</v>
      </c>
      <c r="N6" s="188"/>
      <c r="O6" s="188"/>
      <c r="P6" s="188"/>
      <c r="Q6" s="188"/>
      <c r="R6" s="213" t="s">
        <v>389</v>
      </c>
      <c r="S6" s="213"/>
      <c r="T6" s="213"/>
      <c r="U6" s="213"/>
      <c r="V6" s="213"/>
      <c r="W6" s="213"/>
      <c r="X6" s="213"/>
      <c r="Y6" s="213"/>
      <c r="Z6" s="213"/>
      <c r="AA6" s="213"/>
      <c r="AB6" s="188" t="s">
        <v>96</v>
      </c>
      <c r="AC6" s="188"/>
      <c r="AD6" s="188"/>
      <c r="AE6" s="188"/>
      <c r="AF6" s="188"/>
      <c r="AG6" s="188" t="s">
        <v>97</v>
      </c>
      <c r="AH6" s="188"/>
      <c r="AI6" s="188"/>
      <c r="AJ6" s="188"/>
      <c r="AK6" s="188"/>
    </row>
    <row r="7" spans="1:37" s="1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189"/>
      <c r="AC7" s="189"/>
      <c r="AD7" s="189"/>
      <c r="AE7" s="189"/>
      <c r="AF7" s="189"/>
      <c r="AG7" s="189"/>
      <c r="AH7" s="189"/>
      <c r="AI7" s="189"/>
      <c r="AJ7" s="189"/>
      <c r="AK7" s="189"/>
    </row>
    <row r="8" spans="1:37" s="1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218" t="s">
        <v>390</v>
      </c>
      <c r="S8" s="218"/>
      <c r="T8" s="218"/>
      <c r="U8" s="218"/>
      <c r="V8" s="218"/>
      <c r="W8" s="218" t="s">
        <v>391</v>
      </c>
      <c r="X8" s="218"/>
      <c r="Y8" s="218"/>
      <c r="Z8" s="218"/>
      <c r="AA8" s="218"/>
      <c r="AB8" s="183"/>
      <c r="AC8" s="183"/>
      <c r="AD8" s="183"/>
      <c r="AE8" s="183"/>
      <c r="AF8" s="183"/>
      <c r="AG8" s="183"/>
      <c r="AH8" s="183"/>
      <c r="AI8" s="183"/>
      <c r="AJ8" s="183"/>
      <c r="AK8" s="183"/>
    </row>
    <row r="9" spans="1:37" s="1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55" t="s">
        <v>658</v>
      </c>
      <c r="AK9" s="155"/>
    </row>
    <row r="10" spans="1:37" s="1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</row>
    <row r="11" spans="1:37" s="9" customFormat="1" ht="11.25" customHeight="1" x14ac:dyDescent="0.2">
      <c r="A11" s="145" t="s">
        <v>1</v>
      </c>
      <c r="B11" s="145"/>
      <c r="C11" s="99">
        <v>161.02760000000001</v>
      </c>
      <c r="D11" s="109">
        <v>40.015699655740001</v>
      </c>
      <c r="E11" s="110">
        <v>64.436320778844646</v>
      </c>
      <c r="F11" s="99">
        <v>34.734731977199999</v>
      </c>
      <c r="G11" s="99">
        <v>287.32046802280001</v>
      </c>
      <c r="H11" s="99">
        <v>22.467238535505722</v>
      </c>
      <c r="I11" s="109">
        <v>43.657353411019997</v>
      </c>
      <c r="J11" s="110">
        <v>9.8086017291427172</v>
      </c>
      <c r="K11" s="99">
        <v>3.2427324076900002</v>
      </c>
      <c r="L11" s="99">
        <v>41.691744663320002</v>
      </c>
      <c r="M11" s="68">
        <v>5.7467154947350654</v>
      </c>
      <c r="N11" s="94">
        <v>14.704120073129999</v>
      </c>
      <c r="O11" s="68">
        <v>0.84500394660698397</v>
      </c>
      <c r="P11" s="68">
        <v>4.0905381925900004</v>
      </c>
      <c r="Q11" s="68">
        <v>7.4028927968799998</v>
      </c>
      <c r="R11" s="99">
        <v>93.188999999999993</v>
      </c>
      <c r="S11" s="109">
        <v>59.402779500240001</v>
      </c>
      <c r="T11" s="110">
        <v>55.356856188475604</v>
      </c>
      <c r="U11" s="99">
        <v>0</v>
      </c>
      <c r="V11" s="99">
        <v>201.68644442677001</v>
      </c>
      <c r="W11" s="99">
        <v>67.8386</v>
      </c>
      <c r="X11" s="109">
        <v>48.687001616590003</v>
      </c>
      <c r="Y11" s="110">
        <v>33.028580278670773</v>
      </c>
      <c r="Z11" s="99">
        <v>3.1037721933200002</v>
      </c>
      <c r="AA11" s="99">
        <v>132.57342780668</v>
      </c>
      <c r="AB11" s="120">
        <v>28.50532144800022</v>
      </c>
      <c r="AC11" s="121">
        <v>25.00607886025</v>
      </c>
      <c r="AD11" s="122">
        <v>7.1280631606555946</v>
      </c>
      <c r="AE11" s="120">
        <v>14.534574373590001</v>
      </c>
      <c r="AF11" s="120">
        <v>42.476068522410003</v>
      </c>
      <c r="AG11" s="99">
        <v>5.642666226162472</v>
      </c>
      <c r="AH11" s="109">
        <v>36.64934445139</v>
      </c>
      <c r="AI11" s="110">
        <v>2.0680001814684532</v>
      </c>
      <c r="AJ11" s="99">
        <v>1.58946035046</v>
      </c>
      <c r="AK11" s="99">
        <v>9.6958721018599991</v>
      </c>
    </row>
    <row r="12" spans="1:37" s="9" customFormat="1" ht="11.25" customHeight="1" x14ac:dyDescent="0.2">
      <c r="A12" s="146" t="s">
        <v>502</v>
      </c>
      <c r="B12" s="146"/>
      <c r="C12" s="128">
        <v>11.1333</v>
      </c>
      <c r="D12" s="129">
        <v>93.674591666850006</v>
      </c>
      <c r="E12" s="130">
        <v>10.429073314045851</v>
      </c>
      <c r="F12" s="128">
        <v>0</v>
      </c>
      <c r="G12" s="128">
        <v>31.573908087660001</v>
      </c>
      <c r="H12" s="62">
        <v>3</v>
      </c>
      <c r="I12" s="90">
        <v>0</v>
      </c>
      <c r="J12" s="69">
        <v>0</v>
      </c>
      <c r="K12" s="62">
        <v>3</v>
      </c>
      <c r="L12" s="62">
        <v>3</v>
      </c>
      <c r="M12" s="69">
        <v>2</v>
      </c>
      <c r="N12" s="90">
        <v>0</v>
      </c>
      <c r="O12" s="69">
        <v>0</v>
      </c>
      <c r="P12" s="69">
        <v>2</v>
      </c>
      <c r="Q12" s="69">
        <v>2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103">
        <v>11.1333</v>
      </c>
      <c r="X12" s="104">
        <v>93.674591666850006</v>
      </c>
      <c r="Y12" s="105">
        <v>10.429073314045851</v>
      </c>
      <c r="Z12" s="103">
        <v>0</v>
      </c>
      <c r="AA12" s="103">
        <v>31.573908087660001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12</v>
      </c>
      <c r="AH12" s="90">
        <v>0</v>
      </c>
      <c r="AI12" s="69">
        <v>0</v>
      </c>
      <c r="AJ12" s="62">
        <v>12</v>
      </c>
      <c r="AK12" s="62">
        <v>12</v>
      </c>
    </row>
    <row r="13" spans="1:37" s="9" customFormat="1" ht="11.25" customHeight="1" x14ac:dyDescent="0.2">
      <c r="A13" s="146" t="s">
        <v>503</v>
      </c>
      <c r="B13" s="146"/>
      <c r="C13" s="128">
        <v>92.0642</v>
      </c>
      <c r="D13" s="129">
        <v>59.633946346270001</v>
      </c>
      <c r="E13" s="130">
        <v>54.901515632120145</v>
      </c>
      <c r="F13" s="128">
        <v>0</v>
      </c>
      <c r="G13" s="128">
        <v>199.66919333562001</v>
      </c>
      <c r="H13" s="103">
        <v>31.39639946906615</v>
      </c>
      <c r="I13" s="104">
        <v>49.732646778560003</v>
      </c>
      <c r="J13" s="105">
        <v>15.614260449134848</v>
      </c>
      <c r="K13" s="103">
        <v>0.79301134353000002</v>
      </c>
      <c r="L13" s="103">
        <v>61.999787594600001</v>
      </c>
      <c r="M13" s="69">
        <v>6.4255547976303484</v>
      </c>
      <c r="N13" s="90">
        <v>19.146146118930002</v>
      </c>
      <c r="O13" s="69">
        <v>1.2302461105060061</v>
      </c>
      <c r="P13" s="69">
        <v>4.0143167289199999</v>
      </c>
      <c r="Q13" s="69">
        <v>8.8367928663399997</v>
      </c>
      <c r="R13" s="103">
        <v>75.660399999999996</v>
      </c>
      <c r="S13" s="104">
        <v>69.489560717239996</v>
      </c>
      <c r="T13" s="105">
        <v>52.576079596906226</v>
      </c>
      <c r="U13" s="103">
        <v>0</v>
      </c>
      <c r="V13" s="103">
        <v>178.70762245824</v>
      </c>
      <c r="W13" s="103">
        <v>16.4038</v>
      </c>
      <c r="X13" s="104">
        <v>96.3755132199</v>
      </c>
      <c r="Y13" s="105">
        <v>15.809246437566641</v>
      </c>
      <c r="Z13" s="103">
        <v>0</v>
      </c>
      <c r="AA13" s="103">
        <v>47.389353640350002</v>
      </c>
      <c r="AB13" s="103">
        <v>25.67615859367702</v>
      </c>
      <c r="AC13" s="104">
        <v>36.32424795176</v>
      </c>
      <c r="AD13" s="105">
        <v>9.3266715120550714</v>
      </c>
      <c r="AE13" s="103">
        <v>7.3962183344100003</v>
      </c>
      <c r="AF13" s="103">
        <v>43.956098852940002</v>
      </c>
      <c r="AG13" s="62">
        <v>1</v>
      </c>
      <c r="AH13" s="90">
        <v>0</v>
      </c>
      <c r="AI13" s="69">
        <v>0</v>
      </c>
      <c r="AJ13" s="62">
        <v>1</v>
      </c>
      <c r="AK13" s="62">
        <v>1</v>
      </c>
    </row>
    <row r="14" spans="1:37" s="9" customFormat="1" ht="11.25" customHeight="1" x14ac:dyDescent="0.2">
      <c r="A14" s="146" t="s">
        <v>504</v>
      </c>
      <c r="B14" s="146"/>
      <c r="C14" s="128">
        <v>17.528600000000001</v>
      </c>
      <c r="D14" s="129">
        <v>96.704025204429996</v>
      </c>
      <c r="E14" s="130">
        <v>16.95086176198328</v>
      </c>
      <c r="F14" s="128">
        <v>0</v>
      </c>
      <c r="G14" s="128">
        <v>50.751678560400002</v>
      </c>
      <c r="H14" s="62">
        <v>12</v>
      </c>
      <c r="I14" s="90">
        <v>0</v>
      </c>
      <c r="J14" s="69">
        <v>0</v>
      </c>
      <c r="K14" s="62">
        <v>12</v>
      </c>
      <c r="L14" s="62">
        <v>12</v>
      </c>
      <c r="M14" s="69">
        <v>4</v>
      </c>
      <c r="N14" s="90">
        <v>0</v>
      </c>
      <c r="O14" s="69">
        <v>0</v>
      </c>
      <c r="P14" s="69">
        <v>4</v>
      </c>
      <c r="Q14" s="69">
        <v>4</v>
      </c>
      <c r="R14" s="103">
        <v>17.528600000000001</v>
      </c>
      <c r="S14" s="104">
        <v>96.704025204429996</v>
      </c>
      <c r="T14" s="105">
        <v>16.95086176198328</v>
      </c>
      <c r="U14" s="103">
        <v>0</v>
      </c>
      <c r="V14" s="103">
        <v>50.751678560400002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  <c r="AB14" s="62">
        <v>64</v>
      </c>
      <c r="AC14" s="90">
        <v>0</v>
      </c>
      <c r="AD14" s="69">
        <v>0</v>
      </c>
      <c r="AE14" s="62">
        <v>64</v>
      </c>
      <c r="AF14" s="62">
        <v>64</v>
      </c>
      <c r="AG14" s="62">
        <v>12</v>
      </c>
      <c r="AH14" s="90">
        <v>0</v>
      </c>
      <c r="AI14" s="69">
        <v>0</v>
      </c>
      <c r="AJ14" s="62">
        <v>12</v>
      </c>
      <c r="AK14" s="62">
        <v>12</v>
      </c>
    </row>
    <row r="15" spans="1:37" s="9" customFormat="1" ht="11.25" customHeight="1" x14ac:dyDescent="0.2">
      <c r="A15" s="144" t="s">
        <v>505</v>
      </c>
      <c r="B15" s="144"/>
      <c r="C15" s="131">
        <v>40.301499999999997</v>
      </c>
      <c r="D15" s="132">
        <v>67.083721120690001</v>
      </c>
      <c r="E15" s="133">
        <v>27.035745867456647</v>
      </c>
      <c r="F15" s="131">
        <v>0</v>
      </c>
      <c r="G15" s="131">
        <v>93.290588195390001</v>
      </c>
      <c r="H15" s="83">
        <v>12</v>
      </c>
      <c r="I15" s="92">
        <v>0</v>
      </c>
      <c r="J15" s="88">
        <v>0</v>
      </c>
      <c r="K15" s="83">
        <v>12</v>
      </c>
      <c r="L15" s="83">
        <v>12</v>
      </c>
      <c r="M15" s="119">
        <v>5.9907259531282948</v>
      </c>
      <c r="N15" s="118">
        <v>21.617175877289998</v>
      </c>
      <c r="O15" s="119">
        <v>1.2950257656143949</v>
      </c>
      <c r="P15" s="119">
        <v>3.4525220934699998</v>
      </c>
      <c r="Q15" s="119">
        <v>8.5289298127799995</v>
      </c>
      <c r="R15" s="83">
        <v>0</v>
      </c>
      <c r="S15" s="83" t="s">
        <v>678</v>
      </c>
      <c r="T15" s="83" t="s">
        <v>678</v>
      </c>
      <c r="U15" s="83" t="s">
        <v>678</v>
      </c>
      <c r="V15" s="83" t="s">
        <v>678</v>
      </c>
      <c r="W15" s="106">
        <v>40.301499999999997</v>
      </c>
      <c r="X15" s="107">
        <v>67.083721120690001</v>
      </c>
      <c r="Y15" s="108">
        <v>27.035745867456647</v>
      </c>
      <c r="Z15" s="106">
        <v>0</v>
      </c>
      <c r="AA15" s="106">
        <v>93.290588195390001</v>
      </c>
      <c r="AB15" s="83">
        <v>27.404888155527711</v>
      </c>
      <c r="AC15" s="92">
        <v>8.6536626713199993</v>
      </c>
      <c r="AD15" s="88">
        <v>2.3715265764323594</v>
      </c>
      <c r="AE15" s="83">
        <v>22.756781477339999</v>
      </c>
      <c r="AF15" s="83">
        <v>32.052994833710002</v>
      </c>
      <c r="AG15" s="83">
        <v>11.727057305559351</v>
      </c>
      <c r="AH15" s="92">
        <v>2.7103318541500001</v>
      </c>
      <c r="AI15" s="88">
        <v>0.31784216970677531</v>
      </c>
      <c r="AJ15" s="83">
        <v>11.104098100170001</v>
      </c>
      <c r="AK15" s="83">
        <v>12.350016510950001</v>
      </c>
    </row>
    <row r="16" spans="1:37" s="21" customFormat="1" ht="11.25" customHeight="1" x14ac:dyDescent="0.2"/>
    <row r="17" spans="1:84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4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4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4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4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4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4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4" s="21" customFormat="1" ht="11.25" customHeight="1" thickTop="1" x14ac:dyDescent="0.2"/>
    <row r="25" spans="1:84" s="33" customFormat="1" ht="11.25" customHeight="1" x14ac:dyDescent="0.2">
      <c r="A25" s="9" t="s">
        <v>604</v>
      </c>
    </row>
    <row r="26" spans="1:84" s="33" customFormat="1" ht="11.25" customHeight="1" x14ac:dyDescent="0.2"/>
    <row r="27" spans="1:84" s="33" customFormat="1" ht="11.25" customHeight="1" x14ac:dyDescent="0.2"/>
    <row r="28" spans="1:84" s="33" customFormat="1" ht="11.25" customHeight="1" x14ac:dyDescent="0.2"/>
    <row r="29" spans="1:84" s="33" customFormat="1" ht="11.25" customHeight="1" x14ac:dyDescent="0.2"/>
    <row r="30" spans="1:84" s="33" customFormat="1" ht="11.25" customHeight="1" x14ac:dyDescent="0.2"/>
    <row r="31" spans="1:84" s="71" customFormat="1" ht="11.25" customHeight="1" x14ac:dyDescent="0.25">
      <c r="A31" s="15"/>
      <c r="B31" s="15"/>
      <c r="C31" s="15"/>
      <c r="D31" s="15"/>
      <c r="E31" s="15"/>
      <c r="F31" s="15"/>
      <c r="G31" s="15"/>
      <c r="H31" s="28" t="s">
        <v>520</v>
      </c>
      <c r="I31" s="28"/>
      <c r="J31" s="28"/>
      <c r="K31" s="28"/>
      <c r="L31" s="28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</row>
    <row r="32" spans="1:84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</row>
    <row r="33" spans="3:84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</row>
    <row r="34" spans="3:84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</row>
    <row r="35" spans="3:84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</row>
    <row r="36" spans="3:84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</row>
    <row r="37" spans="3:84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</row>
    <row r="38" spans="3:84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</row>
    <row r="39" spans="3:84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</row>
    <row r="40" spans="3:84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</row>
    <row r="50" spans="3:84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</row>
    <row r="51" spans="3:84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</row>
    <row r="52" spans="3:84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</row>
    <row r="53" spans="3:84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</row>
    <row r="54" spans="3:84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</row>
  </sheetData>
  <mergeCells count="52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4:B14"/>
    <mergeCell ref="A15:B15"/>
    <mergeCell ref="A11:B11"/>
    <mergeCell ref="A12:B12"/>
    <mergeCell ref="A13:B13"/>
    <mergeCell ref="AJ9:AK9"/>
    <mergeCell ref="AB6:AF8"/>
    <mergeCell ref="AB9:AB10"/>
    <mergeCell ref="AC9:AC10"/>
    <mergeCell ref="AD9:AD10"/>
    <mergeCell ref="AE9:AF9"/>
    <mergeCell ref="AG6:AK8"/>
    <mergeCell ref="AG9:AG10"/>
    <mergeCell ref="AH9:AH10"/>
    <mergeCell ref="AI9:AI10"/>
    <mergeCell ref="R6:AA7"/>
    <mergeCell ref="W8:AA8"/>
    <mergeCell ref="W9:W10"/>
    <mergeCell ref="X9:X10"/>
    <mergeCell ref="Y9:Y10"/>
    <mergeCell ref="Z9:AA9"/>
    <mergeCell ref="R8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1:CF57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7" customWidth="1"/>
    <col min="38" max="16384" width="15.7109375" style="7"/>
  </cols>
  <sheetData>
    <row r="1" spans="1:37" ht="11.25" customHeight="1" x14ac:dyDescent="0.2">
      <c r="A1" s="1" t="s">
        <v>726</v>
      </c>
      <c r="B1" s="14"/>
      <c r="C1" s="14"/>
      <c r="D1" s="14"/>
      <c r="E1" s="14"/>
      <c r="F1" s="14"/>
      <c r="G1" s="14"/>
      <c r="H1" s="2"/>
      <c r="I1" s="2"/>
      <c r="J1" s="2"/>
      <c r="K1" s="2"/>
      <c r="L1" s="2"/>
      <c r="M1" s="14"/>
      <c r="N1" s="14"/>
      <c r="O1" s="14"/>
      <c r="P1" s="14"/>
      <c r="Q1" s="14"/>
      <c r="R1" s="14"/>
      <c r="S1" s="14"/>
      <c r="T1" s="14"/>
      <c r="U1" s="14"/>
      <c r="V1" s="14"/>
      <c r="W1" s="2"/>
      <c r="X1" s="2"/>
      <c r="Y1" s="2"/>
      <c r="Z1" s="2"/>
      <c r="AA1" s="2"/>
      <c r="AB1" s="14"/>
      <c r="AC1" s="14"/>
      <c r="AD1" s="14"/>
      <c r="AE1" s="14"/>
      <c r="AF1" s="14"/>
      <c r="AG1" s="2"/>
      <c r="AH1" s="2"/>
      <c r="AI1" s="2"/>
      <c r="AJ1" s="2"/>
      <c r="AK1" s="4" t="s">
        <v>398</v>
      </c>
    </row>
    <row r="2" spans="1:37" ht="11.25" customHeight="1" x14ac:dyDescent="0.2">
      <c r="A2" s="55" t="s">
        <v>569</v>
      </c>
    </row>
    <row r="3" spans="1:37" ht="11.25" customHeight="1" x14ac:dyDescent="0.2">
      <c r="A3" s="1" t="s">
        <v>506</v>
      </c>
    </row>
    <row r="4" spans="1:37" ht="11.25" customHeight="1" x14ac:dyDescent="0.2">
      <c r="A4" s="1"/>
    </row>
    <row r="5" spans="1:37" ht="11.25" customHeight="1" x14ac:dyDescent="0.2">
      <c r="A5" s="1"/>
    </row>
    <row r="6" spans="1:3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94</v>
      </c>
      <c r="I6" s="188"/>
      <c r="J6" s="188"/>
      <c r="K6" s="188"/>
      <c r="L6" s="188"/>
      <c r="M6" s="188" t="s">
        <v>95</v>
      </c>
      <c r="N6" s="188"/>
      <c r="O6" s="188"/>
      <c r="P6" s="188"/>
      <c r="Q6" s="188"/>
      <c r="R6" s="213" t="s">
        <v>389</v>
      </c>
      <c r="S6" s="213"/>
      <c r="T6" s="213"/>
      <c r="U6" s="213"/>
      <c r="V6" s="213"/>
      <c r="W6" s="213"/>
      <c r="X6" s="213"/>
      <c r="Y6" s="213"/>
      <c r="Z6" s="213"/>
      <c r="AA6" s="213"/>
      <c r="AB6" s="188" t="s">
        <v>96</v>
      </c>
      <c r="AC6" s="188"/>
      <c r="AD6" s="188"/>
      <c r="AE6" s="188"/>
      <c r="AF6" s="188"/>
      <c r="AG6" s="188" t="s">
        <v>97</v>
      </c>
      <c r="AH6" s="188"/>
      <c r="AI6" s="188"/>
      <c r="AJ6" s="188"/>
      <c r="AK6" s="188"/>
    </row>
    <row r="7" spans="1:3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189"/>
      <c r="AC7" s="189"/>
      <c r="AD7" s="189"/>
      <c r="AE7" s="189"/>
      <c r="AF7" s="189"/>
      <c r="AG7" s="189"/>
      <c r="AH7" s="189"/>
      <c r="AI7" s="189"/>
      <c r="AJ7" s="189"/>
      <c r="AK7" s="189"/>
    </row>
    <row r="8" spans="1:3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218" t="s">
        <v>390</v>
      </c>
      <c r="S8" s="218"/>
      <c r="T8" s="218"/>
      <c r="U8" s="218"/>
      <c r="V8" s="218"/>
      <c r="W8" s="218" t="s">
        <v>391</v>
      </c>
      <c r="X8" s="218"/>
      <c r="Y8" s="218"/>
      <c r="Z8" s="218"/>
      <c r="AA8" s="218"/>
      <c r="AB8" s="183"/>
      <c r="AC8" s="183"/>
      <c r="AD8" s="183"/>
      <c r="AE8" s="183"/>
      <c r="AF8" s="183"/>
      <c r="AG8" s="183"/>
      <c r="AH8" s="183"/>
      <c r="AI8" s="183"/>
      <c r="AJ8" s="183"/>
      <c r="AK8" s="183"/>
    </row>
    <row r="9" spans="1:3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55" t="s">
        <v>658</v>
      </c>
      <c r="AK9" s="155"/>
    </row>
    <row r="10" spans="1:3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</row>
    <row r="11" spans="1:37" s="6" customFormat="1" ht="11.25" customHeight="1" x14ac:dyDescent="0.2">
      <c r="A11" s="145" t="s">
        <v>1</v>
      </c>
      <c r="B11" s="145"/>
      <c r="C11" s="99">
        <v>59.877327586206903</v>
      </c>
      <c r="D11" s="109">
        <v>55.887270312470001</v>
      </c>
      <c r="E11" s="110">
        <v>33.463803923985381</v>
      </c>
      <c r="F11" s="99">
        <v>0</v>
      </c>
      <c r="G11" s="99">
        <v>125.46517806292999</v>
      </c>
      <c r="H11" s="99">
        <v>52.679951798000793</v>
      </c>
      <c r="I11" s="109">
        <v>52.23963631606</v>
      </c>
      <c r="J11" s="110">
        <v>27.519815230750385</v>
      </c>
      <c r="K11" s="99">
        <v>0</v>
      </c>
      <c r="L11" s="99">
        <v>106.61779851147</v>
      </c>
      <c r="M11" s="68">
        <v>4.4256419017617912</v>
      </c>
      <c r="N11" s="94">
        <v>5.4058649402499999</v>
      </c>
      <c r="O11" s="68">
        <v>0.23924422394843911</v>
      </c>
      <c r="P11" s="68">
        <v>3.9567318393100002</v>
      </c>
      <c r="Q11" s="68">
        <v>4.8945519642099997</v>
      </c>
      <c r="R11" s="99">
        <v>39.417027586206899</v>
      </c>
      <c r="S11" s="109">
        <v>68.509652698069999</v>
      </c>
      <c r="T11" s="110">
        <v>27.004468703211302</v>
      </c>
      <c r="U11" s="99">
        <v>0</v>
      </c>
      <c r="V11" s="99">
        <v>92.344813666139999</v>
      </c>
      <c r="W11" s="99">
        <v>20.4603</v>
      </c>
      <c r="X11" s="109">
        <v>96.863442603349995</v>
      </c>
      <c r="Y11" s="110">
        <v>19.818550946973687</v>
      </c>
      <c r="Z11" s="99">
        <v>0</v>
      </c>
      <c r="AA11" s="99">
        <v>59.303946081840003</v>
      </c>
      <c r="AB11" s="99">
        <v>30.801158172528019</v>
      </c>
      <c r="AC11" s="109">
        <v>47.404870210639999</v>
      </c>
      <c r="AD11" s="110">
        <v>14.601249055060549</v>
      </c>
      <c r="AE11" s="99">
        <v>2.1832358953100002</v>
      </c>
      <c r="AF11" s="99">
        <v>59.419080449749998</v>
      </c>
      <c r="AG11" s="64">
        <v>1</v>
      </c>
      <c r="AH11" s="94">
        <v>0</v>
      </c>
      <c r="AI11" s="68">
        <v>0</v>
      </c>
      <c r="AJ11" s="64">
        <v>1</v>
      </c>
      <c r="AK11" s="64">
        <v>1</v>
      </c>
    </row>
    <row r="12" spans="1:37" ht="11.25" customHeight="1" x14ac:dyDescent="0.2">
      <c r="A12" s="146" t="s">
        <v>502</v>
      </c>
      <c r="B12" s="146"/>
      <c r="C12" s="63">
        <v>0</v>
      </c>
      <c r="D12" s="63" t="s">
        <v>678</v>
      </c>
      <c r="E12" s="63" t="s">
        <v>678</v>
      </c>
      <c r="F12" s="63" t="s">
        <v>678</v>
      </c>
      <c r="G12" s="63" t="s">
        <v>678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69">
        <v>0</v>
      </c>
      <c r="N12" s="69" t="s">
        <v>678</v>
      </c>
      <c r="O12" s="69" t="s">
        <v>678</v>
      </c>
      <c r="P12" s="69" t="s">
        <v>678</v>
      </c>
      <c r="Q12" s="69" t="s">
        <v>678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</row>
    <row r="13" spans="1:37" ht="11.25" customHeight="1" x14ac:dyDescent="0.2">
      <c r="A13" s="146" t="s">
        <v>503</v>
      </c>
      <c r="B13" s="146"/>
      <c r="C13" s="63">
        <v>0</v>
      </c>
      <c r="D13" s="63" t="s">
        <v>678</v>
      </c>
      <c r="E13" s="63" t="s">
        <v>678</v>
      </c>
      <c r="F13" s="63" t="s">
        <v>678</v>
      </c>
      <c r="G13" s="63" t="s">
        <v>678</v>
      </c>
      <c r="H13" s="62">
        <v>0</v>
      </c>
      <c r="I13" s="62" t="s">
        <v>678</v>
      </c>
      <c r="J13" s="62" t="s">
        <v>678</v>
      </c>
      <c r="K13" s="62" t="s">
        <v>678</v>
      </c>
      <c r="L13" s="62" t="s">
        <v>678</v>
      </c>
      <c r="M13" s="69">
        <v>0</v>
      </c>
      <c r="N13" s="69" t="s">
        <v>678</v>
      </c>
      <c r="O13" s="69" t="s">
        <v>678</v>
      </c>
      <c r="P13" s="69" t="s">
        <v>678</v>
      </c>
      <c r="Q13" s="69" t="s">
        <v>678</v>
      </c>
      <c r="R13" s="62">
        <v>0</v>
      </c>
      <c r="S13" s="62" t="s">
        <v>678</v>
      </c>
      <c r="T13" s="62" t="s">
        <v>678</v>
      </c>
      <c r="U13" s="62" t="s">
        <v>678</v>
      </c>
      <c r="V13" s="62" t="s">
        <v>678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</row>
    <row r="14" spans="1:37" ht="11.25" customHeight="1" x14ac:dyDescent="0.2">
      <c r="A14" s="146" t="s">
        <v>504</v>
      </c>
      <c r="B14" s="146"/>
      <c r="C14" s="128">
        <v>20.575827586206898</v>
      </c>
      <c r="D14" s="129">
        <v>96.704025204429996</v>
      </c>
      <c r="E14" s="130">
        <v>19.897653494985086</v>
      </c>
      <c r="F14" s="128">
        <v>0</v>
      </c>
      <c r="G14" s="128">
        <v>59.574511813229996</v>
      </c>
      <c r="H14" s="62">
        <v>12</v>
      </c>
      <c r="I14" s="90">
        <v>0</v>
      </c>
      <c r="J14" s="69">
        <v>0</v>
      </c>
      <c r="K14" s="62">
        <v>12</v>
      </c>
      <c r="L14" s="62">
        <v>12</v>
      </c>
      <c r="M14" s="69">
        <v>5</v>
      </c>
      <c r="N14" s="90">
        <v>0</v>
      </c>
      <c r="O14" s="69">
        <v>0</v>
      </c>
      <c r="P14" s="69">
        <v>5</v>
      </c>
      <c r="Q14" s="69">
        <v>5</v>
      </c>
      <c r="R14" s="103">
        <v>20.575827586206898</v>
      </c>
      <c r="S14" s="104">
        <v>96.704025204429996</v>
      </c>
      <c r="T14" s="105">
        <v>19.897653494985086</v>
      </c>
      <c r="U14" s="103">
        <v>0</v>
      </c>
      <c r="V14" s="103">
        <v>59.574511813229996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  <c r="AB14" s="62">
        <v>63</v>
      </c>
      <c r="AC14" s="90">
        <v>0</v>
      </c>
      <c r="AD14" s="69">
        <v>0</v>
      </c>
      <c r="AE14" s="62">
        <v>63</v>
      </c>
      <c r="AF14" s="62">
        <v>63</v>
      </c>
      <c r="AG14" s="62">
        <v>1</v>
      </c>
      <c r="AH14" s="90">
        <v>0</v>
      </c>
      <c r="AI14" s="69">
        <v>0</v>
      </c>
      <c r="AJ14" s="62">
        <v>1</v>
      </c>
      <c r="AK14" s="62">
        <v>1</v>
      </c>
    </row>
    <row r="15" spans="1:37" ht="11.25" customHeight="1" x14ac:dyDescent="0.2">
      <c r="A15" s="144" t="s">
        <v>505</v>
      </c>
      <c r="B15" s="144"/>
      <c r="C15" s="131">
        <v>39.301499999999997</v>
      </c>
      <c r="D15" s="132">
        <v>68.757497034910003</v>
      </c>
      <c r="E15" s="133">
        <v>27.022727697173874</v>
      </c>
      <c r="F15" s="131">
        <v>0</v>
      </c>
      <c r="G15" s="131">
        <v>92.265073050490003</v>
      </c>
      <c r="H15" s="106">
        <v>73.977451242318978</v>
      </c>
      <c r="I15" s="107">
        <v>44.645003008350002</v>
      </c>
      <c r="J15" s="108">
        <v>33.027235332633431</v>
      </c>
      <c r="K15" s="106">
        <v>9.2452594814300006</v>
      </c>
      <c r="L15" s="106">
        <v>138.70964300321</v>
      </c>
      <c r="M15" s="88">
        <v>4.1249436281057967</v>
      </c>
      <c r="N15" s="92">
        <v>2.0016779809799998</v>
      </c>
      <c r="O15" s="88">
        <v>8.2568088331583647E-2</v>
      </c>
      <c r="P15" s="88">
        <v>3.9631131487000002</v>
      </c>
      <c r="Q15" s="88">
        <v>4.2867741075100003</v>
      </c>
      <c r="R15" s="106">
        <v>18.841200000000001</v>
      </c>
      <c r="S15" s="107">
        <v>97.313974649109994</v>
      </c>
      <c r="T15" s="108">
        <v>18.335120591588119</v>
      </c>
      <c r="U15" s="106">
        <v>0</v>
      </c>
      <c r="V15" s="106">
        <v>54.777376011709997</v>
      </c>
      <c r="W15" s="106">
        <v>20.4603</v>
      </c>
      <c r="X15" s="107">
        <v>97.313974649109994</v>
      </c>
      <c r="Y15" s="108">
        <v>19.910731155131749</v>
      </c>
      <c r="Z15" s="106">
        <v>0</v>
      </c>
      <c r="AA15" s="106">
        <v>59.48461596992</v>
      </c>
      <c r="AB15" s="106">
        <v>13.94384183809778</v>
      </c>
      <c r="AC15" s="107">
        <v>66.616575583379998</v>
      </c>
      <c r="AD15" s="108">
        <v>9.2889099373031527</v>
      </c>
      <c r="AE15" s="106">
        <v>0</v>
      </c>
      <c r="AF15" s="106">
        <v>32.149770770849997</v>
      </c>
      <c r="AG15" s="83">
        <v>1</v>
      </c>
      <c r="AH15" s="92">
        <v>0</v>
      </c>
      <c r="AI15" s="88">
        <v>0</v>
      </c>
      <c r="AJ15" s="83">
        <v>1</v>
      </c>
      <c r="AK15" s="83">
        <v>1</v>
      </c>
    </row>
    <row r="16" spans="1:37" s="21" customFormat="1" ht="11.25" customHeight="1" x14ac:dyDescent="0.2"/>
    <row r="17" spans="1:84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4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4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4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4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4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4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4" s="21" customFormat="1" ht="11.25" customHeight="1" thickTop="1" x14ac:dyDescent="0.2"/>
    <row r="25" spans="1:84" s="33" customFormat="1" ht="11.25" customHeight="1" x14ac:dyDescent="0.2">
      <c r="A25" s="9" t="s">
        <v>604</v>
      </c>
    </row>
    <row r="26" spans="1:84" s="33" customFormat="1" ht="11.25" customHeight="1" x14ac:dyDescent="0.2">
      <c r="A26" s="29"/>
    </row>
    <row r="27" spans="1:84" s="33" customFormat="1" ht="11.25" customHeight="1" x14ac:dyDescent="0.2">
      <c r="A27" s="29"/>
    </row>
    <row r="28" spans="1:84" s="33" customFormat="1" ht="11.25" customHeight="1" x14ac:dyDescent="0.2"/>
    <row r="29" spans="1:84" s="33" customFormat="1" ht="11.25" customHeight="1" x14ac:dyDescent="0.2"/>
    <row r="30" spans="1:84" s="33" customFormat="1" ht="11.25" customHeight="1" x14ac:dyDescent="0.2"/>
    <row r="31" spans="1:84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4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</row>
    <row r="33" spans="3:84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</row>
    <row r="34" spans="3:84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</row>
    <row r="35" spans="3:84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</row>
    <row r="36" spans="3:84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</row>
    <row r="37" spans="3:84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</row>
    <row r="38" spans="3:84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</row>
    <row r="39" spans="3:84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</row>
    <row r="40" spans="3:84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</row>
    <row r="41" spans="3:84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</row>
    <row r="42" spans="3:84" ht="11.25" customHeight="1" x14ac:dyDescent="0.2"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</row>
    <row r="50" spans="3:84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</row>
    <row r="51" spans="3:84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</row>
    <row r="52" spans="3:84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</row>
    <row r="53" spans="3:84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</row>
    <row r="54" spans="3:84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</row>
    <row r="55" spans="3:84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</row>
    <row r="56" spans="3:84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</row>
    <row r="57" spans="3:84" ht="11.25" customHeight="1" x14ac:dyDescent="0.2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</row>
  </sheetData>
  <mergeCells count="52">
    <mergeCell ref="B21:C21"/>
    <mergeCell ref="B22:C23"/>
    <mergeCell ref="D20:G20"/>
    <mergeCell ref="D21:G21"/>
    <mergeCell ref="D22:G22"/>
    <mergeCell ref="D23:G23"/>
    <mergeCell ref="T9:T10"/>
    <mergeCell ref="B17:G17"/>
    <mergeCell ref="B19:C19"/>
    <mergeCell ref="D19:G19"/>
    <mergeCell ref="B20:C20"/>
    <mergeCell ref="A15:B15"/>
    <mergeCell ref="A13:B13"/>
    <mergeCell ref="A14:B14"/>
    <mergeCell ref="A12:B12"/>
    <mergeCell ref="A11:B11"/>
    <mergeCell ref="M9:M10"/>
    <mergeCell ref="N9:N10"/>
    <mergeCell ref="O9:O10"/>
    <mergeCell ref="P9:Q9"/>
    <mergeCell ref="C6:G8"/>
    <mergeCell ref="A6:B10"/>
    <mergeCell ref="C9:C10"/>
    <mergeCell ref="D9:D10"/>
    <mergeCell ref="E9:E10"/>
    <mergeCell ref="F9:G9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U9:V9"/>
    <mergeCell ref="H6:L8"/>
    <mergeCell ref="H9:H10"/>
    <mergeCell ref="I9:I10"/>
    <mergeCell ref="J9:J10"/>
    <mergeCell ref="K9:L9"/>
    <mergeCell ref="R6:AA7"/>
    <mergeCell ref="W8:AA8"/>
    <mergeCell ref="M6:Q8"/>
    <mergeCell ref="W9:W10"/>
    <mergeCell ref="X9:X10"/>
    <mergeCell ref="Y9:Y10"/>
    <mergeCell ref="Z9:AA9"/>
    <mergeCell ref="R8:V8"/>
    <mergeCell ref="R9:R10"/>
    <mergeCell ref="S9:S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A1:CL55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73" customWidth="1"/>
    <col min="2" max="2" width="17.85546875" style="73" customWidth="1"/>
    <col min="3" max="42" width="8.28515625" style="73" customWidth="1"/>
    <col min="43" max="43" width="10.28515625" style="73" customWidth="1"/>
    <col min="44" max="16384" width="15.7109375" style="73"/>
  </cols>
  <sheetData>
    <row r="1" spans="1:42" s="7" customFormat="1" ht="11.25" customHeight="1" x14ac:dyDescent="0.2">
      <c r="A1" s="1" t="s">
        <v>727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2"/>
      <c r="N1" s="2"/>
      <c r="O1" s="2"/>
      <c r="P1" s="2"/>
      <c r="Q1" s="2"/>
      <c r="R1" s="2"/>
      <c r="S1" s="2"/>
      <c r="T1" s="2"/>
      <c r="U1" s="2"/>
      <c r="V1" s="2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2"/>
      <c r="AM1" s="2"/>
      <c r="AN1" s="2"/>
      <c r="AO1" s="2"/>
      <c r="AP1" s="4" t="s">
        <v>331</v>
      </c>
    </row>
    <row r="2" spans="1:42" s="7" customFormat="1" ht="11.25" customHeight="1" x14ac:dyDescent="0.2">
      <c r="A2" s="55" t="s">
        <v>610</v>
      </c>
      <c r="B2" s="9"/>
    </row>
    <row r="3" spans="1:42" s="7" customFormat="1" ht="11.25" customHeight="1" x14ac:dyDescent="0.2">
      <c r="A3" s="1" t="s">
        <v>506</v>
      </c>
      <c r="B3" s="9"/>
    </row>
    <row r="4" spans="1:42" s="7" customFormat="1" ht="11.25" customHeight="1" x14ac:dyDescent="0.2">
      <c r="A4" s="1"/>
      <c r="B4" s="9"/>
    </row>
    <row r="5" spans="1:42" s="7" customFormat="1" ht="11.25" customHeight="1" x14ac:dyDescent="0.2">
      <c r="A5" s="1"/>
      <c r="B5" s="9"/>
    </row>
    <row r="6" spans="1:42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332</v>
      </c>
      <c r="I6" s="188"/>
      <c r="J6" s="188"/>
      <c r="K6" s="188"/>
      <c r="L6" s="188"/>
      <c r="M6" s="188" t="s">
        <v>223</v>
      </c>
      <c r="N6" s="188"/>
      <c r="O6" s="188"/>
      <c r="P6" s="188"/>
      <c r="Q6" s="188"/>
      <c r="R6" s="188" t="s">
        <v>251</v>
      </c>
      <c r="S6" s="188"/>
      <c r="T6" s="188"/>
      <c r="U6" s="188"/>
      <c r="V6" s="188"/>
      <c r="W6" s="188" t="s">
        <v>222</v>
      </c>
      <c r="X6" s="188"/>
      <c r="Y6" s="188"/>
      <c r="Z6" s="188"/>
      <c r="AA6" s="188"/>
      <c r="AB6" s="188" t="s">
        <v>333</v>
      </c>
      <c r="AC6" s="188"/>
      <c r="AD6" s="188"/>
      <c r="AE6" s="188"/>
      <c r="AF6" s="188"/>
      <c r="AG6" s="188" t="s">
        <v>289</v>
      </c>
      <c r="AH6" s="188"/>
      <c r="AI6" s="188"/>
      <c r="AJ6" s="188"/>
      <c r="AK6" s="188"/>
      <c r="AL6" s="188" t="s">
        <v>80</v>
      </c>
      <c r="AM6" s="188"/>
      <c r="AN6" s="188"/>
      <c r="AO6" s="188"/>
      <c r="AP6" s="188"/>
    </row>
    <row r="7" spans="1:42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</row>
    <row r="8" spans="1:42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</row>
    <row r="9" spans="1:4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55" t="s">
        <v>658</v>
      </c>
      <c r="AP9" s="155"/>
    </row>
    <row r="10" spans="1:4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</row>
    <row r="11" spans="1:42" s="6" customFormat="1" ht="11.25" customHeight="1" x14ac:dyDescent="0.2">
      <c r="A11" s="145" t="s">
        <v>1</v>
      </c>
      <c r="B11" s="145"/>
      <c r="C11" s="120">
        <v>2345.5995860949661</v>
      </c>
      <c r="D11" s="121">
        <v>21.029361350199999</v>
      </c>
      <c r="E11" s="122">
        <v>493.26461278866481</v>
      </c>
      <c r="F11" s="120">
        <v>1378.81871018111</v>
      </c>
      <c r="G11" s="120">
        <v>3312.3804620088199</v>
      </c>
      <c r="H11" s="99">
        <v>752.38399176039206</v>
      </c>
      <c r="I11" s="109">
        <v>36.711211285330002</v>
      </c>
      <c r="J11" s="110">
        <v>276.20927689217046</v>
      </c>
      <c r="K11" s="99">
        <v>211.02375685589999</v>
      </c>
      <c r="L11" s="99">
        <v>1293.74422666488</v>
      </c>
      <c r="M11" s="99">
        <v>173.02012091503261</v>
      </c>
      <c r="N11" s="109">
        <v>40.669781019749998</v>
      </c>
      <c r="O11" s="110">
        <v>70.366904296243689</v>
      </c>
      <c r="P11" s="99">
        <v>35.103522790820001</v>
      </c>
      <c r="Q11" s="99">
        <v>310.93671903924002</v>
      </c>
      <c r="R11" s="99">
        <v>31.976800000000001</v>
      </c>
      <c r="S11" s="109">
        <v>66.481704085659999</v>
      </c>
      <c r="T11" s="110">
        <v>21.258721552062372</v>
      </c>
      <c r="U11" s="99">
        <v>0</v>
      </c>
      <c r="V11" s="99">
        <v>73.643128599410005</v>
      </c>
      <c r="W11" s="99">
        <v>1325.0811286904759</v>
      </c>
      <c r="X11" s="109">
        <v>30.384136530069998</v>
      </c>
      <c r="Y11" s="110">
        <v>402.61445927547578</v>
      </c>
      <c r="Z11" s="99">
        <v>535.97128885550001</v>
      </c>
      <c r="AA11" s="99">
        <v>2114.19096852546</v>
      </c>
      <c r="AB11" s="64">
        <v>0</v>
      </c>
      <c r="AC11" s="64" t="s">
        <v>678</v>
      </c>
      <c r="AD11" s="64" t="s">
        <v>678</v>
      </c>
      <c r="AE11" s="64" t="s">
        <v>678</v>
      </c>
      <c r="AF11" s="64" t="s">
        <v>678</v>
      </c>
      <c r="AG11" s="99">
        <v>161.02760000000001</v>
      </c>
      <c r="AH11" s="109">
        <v>40.015699655740001</v>
      </c>
      <c r="AI11" s="110">
        <v>64.436320778844532</v>
      </c>
      <c r="AJ11" s="99">
        <v>34.734731977199999</v>
      </c>
      <c r="AK11" s="99">
        <v>287.32046802280001</v>
      </c>
      <c r="AL11" s="99">
        <v>59.877327586206903</v>
      </c>
      <c r="AM11" s="109">
        <v>55.887270312470001</v>
      </c>
      <c r="AN11" s="110">
        <v>33.46380392398531</v>
      </c>
      <c r="AO11" s="99">
        <v>0</v>
      </c>
      <c r="AP11" s="99">
        <v>125.46517806292999</v>
      </c>
    </row>
    <row r="12" spans="1:42" s="7" customFormat="1" ht="11.25" customHeight="1" x14ac:dyDescent="0.2">
      <c r="A12" s="146" t="s">
        <v>502</v>
      </c>
      <c r="B12" s="146"/>
      <c r="C12" s="128">
        <v>147.29097647058819</v>
      </c>
      <c r="D12" s="129">
        <v>46.304642251259999</v>
      </c>
      <c r="E12" s="130">
        <v>68.202559723087532</v>
      </c>
      <c r="F12" s="128">
        <v>13.616415759900001</v>
      </c>
      <c r="G12" s="128">
        <v>280.96553718128001</v>
      </c>
      <c r="H12" s="103">
        <v>68.649299999999997</v>
      </c>
      <c r="I12" s="104">
        <v>70.86819590655</v>
      </c>
      <c r="J12" s="105">
        <v>48.650520412473512</v>
      </c>
      <c r="K12" s="103">
        <v>0</v>
      </c>
      <c r="L12" s="103">
        <v>164.00256783757999</v>
      </c>
      <c r="M12" s="103">
        <v>67.508376470588203</v>
      </c>
      <c r="N12" s="104">
        <v>69.930117305869999</v>
      </c>
      <c r="O12" s="105">
        <v>47.208686857173312</v>
      </c>
      <c r="P12" s="103">
        <v>0</v>
      </c>
      <c r="Q12" s="103">
        <v>160.03570246807001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103">
        <v>11.1333</v>
      </c>
      <c r="AH12" s="104">
        <v>93.674591666850006</v>
      </c>
      <c r="AI12" s="105">
        <v>10.429073314045851</v>
      </c>
      <c r="AJ12" s="103">
        <v>0</v>
      </c>
      <c r="AK12" s="103">
        <v>31.573908087660001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</row>
    <row r="13" spans="1:42" s="7" customFormat="1" ht="11.25" customHeight="1" x14ac:dyDescent="0.2">
      <c r="A13" s="146" t="s">
        <v>503</v>
      </c>
      <c r="B13" s="146"/>
      <c r="C13" s="125">
        <v>574.31200138888869</v>
      </c>
      <c r="D13" s="126">
        <v>24.209932362930001</v>
      </c>
      <c r="E13" s="127">
        <v>139.04054708841485</v>
      </c>
      <c r="F13" s="125">
        <v>301.79753670486002</v>
      </c>
      <c r="G13" s="125">
        <v>846.82646607291997</v>
      </c>
      <c r="H13" s="103">
        <v>109.7600444444444</v>
      </c>
      <c r="I13" s="104">
        <v>46.318784448530003</v>
      </c>
      <c r="J13" s="105">
        <v>50.839518396830876</v>
      </c>
      <c r="K13" s="103">
        <v>10.116419395299999</v>
      </c>
      <c r="L13" s="103">
        <v>209.40366949359</v>
      </c>
      <c r="M13" s="103">
        <v>64.210244444444399</v>
      </c>
      <c r="N13" s="104">
        <v>69.015372599060001</v>
      </c>
      <c r="O13" s="105">
        <v>44.314939450102756</v>
      </c>
      <c r="P13" s="103">
        <v>0</v>
      </c>
      <c r="Q13" s="103">
        <v>151.06592974372001</v>
      </c>
      <c r="R13" s="103">
        <v>30.976800000000001</v>
      </c>
      <c r="S13" s="104">
        <v>68.04479676311</v>
      </c>
      <c r="T13" s="105">
        <v>21.078100603715217</v>
      </c>
      <c r="U13" s="103">
        <v>0</v>
      </c>
      <c r="V13" s="103">
        <v>72.289118045790005</v>
      </c>
      <c r="W13" s="103">
        <v>308.27751249999989</v>
      </c>
      <c r="X13" s="104">
        <v>36.077659243889997</v>
      </c>
      <c r="Y13" s="105">
        <v>111.21931048528728</v>
      </c>
      <c r="Z13" s="103">
        <v>90.291669563460005</v>
      </c>
      <c r="AA13" s="103">
        <v>526.26335543654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103">
        <v>92.0642</v>
      </c>
      <c r="AH13" s="104">
        <v>59.633946346270001</v>
      </c>
      <c r="AI13" s="105">
        <v>54.901515632120088</v>
      </c>
      <c r="AJ13" s="103">
        <v>0</v>
      </c>
      <c r="AK13" s="103">
        <v>199.66919333562001</v>
      </c>
      <c r="AL13" s="62">
        <v>0</v>
      </c>
      <c r="AM13" s="62" t="s">
        <v>678</v>
      </c>
      <c r="AN13" s="62" t="s">
        <v>678</v>
      </c>
      <c r="AO13" s="62" t="s">
        <v>678</v>
      </c>
      <c r="AP13" s="62" t="s">
        <v>678</v>
      </c>
    </row>
    <row r="14" spans="1:42" s="7" customFormat="1" ht="11.25" customHeight="1" x14ac:dyDescent="0.2">
      <c r="A14" s="146" t="s">
        <v>504</v>
      </c>
      <c r="B14" s="146"/>
      <c r="C14" s="128">
        <v>1078.505231297208</v>
      </c>
      <c r="D14" s="129">
        <v>35.961260023770002</v>
      </c>
      <c r="E14" s="130">
        <v>387.84407059669849</v>
      </c>
      <c r="F14" s="128">
        <v>318.34482131029</v>
      </c>
      <c r="G14" s="128">
        <v>1838.6656412841301</v>
      </c>
      <c r="H14" s="103">
        <v>185.68927037766841</v>
      </c>
      <c r="I14" s="104">
        <v>40.118339653420001</v>
      </c>
      <c r="J14" s="105">
        <v>74.495452190063773</v>
      </c>
      <c r="K14" s="103">
        <v>39.680867073119998</v>
      </c>
      <c r="L14" s="103">
        <v>331.69767368221</v>
      </c>
      <c r="M14" s="103">
        <v>1</v>
      </c>
      <c r="N14" s="104">
        <v>96.704025204429996</v>
      </c>
      <c r="O14" s="105">
        <v>0.96704025204427169</v>
      </c>
      <c r="P14" s="103">
        <v>0</v>
      </c>
      <c r="Q14" s="103">
        <v>2.8953640656099999</v>
      </c>
      <c r="R14" s="62">
        <v>0</v>
      </c>
      <c r="S14" s="62" t="s">
        <v>678</v>
      </c>
      <c r="T14" s="62" t="s">
        <v>678</v>
      </c>
      <c r="U14" s="62" t="s">
        <v>678</v>
      </c>
      <c r="V14" s="62" t="s">
        <v>678</v>
      </c>
      <c r="W14" s="103">
        <v>939.81971619047602</v>
      </c>
      <c r="X14" s="104">
        <v>40.932751735780002</v>
      </c>
      <c r="Y14" s="105">
        <v>384.69407119220108</v>
      </c>
      <c r="Z14" s="103">
        <v>185.83319158769001</v>
      </c>
      <c r="AA14" s="103">
        <v>1693.80624079326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103">
        <v>17.528600000000001</v>
      </c>
      <c r="AH14" s="104">
        <v>96.704025204429996</v>
      </c>
      <c r="AI14" s="105">
        <v>16.950861761983276</v>
      </c>
      <c r="AJ14" s="103">
        <v>0</v>
      </c>
      <c r="AK14" s="103">
        <v>50.751678560400002</v>
      </c>
      <c r="AL14" s="103">
        <v>20.575827586206898</v>
      </c>
      <c r="AM14" s="104">
        <v>96.704025204429996</v>
      </c>
      <c r="AN14" s="105">
        <v>19.897653494985079</v>
      </c>
      <c r="AO14" s="103">
        <v>0</v>
      </c>
      <c r="AP14" s="103">
        <v>59.574511813229996</v>
      </c>
    </row>
    <row r="15" spans="1:42" s="7" customFormat="1" ht="11.25" customHeight="1" x14ac:dyDescent="0.2">
      <c r="A15" s="144" t="s">
        <v>505</v>
      </c>
      <c r="B15" s="144"/>
      <c r="C15" s="131">
        <v>545.49137693827925</v>
      </c>
      <c r="D15" s="132">
        <v>48.050607658979999</v>
      </c>
      <c r="E15" s="133">
        <v>262.11192134619182</v>
      </c>
      <c r="F15" s="131">
        <v>31.761451181160002</v>
      </c>
      <c r="G15" s="131">
        <v>1059.2213026954</v>
      </c>
      <c r="H15" s="106">
        <v>388.28537693827928</v>
      </c>
      <c r="I15" s="107">
        <v>66.095511161480005</v>
      </c>
      <c r="J15" s="108">
        <v>256.63920465262493</v>
      </c>
      <c r="K15" s="106">
        <v>0</v>
      </c>
      <c r="L15" s="106">
        <v>891.28897507840998</v>
      </c>
      <c r="M15" s="106">
        <v>40.301499999999997</v>
      </c>
      <c r="N15" s="107">
        <v>67.083721120690001</v>
      </c>
      <c r="O15" s="108">
        <v>27.035745867456512</v>
      </c>
      <c r="P15" s="106">
        <v>0</v>
      </c>
      <c r="Q15" s="106">
        <v>93.290588195390001</v>
      </c>
      <c r="R15" s="106">
        <v>1</v>
      </c>
      <c r="S15" s="107">
        <v>97.313974649109994</v>
      </c>
      <c r="T15" s="108">
        <v>0.97313974649109647</v>
      </c>
      <c r="U15" s="106">
        <v>0</v>
      </c>
      <c r="V15" s="106">
        <v>2.9073188550500002</v>
      </c>
      <c r="W15" s="106">
        <v>76.983900000000006</v>
      </c>
      <c r="X15" s="107">
        <v>48.450423471790003</v>
      </c>
      <c r="Y15" s="108">
        <v>37.299025555100386</v>
      </c>
      <c r="Z15" s="106">
        <v>3.8791532535700002</v>
      </c>
      <c r="AA15" s="106">
        <v>150.08864674642999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  <c r="AG15" s="106">
        <v>40.301499999999997</v>
      </c>
      <c r="AH15" s="107">
        <v>67.083721120690001</v>
      </c>
      <c r="AI15" s="108">
        <v>27.035745867456537</v>
      </c>
      <c r="AJ15" s="106">
        <v>0</v>
      </c>
      <c r="AK15" s="106">
        <v>93.290588195390001</v>
      </c>
      <c r="AL15" s="106">
        <v>39.301499999999997</v>
      </c>
      <c r="AM15" s="107">
        <v>68.757497034910003</v>
      </c>
      <c r="AN15" s="108">
        <v>27.02272769717381</v>
      </c>
      <c r="AO15" s="106">
        <v>0</v>
      </c>
      <c r="AP15" s="106">
        <v>92.265073050490003</v>
      </c>
    </row>
    <row r="16" spans="1:42" s="21" customFormat="1" ht="11.25" customHeight="1" x14ac:dyDescent="0.2"/>
    <row r="17" spans="1:90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90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90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90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90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90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90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90" s="21" customFormat="1" ht="11.25" customHeight="1" thickTop="1" x14ac:dyDescent="0.2"/>
    <row r="25" spans="1:90" s="33" customFormat="1" ht="11.25" customHeight="1" x14ac:dyDescent="0.2">
      <c r="A25" s="46" t="s">
        <v>607</v>
      </c>
    </row>
    <row r="26" spans="1:90" s="33" customFormat="1" ht="11.25" customHeight="1" x14ac:dyDescent="0.2">
      <c r="A26" s="9" t="s">
        <v>604</v>
      </c>
    </row>
    <row r="27" spans="1:90" s="33" customFormat="1" ht="11.25" customHeight="1" x14ac:dyDescent="0.2"/>
    <row r="28" spans="1:90" s="33" customFormat="1" ht="11.25" customHeight="1" x14ac:dyDescent="0.2"/>
    <row r="29" spans="1:90" s="33" customFormat="1" ht="11.25" customHeight="1" x14ac:dyDescent="0.2"/>
    <row r="30" spans="1:90" s="33" customFormat="1" ht="11.25" customHeight="1" x14ac:dyDescent="0.2"/>
    <row r="31" spans="1:90" s="71" customFormat="1" ht="11.25" customHeight="1" x14ac:dyDescent="0.25">
      <c r="H31" s="28" t="s">
        <v>520</v>
      </c>
      <c r="I31" s="28"/>
      <c r="J31" s="28"/>
      <c r="K31" s="28"/>
      <c r="L31" s="28"/>
    </row>
    <row r="32" spans="1:90" ht="11.25" customHeight="1" x14ac:dyDescent="0.2"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</row>
    <row r="33" spans="3:90" ht="11.25" customHeight="1" x14ac:dyDescent="0.2"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</row>
    <row r="34" spans="3:90" ht="11.25" customHeight="1" x14ac:dyDescent="0.2"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</row>
    <row r="35" spans="3:90" ht="11.25" customHeight="1" x14ac:dyDescent="0.2"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</row>
    <row r="36" spans="3:90" ht="11.25" customHeight="1" x14ac:dyDescent="0.2"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</row>
    <row r="37" spans="3:90" ht="11.25" customHeight="1" x14ac:dyDescent="0.2"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</row>
    <row r="38" spans="3:90" ht="11.25" customHeight="1" x14ac:dyDescent="0.2"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</row>
    <row r="39" spans="3:90" ht="11.25" customHeight="1" x14ac:dyDescent="0.2"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</row>
    <row r="40" spans="3:90" ht="11.25" customHeight="1" x14ac:dyDescent="0.2"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</row>
    <row r="41" spans="3:90" ht="11.25" customHeight="1" x14ac:dyDescent="0.2"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</row>
    <row r="50" spans="3:90" ht="11.25" customHeight="1" x14ac:dyDescent="0.2"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</row>
    <row r="51" spans="3:90" ht="11.25" customHeight="1" x14ac:dyDescent="0.2"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  <c r="BX51" s="72"/>
      <c r="BY51" s="72"/>
      <c r="BZ51" s="72"/>
      <c r="CA51" s="72"/>
      <c r="CB51" s="72"/>
      <c r="CC51" s="72"/>
      <c r="CD51" s="72"/>
      <c r="CE51" s="72"/>
      <c r="CF51" s="72"/>
      <c r="CG51" s="72"/>
      <c r="CH51" s="72"/>
      <c r="CI51" s="72"/>
      <c r="CJ51" s="72"/>
      <c r="CK51" s="72"/>
      <c r="CL51" s="72"/>
    </row>
    <row r="52" spans="3:90" ht="11.25" customHeight="1" x14ac:dyDescent="0.2"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</row>
    <row r="53" spans="3:90" ht="11.25" customHeight="1" x14ac:dyDescent="0.2"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</row>
    <row r="54" spans="3:90" ht="11.25" customHeight="1" x14ac:dyDescent="0.2"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</row>
    <row r="55" spans="3:90" ht="11.25" customHeight="1" x14ac:dyDescent="0.2"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</row>
  </sheetData>
  <mergeCells count="56">
    <mergeCell ref="B21:C21"/>
    <mergeCell ref="B22:C23"/>
    <mergeCell ref="D20:G20"/>
    <mergeCell ref="D21:G21"/>
    <mergeCell ref="D22:G22"/>
    <mergeCell ref="D23:G23"/>
    <mergeCell ref="A15:B15"/>
    <mergeCell ref="B17:G17"/>
    <mergeCell ref="B19:C19"/>
    <mergeCell ref="D19:G19"/>
    <mergeCell ref="B20:C20"/>
    <mergeCell ref="A6:B10"/>
    <mergeCell ref="A11:B11"/>
    <mergeCell ref="A12:B12"/>
    <mergeCell ref="A13:B13"/>
    <mergeCell ref="A14:B14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L6:AP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4294967293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0"/>
  <dimension ref="A1:BR51"/>
  <sheetViews>
    <sheetView workbookViewId="0">
      <selection sqref="A1:B1"/>
    </sheetView>
  </sheetViews>
  <sheetFormatPr baseColWidth="10" defaultColWidth="11.42578125" defaultRowHeight="11.25" customHeight="1" x14ac:dyDescent="0.2"/>
  <cols>
    <col min="1" max="1" width="5.42578125" style="73" customWidth="1"/>
    <col min="2" max="2" width="17.85546875" style="73" customWidth="1"/>
    <col min="3" max="17" width="8.28515625" style="73" customWidth="1"/>
    <col min="18" max="16384" width="11.42578125" style="73"/>
  </cols>
  <sheetData>
    <row r="1" spans="1:17" s="7" customFormat="1" ht="11.25" customHeight="1" x14ac:dyDescent="0.2">
      <c r="A1" s="1" t="s">
        <v>728</v>
      </c>
      <c r="M1" s="2"/>
      <c r="N1" s="2"/>
      <c r="O1" s="2"/>
      <c r="P1" s="2"/>
      <c r="Q1" s="4" t="s">
        <v>428</v>
      </c>
    </row>
    <row r="2" spans="1:17" s="7" customFormat="1" ht="11.25" customHeight="1" x14ac:dyDescent="0.2">
      <c r="A2" s="55" t="s">
        <v>573</v>
      </c>
      <c r="B2" s="9"/>
    </row>
    <row r="3" spans="1:17" s="7" customFormat="1" ht="11.25" customHeight="1" x14ac:dyDescent="0.2">
      <c r="A3" s="1" t="s">
        <v>506</v>
      </c>
      <c r="B3" s="9"/>
    </row>
    <row r="4" spans="1:17" s="7" customFormat="1" ht="11.25" customHeight="1" x14ac:dyDescent="0.2">
      <c r="A4" s="1"/>
      <c r="B4" s="9"/>
    </row>
    <row r="5" spans="1:17" s="7" customFormat="1" ht="11.25" customHeight="1" x14ac:dyDescent="0.2">
      <c r="A5" s="1"/>
      <c r="B5" s="9"/>
    </row>
    <row r="6" spans="1:17" s="6" customFormat="1" ht="11.25" customHeight="1" x14ac:dyDescent="0.2">
      <c r="A6" s="150" t="s">
        <v>501</v>
      </c>
      <c r="B6" s="150"/>
      <c r="C6" s="188">
        <v>2018</v>
      </c>
      <c r="D6" s="188"/>
      <c r="E6" s="188"/>
      <c r="F6" s="188"/>
      <c r="G6" s="188"/>
      <c r="H6" s="188">
        <v>2017</v>
      </c>
      <c r="I6" s="188"/>
      <c r="J6" s="188"/>
      <c r="K6" s="188"/>
      <c r="L6" s="188"/>
      <c r="M6" s="188">
        <v>2016</v>
      </c>
      <c r="N6" s="188"/>
      <c r="O6" s="188"/>
      <c r="P6" s="188"/>
      <c r="Q6" s="188"/>
    </row>
    <row r="7" spans="1:17" s="6" customFormat="1" ht="11.25" customHeight="1" x14ac:dyDescent="0.2">
      <c r="A7" s="151"/>
      <c r="B7" s="151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</row>
    <row r="8" spans="1:17" s="6" customFormat="1" ht="11.25" customHeight="1" x14ac:dyDescent="0.2">
      <c r="A8" s="151"/>
      <c r="B8" s="151"/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</row>
    <row r="9" spans="1:17" s="6" customFormat="1" ht="22.15" customHeight="1" x14ac:dyDescent="0.2">
      <c r="A9" s="151"/>
      <c r="B9" s="151"/>
      <c r="C9" s="153" t="s">
        <v>655</v>
      </c>
      <c r="D9" s="153" t="s">
        <v>656</v>
      </c>
      <c r="E9" s="153" t="s">
        <v>657</v>
      </c>
      <c r="F9" s="174" t="s">
        <v>658</v>
      </c>
      <c r="G9" s="174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55" t="s">
        <v>658</v>
      </c>
      <c r="Q9" s="155"/>
    </row>
    <row r="10" spans="1:17" s="6" customFormat="1" ht="22.15" customHeight="1" x14ac:dyDescent="0.2">
      <c r="A10" s="152"/>
      <c r="B10" s="152"/>
      <c r="C10" s="153"/>
      <c r="D10" s="154"/>
      <c r="E10" s="153"/>
      <c r="F10" s="82" t="s">
        <v>659</v>
      </c>
      <c r="G10" s="82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</row>
    <row r="11" spans="1:17" s="6" customFormat="1" ht="11.25" customHeight="1" x14ac:dyDescent="0.2">
      <c r="A11" s="145" t="s">
        <v>1</v>
      </c>
      <c r="B11" s="145"/>
      <c r="C11" s="64">
        <v>44937.863511602212</v>
      </c>
      <c r="D11" s="94">
        <v>5.2688402908</v>
      </c>
      <c r="E11" s="68">
        <v>2367.7042585261752</v>
      </c>
      <c r="F11" s="64">
        <v>40297.248438848939</v>
      </c>
      <c r="G11" s="64">
        <v>49578.478584355507</v>
      </c>
      <c r="H11" s="64">
        <v>64871.667728466557</v>
      </c>
      <c r="I11" s="94">
        <v>4.4171158151099998</v>
      </c>
      <c r="J11" s="68">
        <v>2865.4566947606927</v>
      </c>
      <c r="K11" s="64">
        <v>59255.475807476738</v>
      </c>
      <c r="L11" s="64">
        <v>70487.859649456717</v>
      </c>
      <c r="M11" s="64">
        <v>54975.267252860081</v>
      </c>
      <c r="N11" s="94">
        <v>4.72229285442</v>
      </c>
      <c r="O11" s="68">
        <v>2596.0931171815087</v>
      </c>
      <c r="P11" s="64">
        <v>49887.018242672231</v>
      </c>
      <c r="Q11" s="64">
        <v>60063.516263048114</v>
      </c>
    </row>
    <row r="12" spans="1:17" s="7" customFormat="1" ht="11.25" customHeight="1" x14ac:dyDescent="0.2">
      <c r="A12" s="146" t="s">
        <v>502</v>
      </c>
      <c r="B12" s="146"/>
      <c r="C12" s="63">
        <v>2997.6091448120919</v>
      </c>
      <c r="D12" s="90">
        <v>10.422085598240001</v>
      </c>
      <c r="E12" s="69">
        <v>312.41339097290057</v>
      </c>
      <c r="F12" s="62">
        <v>2385.2901502171899</v>
      </c>
      <c r="G12" s="62">
        <v>3609.9281394069899</v>
      </c>
      <c r="H12" s="63">
        <v>4492.845842197712</v>
      </c>
      <c r="I12" s="90">
        <v>8.3149275961600004</v>
      </c>
      <c r="J12" s="69">
        <v>373.57687878583619</v>
      </c>
      <c r="K12" s="62">
        <v>3760.6486143206098</v>
      </c>
      <c r="L12" s="62">
        <v>5225.0430700748202</v>
      </c>
      <c r="M12" s="63">
        <v>3964.715071200982</v>
      </c>
      <c r="N12" s="90">
        <v>8.7418140419300006</v>
      </c>
      <c r="O12" s="69">
        <v>346.58801881674088</v>
      </c>
      <c r="P12" s="62">
        <v>3285.4150368471001</v>
      </c>
      <c r="Q12" s="62">
        <v>4644.0151055548604</v>
      </c>
    </row>
    <row r="13" spans="1:17" s="7" customFormat="1" ht="11.25" customHeight="1" x14ac:dyDescent="0.2">
      <c r="A13" s="146" t="s">
        <v>503</v>
      </c>
      <c r="B13" s="146"/>
      <c r="C13" s="63">
        <v>8245.9247858730159</v>
      </c>
      <c r="D13" s="90">
        <v>9.0254009175899998</v>
      </c>
      <c r="E13" s="69">
        <v>744.22777128769133</v>
      </c>
      <c r="F13" s="62">
        <v>6787.2651578546702</v>
      </c>
      <c r="G13" s="62">
        <v>9704.5844138913599</v>
      </c>
      <c r="H13" s="63">
        <v>11798.98594972223</v>
      </c>
      <c r="I13" s="90">
        <v>7.4439292158999999</v>
      </c>
      <c r="J13" s="69">
        <v>878.30816229147149</v>
      </c>
      <c r="K13" s="62">
        <v>10077.53358430343</v>
      </c>
      <c r="L13" s="62">
        <v>13520.43831514102</v>
      </c>
      <c r="M13" s="63">
        <v>9381.5893970238085</v>
      </c>
      <c r="N13" s="90">
        <v>8.1517358896399994</v>
      </c>
      <c r="O13" s="69">
        <v>764.76238989617127</v>
      </c>
      <c r="P13" s="62">
        <v>7882.6826560965701</v>
      </c>
      <c r="Q13" s="62">
        <v>10880.496137951041</v>
      </c>
    </row>
    <row r="14" spans="1:17" s="7" customFormat="1" ht="11.25" customHeight="1" x14ac:dyDescent="0.2">
      <c r="A14" s="146" t="s">
        <v>504</v>
      </c>
      <c r="B14" s="146"/>
      <c r="C14" s="63">
        <v>17651.384080451051</v>
      </c>
      <c r="D14" s="90">
        <v>8.2675459676299994</v>
      </c>
      <c r="E14" s="69">
        <v>1459.3362927740907</v>
      </c>
      <c r="F14" s="62">
        <v>14791.13750528172</v>
      </c>
      <c r="G14" s="62">
        <v>20511.630655620389</v>
      </c>
      <c r="H14" s="63">
        <v>23600.937508251191</v>
      </c>
      <c r="I14" s="90">
        <v>7.0783982452299998</v>
      </c>
      <c r="J14" s="69">
        <v>1670.5683464428478</v>
      </c>
      <c r="K14" s="62">
        <v>20326.68371551064</v>
      </c>
      <c r="L14" s="62">
        <v>26875.19130099169</v>
      </c>
      <c r="M14" s="63">
        <v>20412.260351566041</v>
      </c>
      <c r="N14" s="90">
        <v>7.4827012100000001</v>
      </c>
      <c r="O14" s="69">
        <v>1527.3884523153699</v>
      </c>
      <c r="P14" s="62">
        <v>17418.63399462563</v>
      </c>
      <c r="Q14" s="62">
        <v>23405.88670850647</v>
      </c>
    </row>
    <row r="15" spans="1:17" s="7" customFormat="1" ht="11.25" customHeight="1" x14ac:dyDescent="0.2">
      <c r="A15" s="144" t="s">
        <v>505</v>
      </c>
      <c r="B15" s="144"/>
      <c r="C15" s="84">
        <v>16042.945500466059</v>
      </c>
      <c r="D15" s="92">
        <v>10.27171270052</v>
      </c>
      <c r="E15" s="88">
        <v>1647.8852705095699</v>
      </c>
      <c r="F15" s="83">
        <v>12813.14971961334</v>
      </c>
      <c r="G15" s="83">
        <v>19272.741281318758</v>
      </c>
      <c r="H15" s="84">
        <v>24978.898428295619</v>
      </c>
      <c r="I15" s="92">
        <v>8.3340829846200002</v>
      </c>
      <c r="J15" s="88">
        <v>2081.7621236584782</v>
      </c>
      <c r="K15" s="83">
        <v>20898.7196415455</v>
      </c>
      <c r="L15" s="83">
        <v>29059.077215045741</v>
      </c>
      <c r="M15" s="84">
        <v>21216.702433069331</v>
      </c>
      <c r="N15" s="92">
        <v>8.8964540568599997</v>
      </c>
      <c r="O15" s="88">
        <v>1887.534184338946</v>
      </c>
      <c r="P15" s="83">
        <v>17517.20341217691</v>
      </c>
      <c r="Q15" s="83">
        <v>24916.201453961748</v>
      </c>
    </row>
    <row r="16" spans="1:17" s="21" customFormat="1" ht="11.25" customHeight="1" x14ac:dyDescent="0.2"/>
    <row r="17" spans="1:70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70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70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70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70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70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70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70" s="21" customFormat="1" ht="11.25" customHeight="1" thickTop="1" x14ac:dyDescent="0.2"/>
    <row r="25" spans="1:70" s="33" customFormat="1" ht="11.25" customHeight="1" x14ac:dyDescent="0.2">
      <c r="A25" s="9" t="s">
        <v>604</v>
      </c>
    </row>
    <row r="26" spans="1:70" s="33" customFormat="1" ht="11.25" customHeight="1" x14ac:dyDescent="0.2"/>
    <row r="27" spans="1:70" s="33" customFormat="1" ht="11.25" customHeight="1" x14ac:dyDescent="0.2"/>
    <row r="28" spans="1:70" s="33" customFormat="1" ht="11.25" customHeight="1" x14ac:dyDescent="0.2"/>
    <row r="29" spans="1:70" s="33" customFormat="1" ht="11.25" customHeight="1" x14ac:dyDescent="0.2"/>
    <row r="30" spans="1:70" s="33" customFormat="1" ht="11.25" customHeight="1" x14ac:dyDescent="0.2"/>
    <row r="31" spans="1:70" s="71" customFormat="1" ht="11.25" customHeight="1" x14ac:dyDescent="0.25">
      <c r="H31" s="28" t="s">
        <v>520</v>
      </c>
      <c r="I31" s="28"/>
      <c r="J31" s="28"/>
      <c r="K31" s="28"/>
      <c r="L31" s="28"/>
    </row>
    <row r="32" spans="1:70" ht="11.25" customHeight="1" x14ac:dyDescent="0.2"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</row>
    <row r="33" spans="3:70" ht="11.25" customHeight="1" x14ac:dyDescent="0.2"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</row>
    <row r="34" spans="3:70" ht="11.25" customHeight="1" x14ac:dyDescent="0.2"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</row>
    <row r="35" spans="3:70" ht="11.25" customHeight="1" x14ac:dyDescent="0.2"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</row>
    <row r="36" spans="3:70" ht="11.25" customHeight="1" x14ac:dyDescent="0.2"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</row>
    <row r="37" spans="3:70" ht="11.25" customHeight="1" x14ac:dyDescent="0.2"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</row>
    <row r="38" spans="3:70" ht="11.25" customHeight="1" x14ac:dyDescent="0.2"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</row>
    <row r="39" spans="3:70" ht="11.25" customHeight="1" x14ac:dyDescent="0.2"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</row>
    <row r="40" spans="3:70" ht="11.25" customHeight="1" x14ac:dyDescent="0.2"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</row>
    <row r="50" spans="3:70" ht="11.25" customHeight="1" x14ac:dyDescent="0.2"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</row>
    <row r="51" spans="3:70" ht="11.25" customHeight="1" x14ac:dyDescent="0.2"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</row>
  </sheetData>
  <mergeCells count="3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M6:Q8"/>
    <mergeCell ref="M9:M10"/>
    <mergeCell ref="N9:N10"/>
    <mergeCell ref="O9:O10"/>
    <mergeCell ref="P9:Q9"/>
    <mergeCell ref="A15:B15"/>
    <mergeCell ref="A11:B11"/>
    <mergeCell ref="A12:B12"/>
    <mergeCell ref="A13:B13"/>
    <mergeCell ref="A14:B14"/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A1:CP5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7" width="8.28515625" style="7" customWidth="1"/>
    <col min="48" max="16384" width="15.7109375" style="7"/>
  </cols>
  <sheetData>
    <row r="1" spans="1:47" ht="11.25" customHeight="1" x14ac:dyDescent="0.2">
      <c r="A1" s="1" t="s">
        <v>729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4" t="s">
        <v>290</v>
      </c>
    </row>
    <row r="2" spans="1:47" ht="11.25" customHeight="1" x14ac:dyDescent="0.2">
      <c r="A2" s="55" t="s">
        <v>506</v>
      </c>
    </row>
    <row r="3" spans="1:47" ht="11.25" customHeight="1" x14ac:dyDescent="0.2">
      <c r="A3" s="55"/>
    </row>
    <row r="4" spans="1:47" ht="11.25" customHeight="1" x14ac:dyDescent="0.2">
      <c r="A4" s="55"/>
    </row>
    <row r="5" spans="1:47" ht="11.25" customHeight="1" x14ac:dyDescent="0.2">
      <c r="A5" s="55"/>
    </row>
    <row r="6" spans="1:47" s="6" customFormat="1" ht="11.25" customHeight="1" x14ac:dyDescent="0.2">
      <c r="A6" s="150" t="s">
        <v>501</v>
      </c>
      <c r="B6" s="150"/>
      <c r="C6" s="181">
        <v>2018</v>
      </c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>
        <v>2017</v>
      </c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>
        <v>2016</v>
      </c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</row>
    <row r="7" spans="1:47" s="6" customFormat="1" ht="11.25" customHeight="1" x14ac:dyDescent="0.2">
      <c r="A7" s="151"/>
      <c r="B7" s="151"/>
      <c r="C7" s="184" t="s">
        <v>1</v>
      </c>
      <c r="D7" s="184"/>
      <c r="E7" s="184"/>
      <c r="F7" s="184"/>
      <c r="G7" s="184"/>
      <c r="H7" s="182" t="s">
        <v>98</v>
      </c>
      <c r="I7" s="182"/>
      <c r="J7" s="182"/>
      <c r="K7" s="182"/>
      <c r="L7" s="182"/>
      <c r="M7" s="182" t="s">
        <v>99</v>
      </c>
      <c r="N7" s="182"/>
      <c r="O7" s="182"/>
      <c r="P7" s="182"/>
      <c r="Q7" s="182"/>
      <c r="R7" s="184" t="s">
        <v>1</v>
      </c>
      <c r="S7" s="184"/>
      <c r="T7" s="184"/>
      <c r="U7" s="184"/>
      <c r="V7" s="184"/>
      <c r="W7" s="182" t="s">
        <v>98</v>
      </c>
      <c r="X7" s="182"/>
      <c r="Y7" s="182"/>
      <c r="Z7" s="182"/>
      <c r="AA7" s="182"/>
      <c r="AB7" s="182" t="s">
        <v>99</v>
      </c>
      <c r="AC7" s="182"/>
      <c r="AD7" s="182"/>
      <c r="AE7" s="182"/>
      <c r="AF7" s="182"/>
      <c r="AG7" s="184" t="s">
        <v>1</v>
      </c>
      <c r="AH7" s="184"/>
      <c r="AI7" s="184"/>
      <c r="AJ7" s="184"/>
      <c r="AK7" s="184"/>
      <c r="AL7" s="182" t="s">
        <v>98</v>
      </c>
      <c r="AM7" s="182"/>
      <c r="AN7" s="182"/>
      <c r="AO7" s="182"/>
      <c r="AP7" s="182"/>
      <c r="AQ7" s="182" t="s">
        <v>99</v>
      </c>
      <c r="AR7" s="182"/>
      <c r="AS7" s="182"/>
      <c r="AT7" s="182"/>
      <c r="AU7" s="182"/>
    </row>
    <row r="8" spans="1:4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5"/>
      <c r="S8" s="185"/>
      <c r="T8" s="185"/>
      <c r="U8" s="185"/>
      <c r="V8" s="185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5"/>
      <c r="AH8" s="185"/>
      <c r="AI8" s="185"/>
      <c r="AJ8" s="185"/>
      <c r="AK8" s="185"/>
      <c r="AL8" s="183"/>
      <c r="AM8" s="183"/>
      <c r="AN8" s="183"/>
      <c r="AO8" s="183"/>
      <c r="AP8" s="183"/>
      <c r="AQ8" s="183"/>
      <c r="AR8" s="183"/>
      <c r="AS8" s="183"/>
      <c r="AT8" s="183"/>
      <c r="AU8" s="183"/>
    </row>
    <row r="9" spans="1:4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78" t="s">
        <v>655</v>
      </c>
      <c r="S9" s="178" t="s">
        <v>656</v>
      </c>
      <c r="T9" s="178" t="s">
        <v>657</v>
      </c>
      <c r="U9" s="180" t="s">
        <v>658</v>
      </c>
      <c r="V9" s="180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78" t="s">
        <v>655</v>
      </c>
      <c r="AH9" s="178" t="s">
        <v>656</v>
      </c>
      <c r="AI9" s="178" t="s">
        <v>657</v>
      </c>
      <c r="AJ9" s="180" t="s">
        <v>658</v>
      </c>
      <c r="AK9" s="180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55" t="s">
        <v>658</v>
      </c>
      <c r="AU9" s="155"/>
    </row>
    <row r="10" spans="1:4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78"/>
      <c r="S10" s="179"/>
      <c r="T10" s="178"/>
      <c r="U10" s="81" t="s">
        <v>659</v>
      </c>
      <c r="V10" s="81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78"/>
      <c r="AH10" s="179"/>
      <c r="AI10" s="178"/>
      <c r="AJ10" s="81" t="s">
        <v>659</v>
      </c>
      <c r="AK10" s="81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</row>
    <row r="11" spans="1:47" s="6" customFormat="1" ht="11.25" customHeight="1" x14ac:dyDescent="0.2">
      <c r="A11" s="145" t="s">
        <v>1</v>
      </c>
      <c r="B11" s="145"/>
      <c r="C11" s="64">
        <v>86721.410154137193</v>
      </c>
      <c r="D11" s="94">
        <v>8.8006231265900006</v>
      </c>
      <c r="E11" s="68">
        <v>7632.0244777279413</v>
      </c>
      <c r="F11" s="64">
        <v>71762.917048662857</v>
      </c>
      <c r="G11" s="64">
        <v>101679.90325961178</v>
      </c>
      <c r="H11" s="64">
        <v>77606.928086383457</v>
      </c>
      <c r="I11" s="94">
        <v>9.4655425128699999</v>
      </c>
      <c r="J11" s="68">
        <v>7345.9167709486337</v>
      </c>
      <c r="K11" s="64">
        <v>63209.195781895847</v>
      </c>
      <c r="L11" s="64">
        <v>92004.660390871242</v>
      </c>
      <c r="M11" s="64">
        <v>9114.4820677537555</v>
      </c>
      <c r="N11" s="94">
        <v>15.184527752079999</v>
      </c>
      <c r="O11" s="68">
        <v>1383.991059036274</v>
      </c>
      <c r="P11" s="64">
        <v>6401.9094371172896</v>
      </c>
      <c r="Q11" s="64">
        <v>11827.05469839023</v>
      </c>
      <c r="R11" s="64">
        <v>120536.23644836069</v>
      </c>
      <c r="S11" s="94">
        <v>7.3931992394300003</v>
      </c>
      <c r="T11" s="68">
        <v>8911.4841163375258</v>
      </c>
      <c r="U11" s="64">
        <v>103070.04853153885</v>
      </c>
      <c r="V11" s="64">
        <v>138002.42436518249</v>
      </c>
      <c r="W11" s="64">
        <v>108811.4189190296</v>
      </c>
      <c r="X11" s="94">
        <v>7.9131511356899997</v>
      </c>
      <c r="Y11" s="68">
        <v>8610.4120319561316</v>
      </c>
      <c r="Z11" s="64">
        <v>91935.321444345609</v>
      </c>
      <c r="AA11" s="64">
        <v>125687.51639371339</v>
      </c>
      <c r="AB11" s="64">
        <v>11724.8175293312</v>
      </c>
      <c r="AC11" s="94">
        <v>14.17311518242</v>
      </c>
      <c r="AD11" s="68">
        <v>1661.7718933601868</v>
      </c>
      <c r="AE11" s="64">
        <v>8467.8044678243805</v>
      </c>
      <c r="AF11" s="64">
        <v>14981.83059083801</v>
      </c>
      <c r="AG11" s="64">
        <v>107604.164313196</v>
      </c>
      <c r="AH11" s="94">
        <v>8.2816991688900004</v>
      </c>
      <c r="AI11" s="68">
        <v>8911.4531816153431</v>
      </c>
      <c r="AJ11" s="64">
        <v>90138.037027315557</v>
      </c>
      <c r="AK11" s="64">
        <v>125070.2915990765</v>
      </c>
      <c r="AL11" s="64">
        <v>96603.227764868338</v>
      </c>
      <c r="AM11" s="94">
        <v>8.7205631350400008</v>
      </c>
      <c r="AN11" s="68">
        <v>8424.3454677202044</v>
      </c>
      <c r="AO11" s="64">
        <v>80091.814054814065</v>
      </c>
      <c r="AP11" s="64">
        <v>113114.6414749228</v>
      </c>
      <c r="AQ11" s="120">
        <v>11000.93654832764</v>
      </c>
      <c r="AR11" s="121">
        <v>22.10609110939</v>
      </c>
      <c r="AS11" s="122">
        <v>2431.8770562593972</v>
      </c>
      <c r="AT11" s="120">
        <v>6234.5451032300698</v>
      </c>
      <c r="AU11" s="120">
        <v>15767.32799342522</v>
      </c>
    </row>
    <row r="12" spans="1:47" ht="11.25" customHeight="1" x14ac:dyDescent="0.2">
      <c r="A12" s="146" t="s">
        <v>502</v>
      </c>
      <c r="B12" s="146"/>
      <c r="C12" s="125">
        <v>8522.4803676470619</v>
      </c>
      <c r="D12" s="126">
        <v>20.331205391880001</v>
      </c>
      <c r="E12" s="127">
        <v>1732.7229880287944</v>
      </c>
      <c r="F12" s="125">
        <v>5126.4057159260901</v>
      </c>
      <c r="G12" s="125">
        <v>11918.55501936803</v>
      </c>
      <c r="H12" s="114">
        <v>7300.0751857434643</v>
      </c>
      <c r="I12" s="115">
        <v>23.248848646740001</v>
      </c>
      <c r="J12" s="116">
        <v>1697.1834310320476</v>
      </c>
      <c r="K12" s="114">
        <v>3973.6567857626201</v>
      </c>
      <c r="L12" s="114">
        <v>10626.4935857243</v>
      </c>
      <c r="M12" s="114">
        <v>1222.405181903594</v>
      </c>
      <c r="N12" s="115">
        <v>25.41474088735</v>
      </c>
      <c r="O12" s="116">
        <v>310.67110957434107</v>
      </c>
      <c r="P12" s="114">
        <v>613.50099610080997</v>
      </c>
      <c r="Q12" s="114">
        <v>1831.30936770638</v>
      </c>
      <c r="R12" s="63">
        <v>10373.823603758179</v>
      </c>
      <c r="S12" s="89">
        <v>16.50029448526</v>
      </c>
      <c r="T12" s="91">
        <v>1711.7114440019213</v>
      </c>
      <c r="U12" s="63">
        <v>7018.9308215894398</v>
      </c>
      <c r="V12" s="63">
        <v>13728.716385926889</v>
      </c>
      <c r="W12" s="62">
        <v>9112.0923046568678</v>
      </c>
      <c r="X12" s="90">
        <v>18.35140139352</v>
      </c>
      <c r="Y12" s="69">
        <v>1672.1966341752486</v>
      </c>
      <c r="Z12" s="62">
        <v>5834.64712660437</v>
      </c>
      <c r="AA12" s="62">
        <v>12389.53748270936</v>
      </c>
      <c r="AB12" s="114">
        <v>1261.7312991013071</v>
      </c>
      <c r="AC12" s="115">
        <v>23.345810910859999</v>
      </c>
      <c r="AD12" s="116">
        <v>294.5614032912859</v>
      </c>
      <c r="AE12" s="114">
        <v>684.40155741481999</v>
      </c>
      <c r="AF12" s="114">
        <v>1839.06104078779</v>
      </c>
      <c r="AG12" s="63">
        <v>8576.8841866830098</v>
      </c>
      <c r="AH12" s="89">
        <v>14.33753030742</v>
      </c>
      <c r="AI12" s="91">
        <v>1229.7133696980104</v>
      </c>
      <c r="AJ12" s="63">
        <v>6166.6902707675799</v>
      </c>
      <c r="AK12" s="63">
        <v>10987.078102598431</v>
      </c>
      <c r="AL12" s="62">
        <v>7532.5816765522877</v>
      </c>
      <c r="AM12" s="90">
        <v>15.700430870370001</v>
      </c>
      <c r="AN12" s="69">
        <v>1182.6477788814161</v>
      </c>
      <c r="AO12" s="62">
        <v>5214.6346235484898</v>
      </c>
      <c r="AP12" s="62">
        <v>9850.5287295560902</v>
      </c>
      <c r="AQ12" s="114">
        <v>1044.3025101307189</v>
      </c>
      <c r="AR12" s="115">
        <v>25.034961350140001</v>
      </c>
      <c r="AS12" s="116">
        <v>261.44072978979915</v>
      </c>
      <c r="AT12" s="114">
        <v>531.88809565086001</v>
      </c>
      <c r="AU12" s="114">
        <v>1556.71692461058</v>
      </c>
    </row>
    <row r="13" spans="1:47" ht="11.25" customHeight="1" x14ac:dyDescent="0.2">
      <c r="A13" s="146" t="s">
        <v>503</v>
      </c>
      <c r="B13" s="146"/>
      <c r="C13" s="125">
        <v>16929.53586698413</v>
      </c>
      <c r="D13" s="126">
        <v>24.31972545627</v>
      </c>
      <c r="E13" s="127">
        <v>4117.2166438719833</v>
      </c>
      <c r="F13" s="125">
        <v>8859.9395284463899</v>
      </c>
      <c r="G13" s="125">
        <v>24999.13220552187</v>
      </c>
      <c r="H13" s="114">
        <v>15403.40089238096</v>
      </c>
      <c r="I13" s="115">
        <v>26.486387917839998</v>
      </c>
      <c r="J13" s="116">
        <v>4079.8045128959066</v>
      </c>
      <c r="K13" s="114">
        <v>7407.13098314121</v>
      </c>
      <c r="L13" s="114">
        <v>23399.67080162069</v>
      </c>
      <c r="M13" s="103">
        <v>1526.1349746031749</v>
      </c>
      <c r="N13" s="104">
        <v>33.534965116480002</v>
      </c>
      <c r="O13" s="105">
        <v>511.78883136359462</v>
      </c>
      <c r="P13" s="103">
        <v>523.04729744071005</v>
      </c>
      <c r="Q13" s="103">
        <v>2529.22265176564</v>
      </c>
      <c r="R13" s="63">
        <v>21464.335241269859</v>
      </c>
      <c r="S13" s="89">
        <v>19.230678393400002</v>
      </c>
      <c r="T13" s="91">
        <v>4127.7372795288529</v>
      </c>
      <c r="U13" s="63">
        <v>13374.118835750171</v>
      </c>
      <c r="V13" s="63">
        <v>29554.55164678951</v>
      </c>
      <c r="W13" s="114">
        <v>20293.558591269852</v>
      </c>
      <c r="X13" s="115">
        <v>20.255828666709998</v>
      </c>
      <c r="Y13" s="116">
        <v>4110.6284586260072</v>
      </c>
      <c r="Z13" s="114">
        <v>12236.874858537691</v>
      </c>
      <c r="AA13" s="114">
        <v>28350.242324001989</v>
      </c>
      <c r="AB13" s="103">
        <v>1170.77665</v>
      </c>
      <c r="AC13" s="104">
        <v>31.274542819050001</v>
      </c>
      <c r="AD13" s="105">
        <v>366.15504471968796</v>
      </c>
      <c r="AE13" s="103">
        <v>453.12594959178</v>
      </c>
      <c r="AF13" s="103">
        <v>1888.42735040822</v>
      </c>
      <c r="AG13" s="125">
        <v>18878.850383849211</v>
      </c>
      <c r="AH13" s="126">
        <v>21.682383939929998</v>
      </c>
      <c r="AI13" s="127">
        <v>4093.3848236710292</v>
      </c>
      <c r="AJ13" s="125">
        <v>10855.96355459137</v>
      </c>
      <c r="AK13" s="125">
        <v>26901.737213107041</v>
      </c>
      <c r="AL13" s="114">
        <v>17787.742498134921</v>
      </c>
      <c r="AM13" s="115">
        <v>22.844933576759999</v>
      </c>
      <c r="AN13" s="116">
        <v>4063.5979585033037</v>
      </c>
      <c r="AO13" s="114">
        <v>9823.2368518181702</v>
      </c>
      <c r="AP13" s="114">
        <v>25752.248144451671</v>
      </c>
      <c r="AQ13" s="103">
        <v>1091.1078857142861</v>
      </c>
      <c r="AR13" s="104">
        <v>35.856643343240002</v>
      </c>
      <c r="AS13" s="105">
        <v>391.23466307051018</v>
      </c>
      <c r="AT13" s="103">
        <v>324.30203659244</v>
      </c>
      <c r="AU13" s="103">
        <v>1857.9137348361301</v>
      </c>
    </row>
    <row r="14" spans="1:47" ht="11.25" customHeight="1" x14ac:dyDescent="0.2">
      <c r="A14" s="146" t="s">
        <v>504</v>
      </c>
      <c r="B14" s="146"/>
      <c r="C14" s="63">
        <v>30552.144564659251</v>
      </c>
      <c r="D14" s="89">
        <v>11.689404096380001</v>
      </c>
      <c r="E14" s="91">
        <v>3571.363638273187</v>
      </c>
      <c r="F14" s="63">
        <v>23552.400457948039</v>
      </c>
      <c r="G14" s="63">
        <v>37551.88867137042</v>
      </c>
      <c r="H14" s="62">
        <v>28571.32312417194</v>
      </c>
      <c r="I14" s="90">
        <v>12.150344344460001</v>
      </c>
      <c r="J14" s="69">
        <v>3471.5141433557069</v>
      </c>
      <c r="K14" s="62">
        <v>21767.2804313735</v>
      </c>
      <c r="L14" s="62">
        <v>35375.365816970327</v>
      </c>
      <c r="M14" s="103">
        <v>1980.8214404873131</v>
      </c>
      <c r="N14" s="104">
        <v>31.17609649225</v>
      </c>
      <c r="O14" s="105">
        <v>617.54280362553413</v>
      </c>
      <c r="P14" s="103">
        <v>770.45978646941001</v>
      </c>
      <c r="Q14" s="103">
        <v>3191.1830945052202</v>
      </c>
      <c r="R14" s="63">
        <v>41135.998866608163</v>
      </c>
      <c r="S14" s="89">
        <v>9.7657988766999999</v>
      </c>
      <c r="T14" s="91">
        <v>4017.2589152330793</v>
      </c>
      <c r="U14" s="63">
        <v>33262.316076179093</v>
      </c>
      <c r="V14" s="63">
        <v>49009.68165703721</v>
      </c>
      <c r="W14" s="62">
        <v>37867.071804615487</v>
      </c>
      <c r="X14" s="90">
        <v>10.116954439580001</v>
      </c>
      <c r="Y14" s="69">
        <v>3830.9944020775843</v>
      </c>
      <c r="Z14" s="62">
        <v>30358.46075156904</v>
      </c>
      <c r="AA14" s="62">
        <v>45375.682857661872</v>
      </c>
      <c r="AB14" s="114">
        <v>3268.9270619926879</v>
      </c>
      <c r="AC14" s="115">
        <v>27.837904009020001</v>
      </c>
      <c r="AD14" s="116">
        <v>910.00077764236835</v>
      </c>
      <c r="AE14" s="114">
        <v>1485.35831191025</v>
      </c>
      <c r="AF14" s="114">
        <v>5052.4958120751198</v>
      </c>
      <c r="AG14" s="63">
        <v>35783.763327244953</v>
      </c>
      <c r="AH14" s="89">
        <v>11.22413171388</v>
      </c>
      <c r="AI14" s="91">
        <v>4016.4167280319089</v>
      </c>
      <c r="AJ14" s="63">
        <v>27911.731193398391</v>
      </c>
      <c r="AK14" s="63">
        <v>43655.795461091453</v>
      </c>
      <c r="AL14" s="62">
        <v>33391.85863668083</v>
      </c>
      <c r="AM14" s="90">
        <v>11.716828781129999</v>
      </c>
      <c r="AN14" s="69">
        <v>3912.466903298397</v>
      </c>
      <c r="AO14" s="62">
        <v>25723.564415511199</v>
      </c>
      <c r="AP14" s="62">
        <v>41060.152857850408</v>
      </c>
      <c r="AQ14" s="114">
        <v>2391.904690564118</v>
      </c>
      <c r="AR14" s="115">
        <v>28.01917233815</v>
      </c>
      <c r="AS14" s="116">
        <v>670.19189741349544</v>
      </c>
      <c r="AT14" s="114">
        <v>1078.35270890314</v>
      </c>
      <c r="AU14" s="114">
        <v>3705.4566722251002</v>
      </c>
    </row>
    <row r="15" spans="1:47" ht="11.25" customHeight="1" x14ac:dyDescent="0.2">
      <c r="A15" s="144" t="s">
        <v>505</v>
      </c>
      <c r="B15" s="144"/>
      <c r="C15" s="84">
        <v>30717.249354846888</v>
      </c>
      <c r="D15" s="95">
        <v>16.379985266569999</v>
      </c>
      <c r="E15" s="96">
        <v>5031.4809186198145</v>
      </c>
      <c r="F15" s="84">
        <v>20855.727965451821</v>
      </c>
      <c r="G15" s="84">
        <v>40578.770744241963</v>
      </c>
      <c r="H15" s="83">
        <v>26332.128884087211</v>
      </c>
      <c r="I15" s="92">
        <v>17.876663191710001</v>
      </c>
      <c r="J15" s="88">
        <v>4707.3059918139843</v>
      </c>
      <c r="K15" s="83">
        <v>17105.978675922452</v>
      </c>
      <c r="L15" s="83">
        <v>35558.279092251971</v>
      </c>
      <c r="M15" s="117">
        <v>4385.1204707596762</v>
      </c>
      <c r="N15" s="118">
        <v>24.742306851310001</v>
      </c>
      <c r="O15" s="119">
        <v>1084.9799626748647</v>
      </c>
      <c r="P15" s="117">
        <v>2258.5988199693902</v>
      </c>
      <c r="Q15" s="117">
        <v>6511.6421215499604</v>
      </c>
      <c r="R15" s="84">
        <v>47562.078736724579</v>
      </c>
      <c r="S15" s="95">
        <v>13.776865674390001</v>
      </c>
      <c r="T15" s="96">
        <v>6552.5636995038785</v>
      </c>
      <c r="U15" s="84">
        <v>34719.289879292788</v>
      </c>
      <c r="V15" s="84">
        <v>60404.867594156363</v>
      </c>
      <c r="W15" s="83">
        <v>41538.69621848737</v>
      </c>
      <c r="X15" s="92">
        <v>15.124762971519999</v>
      </c>
      <c r="Y15" s="88">
        <v>6282.6293445053225</v>
      </c>
      <c r="Z15" s="83">
        <v>29224.968975042812</v>
      </c>
      <c r="AA15" s="83">
        <v>53852.423461931961</v>
      </c>
      <c r="AB15" s="117">
        <v>6023.3825182371966</v>
      </c>
      <c r="AC15" s="118">
        <v>21.70134702012</v>
      </c>
      <c r="AD15" s="119">
        <v>1307.155142632176</v>
      </c>
      <c r="AE15" s="117">
        <v>3461.4055164718902</v>
      </c>
      <c r="AF15" s="117">
        <v>8585.3595200025102</v>
      </c>
      <c r="AG15" s="84">
        <v>44364.666415418949</v>
      </c>
      <c r="AH15" s="95">
        <v>15.07481301602</v>
      </c>
      <c r="AI15" s="96">
        <v>6687.8905073036713</v>
      </c>
      <c r="AJ15" s="84">
        <v>31256.641888556791</v>
      </c>
      <c r="AK15" s="84">
        <v>57472.690942281071</v>
      </c>
      <c r="AL15" s="83">
        <v>37891.044953500423</v>
      </c>
      <c r="AM15" s="92">
        <v>16.164099501070002</v>
      </c>
      <c r="AN15" s="88">
        <v>6124.7462082808224</v>
      </c>
      <c r="AO15" s="83">
        <v>25886.762970822081</v>
      </c>
      <c r="AP15" s="83">
        <v>49895.326936178761</v>
      </c>
      <c r="AQ15" s="106">
        <v>6473.6214619185184</v>
      </c>
      <c r="AR15" s="107">
        <v>35.373978379779999</v>
      </c>
      <c r="AS15" s="108">
        <v>2289.9774563279989</v>
      </c>
      <c r="AT15" s="106">
        <v>1985.3481221071199</v>
      </c>
      <c r="AU15" s="106">
        <v>10961.894801729921</v>
      </c>
    </row>
    <row r="16" spans="1:47" s="21" customFormat="1" ht="11.25" customHeight="1" x14ac:dyDescent="0.2"/>
    <row r="17" spans="1:94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94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94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94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94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94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94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94" s="21" customFormat="1" ht="11.25" customHeight="1" thickTop="1" x14ac:dyDescent="0.2"/>
    <row r="25" spans="1:94" s="33" customFormat="1" ht="11.25" customHeight="1" x14ac:dyDescent="0.2">
      <c r="A25" s="9" t="s">
        <v>604</v>
      </c>
    </row>
    <row r="26" spans="1:94" s="33" customFormat="1" ht="11.25" customHeight="1" x14ac:dyDescent="0.2"/>
    <row r="27" spans="1:94" s="33" customFormat="1" ht="11.25" customHeight="1" x14ac:dyDescent="0.2"/>
    <row r="28" spans="1:94" s="33" customFormat="1" ht="11.25" customHeight="1" x14ac:dyDescent="0.2"/>
    <row r="29" spans="1:94" s="33" customFormat="1" ht="11.25" customHeight="1" x14ac:dyDescent="0.2"/>
    <row r="30" spans="1:94" s="33" customFormat="1" ht="11.25" customHeight="1" x14ac:dyDescent="0.2"/>
    <row r="31" spans="1:94" s="15" customFormat="1" ht="11.25" customHeight="1" x14ac:dyDescent="0.25">
      <c r="H31" s="28" t="s">
        <v>520</v>
      </c>
      <c r="I31" s="28"/>
      <c r="J31" s="28"/>
      <c r="K31" s="28"/>
      <c r="L31" s="28"/>
    </row>
    <row r="32" spans="1:94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</row>
    <row r="33" spans="3:94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</row>
    <row r="34" spans="3:94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</row>
    <row r="35" spans="3:94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</row>
    <row r="36" spans="3:94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</row>
    <row r="37" spans="3:94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</row>
    <row r="38" spans="3:94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</row>
    <row r="39" spans="3:94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</row>
    <row r="40" spans="3:94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</row>
    <row r="50" spans="3:94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</row>
    <row r="51" spans="3:94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</row>
    <row r="52" spans="3:94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</row>
  </sheetData>
  <mergeCells count="64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G6:AU6"/>
    <mergeCell ref="AQ7:AU8"/>
    <mergeCell ref="AG7:AK8"/>
    <mergeCell ref="A15:B15"/>
    <mergeCell ref="A13:B13"/>
    <mergeCell ref="A14:B14"/>
    <mergeCell ref="A11:B11"/>
    <mergeCell ref="A12:B12"/>
    <mergeCell ref="AQ9:AQ10"/>
    <mergeCell ref="AR9:AR10"/>
    <mergeCell ref="AS9:AS10"/>
    <mergeCell ref="AT9:AU9"/>
    <mergeCell ref="AL7:AP8"/>
    <mergeCell ref="AL9:AL10"/>
    <mergeCell ref="AM9:AM10"/>
    <mergeCell ref="AN9:AN10"/>
    <mergeCell ref="U9:V9"/>
    <mergeCell ref="AO9:AP9"/>
    <mergeCell ref="AG9:AG10"/>
    <mergeCell ref="AH9:AH10"/>
    <mergeCell ref="AI9:AI10"/>
    <mergeCell ref="AJ9:AK9"/>
    <mergeCell ref="C7:G8"/>
    <mergeCell ref="R6:AF6"/>
    <mergeCell ref="AB7:AF8"/>
    <mergeCell ref="AB9:AB10"/>
    <mergeCell ref="AC9:AC10"/>
    <mergeCell ref="AD9:AD10"/>
    <mergeCell ref="AE9:AF9"/>
    <mergeCell ref="W7:AA8"/>
    <mergeCell ref="W9:W10"/>
    <mergeCell ref="X9:X10"/>
    <mergeCell ref="Y9:Y10"/>
    <mergeCell ref="Z9:AA9"/>
    <mergeCell ref="R7:V8"/>
    <mergeCell ref="R9:R10"/>
    <mergeCell ref="S9:S10"/>
    <mergeCell ref="T9:T10"/>
    <mergeCell ref="A6:B10"/>
    <mergeCell ref="C9:C10"/>
    <mergeCell ref="D9:D10"/>
    <mergeCell ref="E9:E10"/>
    <mergeCell ref="F9:G9"/>
    <mergeCell ref="C6:Q6"/>
    <mergeCell ref="M7:Q8"/>
    <mergeCell ref="M9:M10"/>
    <mergeCell ref="N9:N10"/>
    <mergeCell ref="O9:O10"/>
    <mergeCell ref="P9:Q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FF94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7" customWidth="1"/>
    <col min="163" max="16384" width="8.7109375" style="3"/>
  </cols>
  <sheetData>
    <row r="1" spans="1:162" ht="11.25" customHeight="1" x14ac:dyDescent="0.2">
      <c r="A1" s="1" t="s">
        <v>730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2"/>
      <c r="BF1" s="2"/>
      <c r="BG1" s="2"/>
      <c r="BH1" s="2"/>
      <c r="BI1" s="2"/>
      <c r="BJ1" s="2"/>
      <c r="BP1" s="2"/>
      <c r="BQ1" s="2"/>
      <c r="BR1" s="2"/>
      <c r="BS1" s="2"/>
      <c r="BT1" s="2"/>
      <c r="CE1" s="2"/>
      <c r="CF1" s="2"/>
      <c r="CG1" s="2"/>
      <c r="CH1" s="2"/>
      <c r="CI1" s="2"/>
      <c r="CY1" s="2"/>
      <c r="CZ1" s="2"/>
      <c r="DA1" s="2"/>
      <c r="DB1" s="2"/>
      <c r="DC1" s="2"/>
      <c r="DN1" s="2"/>
      <c r="DO1" s="2"/>
      <c r="DP1" s="2"/>
      <c r="DQ1" s="2"/>
      <c r="DR1" s="2"/>
      <c r="EC1" s="2"/>
      <c r="ED1" s="2"/>
      <c r="EE1" s="2"/>
      <c r="EF1" s="2"/>
      <c r="EG1" s="2"/>
      <c r="FB1" s="2"/>
      <c r="FC1" s="2"/>
      <c r="FD1" s="2"/>
      <c r="FE1" s="2"/>
      <c r="FF1" s="2" t="s">
        <v>334</v>
      </c>
    </row>
    <row r="2" spans="1:162" ht="11.25" customHeight="1" x14ac:dyDescent="0.2">
      <c r="A2" s="1" t="s">
        <v>506</v>
      </c>
    </row>
    <row r="3" spans="1:162" ht="11.25" customHeight="1" x14ac:dyDescent="0.2">
      <c r="A3" s="50"/>
    </row>
    <row r="4" spans="1:162" ht="11.25" customHeight="1" x14ac:dyDescent="0.2">
      <c r="A4" s="50"/>
    </row>
    <row r="5" spans="1:162" ht="11.25" customHeight="1" x14ac:dyDescent="0.2">
      <c r="A5" s="50"/>
    </row>
    <row r="6" spans="1:162" s="13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432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433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8" t="s">
        <v>110</v>
      </c>
      <c r="BL6" s="188"/>
      <c r="BM6" s="188"/>
      <c r="BN6" s="188"/>
      <c r="BO6" s="188"/>
      <c r="BP6" s="188" t="s">
        <v>111</v>
      </c>
      <c r="BQ6" s="188"/>
      <c r="BR6" s="188"/>
      <c r="BS6" s="188"/>
      <c r="BT6" s="188"/>
      <c r="BU6" s="213" t="s">
        <v>434</v>
      </c>
      <c r="BV6" s="213"/>
      <c r="BW6" s="213"/>
      <c r="BX6" s="213"/>
      <c r="BY6" s="213"/>
      <c r="BZ6" s="213"/>
      <c r="CA6" s="213"/>
      <c r="CB6" s="213"/>
      <c r="CC6" s="213"/>
      <c r="CD6" s="213"/>
      <c r="CE6" s="188" t="s">
        <v>112</v>
      </c>
      <c r="CF6" s="188"/>
      <c r="CG6" s="188"/>
      <c r="CH6" s="188"/>
      <c r="CI6" s="188"/>
      <c r="CJ6" s="213" t="s">
        <v>595</v>
      </c>
      <c r="CK6" s="213"/>
      <c r="CL6" s="213"/>
      <c r="CM6" s="213"/>
      <c r="CN6" s="213"/>
      <c r="CO6" s="213"/>
      <c r="CP6" s="213"/>
      <c r="CQ6" s="213"/>
      <c r="CR6" s="213"/>
      <c r="CS6" s="213"/>
      <c r="CT6" s="188" t="s">
        <v>113</v>
      </c>
      <c r="CU6" s="188"/>
      <c r="CV6" s="188"/>
      <c r="CW6" s="188"/>
      <c r="CX6" s="188"/>
      <c r="CY6" s="181" t="s">
        <v>435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213" t="s">
        <v>437</v>
      </c>
      <c r="EX6" s="213"/>
      <c r="EY6" s="213"/>
      <c r="EZ6" s="213"/>
      <c r="FA6" s="213"/>
      <c r="FB6" s="213"/>
      <c r="FC6" s="213"/>
      <c r="FD6" s="213"/>
      <c r="FE6" s="213"/>
      <c r="FF6" s="213"/>
    </row>
    <row r="7" spans="1:162" s="13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104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106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107</v>
      </c>
      <c r="AW7" s="182"/>
      <c r="AX7" s="182"/>
      <c r="AY7" s="182"/>
      <c r="AZ7" s="182"/>
      <c r="BA7" s="182" t="s">
        <v>108</v>
      </c>
      <c r="BB7" s="182"/>
      <c r="BC7" s="182"/>
      <c r="BD7" s="182"/>
      <c r="BE7" s="182"/>
      <c r="BF7" s="182" t="s">
        <v>109</v>
      </c>
      <c r="BG7" s="182"/>
      <c r="BH7" s="182"/>
      <c r="BI7" s="182"/>
      <c r="BJ7" s="182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189"/>
      <c r="CF7" s="189"/>
      <c r="CG7" s="189"/>
      <c r="CH7" s="189"/>
      <c r="CI7" s="189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189"/>
      <c r="CU7" s="189"/>
      <c r="CV7" s="189"/>
      <c r="CW7" s="189"/>
      <c r="CX7" s="189"/>
      <c r="CY7" s="182" t="s">
        <v>436</v>
      </c>
      <c r="CZ7" s="182"/>
      <c r="DA7" s="182"/>
      <c r="DB7" s="182"/>
      <c r="DC7" s="182"/>
      <c r="DD7" s="182" t="s">
        <v>399</v>
      </c>
      <c r="DE7" s="182"/>
      <c r="DF7" s="182"/>
      <c r="DG7" s="182"/>
      <c r="DH7" s="182"/>
      <c r="DI7" s="182" t="s">
        <v>114</v>
      </c>
      <c r="DJ7" s="182"/>
      <c r="DK7" s="182"/>
      <c r="DL7" s="182"/>
      <c r="DM7" s="182"/>
      <c r="DN7" s="182" t="s">
        <v>115</v>
      </c>
      <c r="DO7" s="182"/>
      <c r="DP7" s="182"/>
      <c r="DQ7" s="182"/>
      <c r="DR7" s="182"/>
      <c r="DS7" s="182" t="s">
        <v>400</v>
      </c>
      <c r="DT7" s="182"/>
      <c r="DU7" s="182"/>
      <c r="DV7" s="182"/>
      <c r="DW7" s="182"/>
      <c r="DX7" s="182" t="s">
        <v>116</v>
      </c>
      <c r="DY7" s="182"/>
      <c r="DZ7" s="182"/>
      <c r="EA7" s="182"/>
      <c r="EB7" s="182"/>
      <c r="EC7" s="182" t="s">
        <v>117</v>
      </c>
      <c r="ED7" s="182"/>
      <c r="EE7" s="182"/>
      <c r="EF7" s="182"/>
      <c r="EG7" s="182"/>
      <c r="EH7" s="182" t="s">
        <v>118</v>
      </c>
      <c r="EI7" s="182"/>
      <c r="EJ7" s="182"/>
      <c r="EK7" s="182"/>
      <c r="EL7" s="182"/>
      <c r="EM7" s="182" t="s">
        <v>119</v>
      </c>
      <c r="EN7" s="182"/>
      <c r="EO7" s="182"/>
      <c r="EP7" s="182"/>
      <c r="EQ7" s="182"/>
      <c r="ER7" s="182" t="s">
        <v>37</v>
      </c>
      <c r="ES7" s="182"/>
      <c r="ET7" s="182"/>
      <c r="EU7" s="182"/>
      <c r="EV7" s="182"/>
      <c r="EW7" s="214"/>
      <c r="EX7" s="214"/>
      <c r="EY7" s="214"/>
      <c r="EZ7" s="214"/>
      <c r="FA7" s="214"/>
      <c r="FB7" s="214"/>
      <c r="FC7" s="214"/>
      <c r="FD7" s="214"/>
      <c r="FE7" s="214"/>
      <c r="FF7" s="214"/>
    </row>
    <row r="8" spans="1:162" s="13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215" t="s">
        <v>390</v>
      </c>
      <c r="BV8" s="215"/>
      <c r="BW8" s="215"/>
      <c r="BX8" s="215"/>
      <c r="BY8" s="215"/>
      <c r="BZ8" s="215" t="s">
        <v>391</v>
      </c>
      <c r="CA8" s="215"/>
      <c r="CB8" s="215"/>
      <c r="CC8" s="215"/>
      <c r="CD8" s="215"/>
      <c r="CE8" s="183"/>
      <c r="CF8" s="183"/>
      <c r="CG8" s="183"/>
      <c r="CH8" s="183"/>
      <c r="CI8" s="183"/>
      <c r="CJ8" s="215" t="s">
        <v>401</v>
      </c>
      <c r="CK8" s="215"/>
      <c r="CL8" s="215"/>
      <c r="CM8" s="215"/>
      <c r="CN8" s="215"/>
      <c r="CO8" s="215" t="s">
        <v>402</v>
      </c>
      <c r="CP8" s="215"/>
      <c r="CQ8" s="215"/>
      <c r="CR8" s="215"/>
      <c r="CS8" s="215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215" t="s">
        <v>401</v>
      </c>
      <c r="EX8" s="215"/>
      <c r="EY8" s="215"/>
      <c r="EZ8" s="215"/>
      <c r="FA8" s="215"/>
      <c r="FB8" s="215" t="s">
        <v>402</v>
      </c>
      <c r="FC8" s="215"/>
      <c r="FD8" s="215"/>
      <c r="FE8" s="215"/>
      <c r="FF8" s="215"/>
    </row>
    <row r="9" spans="1:162" s="13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53" t="s">
        <v>655</v>
      </c>
      <c r="CZ9" s="153" t="s">
        <v>656</v>
      </c>
      <c r="DA9" s="153" t="s">
        <v>657</v>
      </c>
      <c r="DB9" s="174" t="s">
        <v>658</v>
      </c>
      <c r="DC9" s="174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74" t="s">
        <v>658</v>
      </c>
      <c r="EV9" s="174"/>
      <c r="EW9" s="153" t="s">
        <v>655</v>
      </c>
      <c r="EX9" s="153" t="s">
        <v>656</v>
      </c>
      <c r="EY9" s="153" t="s">
        <v>657</v>
      </c>
      <c r="EZ9" s="174" t="s">
        <v>658</v>
      </c>
      <c r="FA9" s="174"/>
      <c r="FB9" s="153" t="s">
        <v>655</v>
      </c>
      <c r="FC9" s="153" t="s">
        <v>656</v>
      </c>
      <c r="FD9" s="153" t="s">
        <v>657</v>
      </c>
      <c r="FE9" s="155" t="s">
        <v>658</v>
      </c>
      <c r="FF9" s="155"/>
    </row>
    <row r="10" spans="1:162" s="13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53"/>
      <c r="CZ10" s="154"/>
      <c r="DA10" s="153"/>
      <c r="DB10" s="82" t="s">
        <v>659</v>
      </c>
      <c r="DC10" s="82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  <c r="EW10" s="153"/>
      <c r="EX10" s="154"/>
      <c r="EY10" s="153"/>
      <c r="EZ10" s="82" t="s">
        <v>659</v>
      </c>
      <c r="FA10" s="82" t="s">
        <v>660</v>
      </c>
      <c r="FB10" s="153"/>
      <c r="FC10" s="154"/>
      <c r="FD10" s="153"/>
      <c r="FE10" s="82" t="s">
        <v>659</v>
      </c>
      <c r="FF10" s="82" t="s">
        <v>660</v>
      </c>
    </row>
    <row r="11" spans="1:162" s="13" customFormat="1" ht="11.25" customHeight="1" x14ac:dyDescent="0.2">
      <c r="A11" s="145" t="s">
        <v>1</v>
      </c>
      <c r="B11" s="145"/>
      <c r="C11" s="64">
        <v>31629.245119690549</v>
      </c>
      <c r="D11" s="94">
        <v>6.3198884185699997</v>
      </c>
      <c r="E11" s="68">
        <v>1998.9329991994348</v>
      </c>
      <c r="F11" s="64">
        <v>27711.408433751109</v>
      </c>
      <c r="G11" s="64">
        <v>35547.081805629939</v>
      </c>
      <c r="H11" s="120">
        <v>3281.3901121466179</v>
      </c>
      <c r="I11" s="121">
        <v>22.231164344330001</v>
      </c>
      <c r="J11" s="122">
        <v>729.49122860975831</v>
      </c>
      <c r="K11" s="120">
        <v>1851.61357703366</v>
      </c>
      <c r="L11" s="120">
        <v>4711.1666472595798</v>
      </c>
      <c r="M11" s="64">
        <v>3842.2550368971179</v>
      </c>
      <c r="N11" s="94">
        <v>19.830466715459998</v>
      </c>
      <c r="O11" s="68">
        <v>761.93710621506739</v>
      </c>
      <c r="P11" s="64">
        <v>2348.8857502309602</v>
      </c>
      <c r="Q11" s="64">
        <v>5335.6243235632801</v>
      </c>
      <c r="R11" s="64">
        <v>12988.404798172511</v>
      </c>
      <c r="S11" s="94">
        <v>9.7207735277000005</v>
      </c>
      <c r="T11" s="68">
        <v>1262.5734152916039</v>
      </c>
      <c r="U11" s="64">
        <v>10513.8063763633</v>
      </c>
      <c r="V11" s="64">
        <v>15463.00321998172</v>
      </c>
      <c r="W11" s="64">
        <v>6252.4145683045545</v>
      </c>
      <c r="X11" s="94">
        <v>14.451398398809999</v>
      </c>
      <c r="Y11" s="68">
        <v>903.56133881105154</v>
      </c>
      <c r="Z11" s="64">
        <v>4481.4668864121504</v>
      </c>
      <c r="AA11" s="64">
        <v>8023.3622501969603</v>
      </c>
      <c r="AB11" s="99">
        <v>1330.1742741880339</v>
      </c>
      <c r="AC11" s="109">
        <v>30.259571300400001</v>
      </c>
      <c r="AD11" s="110">
        <v>402.5050329174411</v>
      </c>
      <c r="AE11" s="99">
        <v>541.27890607376003</v>
      </c>
      <c r="AF11" s="99">
        <v>2119.0696423023101</v>
      </c>
      <c r="AG11" s="99">
        <v>1646.41487217086</v>
      </c>
      <c r="AH11" s="109">
        <v>31.269050157439999</v>
      </c>
      <c r="AI11" s="110">
        <v>514.81829217872416</v>
      </c>
      <c r="AJ11" s="99">
        <v>637.38956091816999</v>
      </c>
      <c r="AK11" s="99">
        <v>2655.44018342355</v>
      </c>
      <c r="AL11" s="120">
        <v>2227.36755781081</v>
      </c>
      <c r="AM11" s="121">
        <v>24.480200262779999</v>
      </c>
      <c r="AN11" s="122">
        <v>545.26403874024311</v>
      </c>
      <c r="AO11" s="120">
        <v>1158.6696798151099</v>
      </c>
      <c r="AP11" s="120">
        <v>3296.0654358065099</v>
      </c>
      <c r="AQ11" s="99">
        <v>60.823900000000002</v>
      </c>
      <c r="AR11" s="109">
        <v>73.640247631890006</v>
      </c>
      <c r="AS11" s="110">
        <v>44.790870579374335</v>
      </c>
      <c r="AT11" s="99">
        <v>0</v>
      </c>
      <c r="AU11" s="99">
        <v>148.61239317177001</v>
      </c>
      <c r="AV11" s="64">
        <v>11079.99071878575</v>
      </c>
      <c r="AW11" s="94">
        <v>11.296058026940001</v>
      </c>
      <c r="AX11" s="68">
        <v>1251.6021809739211</v>
      </c>
      <c r="AY11" s="64">
        <v>8626.8955211051507</v>
      </c>
      <c r="AZ11" s="64">
        <v>13533.08591646636</v>
      </c>
      <c r="BA11" s="64">
        <v>17923.226123258792</v>
      </c>
      <c r="BB11" s="94">
        <v>8.2563091019799995</v>
      </c>
      <c r="BC11" s="68">
        <v>1479.7969497835963</v>
      </c>
      <c r="BD11" s="64">
        <v>15022.877397250781</v>
      </c>
      <c r="BE11" s="64">
        <v>20823.57484926677</v>
      </c>
      <c r="BF11" s="120">
        <v>2626.0282776459749</v>
      </c>
      <c r="BG11" s="121">
        <v>24.84170593136</v>
      </c>
      <c r="BH11" s="122">
        <v>652.35022240707349</v>
      </c>
      <c r="BI11" s="120">
        <v>1347.4453364214501</v>
      </c>
      <c r="BJ11" s="120">
        <v>3904.6112188705001</v>
      </c>
      <c r="BK11" s="68">
        <v>95.63989832398552</v>
      </c>
      <c r="BL11" s="94">
        <v>1.0156151985899999</v>
      </c>
      <c r="BM11" s="68">
        <v>0.97133334329234822</v>
      </c>
      <c r="BN11" s="68">
        <v>93.736119954149999</v>
      </c>
      <c r="BO11" s="68">
        <v>97.543676693820004</v>
      </c>
      <c r="BP11" s="68">
        <v>15.426544655532251</v>
      </c>
      <c r="BQ11" s="94">
        <v>4.0721534372099999</v>
      </c>
      <c r="BR11" s="68">
        <v>0.62819256843371363</v>
      </c>
      <c r="BS11" s="68">
        <v>14.19530984605</v>
      </c>
      <c r="BT11" s="68">
        <v>16.657779465019999</v>
      </c>
      <c r="BU11" s="64">
        <v>22962.043457246818</v>
      </c>
      <c r="BV11" s="94">
        <v>7.6808212524600004</v>
      </c>
      <c r="BW11" s="68">
        <v>1763.6735138623042</v>
      </c>
      <c r="BX11" s="64">
        <v>19505.306889589581</v>
      </c>
      <c r="BY11" s="64">
        <v>26418.78002490403</v>
      </c>
      <c r="BZ11" s="64">
        <v>8667.2016624437092</v>
      </c>
      <c r="CA11" s="94">
        <v>11.62118157193</v>
      </c>
      <c r="CB11" s="68">
        <v>1007.2312423981788</v>
      </c>
      <c r="CC11" s="64">
        <v>6693.0647032398001</v>
      </c>
      <c r="CD11" s="64">
        <v>10641.338621647619</v>
      </c>
      <c r="CE11" s="64">
        <v>27.12053954730407</v>
      </c>
      <c r="CF11" s="94">
        <v>3.9038771430299999</v>
      </c>
      <c r="CG11" s="68">
        <v>1.0587525444538375</v>
      </c>
      <c r="CH11" s="64">
        <v>25.045422691630002</v>
      </c>
      <c r="CI11" s="64">
        <v>29.195656402969998</v>
      </c>
      <c r="CJ11" s="64">
        <v>8217.1032164341395</v>
      </c>
      <c r="CK11" s="94">
        <v>12.393860278889999</v>
      </c>
      <c r="CL11" s="68">
        <v>1018.4162916174187</v>
      </c>
      <c r="CM11" s="64">
        <v>6221.0439635952098</v>
      </c>
      <c r="CN11" s="64">
        <v>10213.162469273069</v>
      </c>
      <c r="CO11" s="64">
        <v>23412.14190325639</v>
      </c>
      <c r="CP11" s="94">
        <v>7.5020449967499996</v>
      </c>
      <c r="CQ11" s="68">
        <v>1756.3894202842591</v>
      </c>
      <c r="CR11" s="64">
        <v>19969.68189667214</v>
      </c>
      <c r="CS11" s="64">
        <v>26854.60190984061</v>
      </c>
      <c r="CT11" s="68">
        <v>108.8842566911562</v>
      </c>
      <c r="CU11" s="94">
        <v>5.5630343156900004</v>
      </c>
      <c r="CV11" s="68">
        <v>6.0572685641147235</v>
      </c>
      <c r="CW11" s="68">
        <v>97.012228460800003</v>
      </c>
      <c r="CX11" s="68">
        <v>120.75628492151</v>
      </c>
      <c r="CY11" s="99">
        <v>370.83483809523813</v>
      </c>
      <c r="CZ11" s="109">
        <v>71.559962925410005</v>
      </c>
      <c r="DA11" s="110">
        <v>265.36927265544892</v>
      </c>
      <c r="DB11" s="99">
        <v>0</v>
      </c>
      <c r="DC11" s="99">
        <v>890.94905510348997</v>
      </c>
      <c r="DD11" s="64">
        <v>3985.7933138805711</v>
      </c>
      <c r="DE11" s="94">
        <v>19.15568339439</v>
      </c>
      <c r="DF11" s="68">
        <v>763.50594796191854</v>
      </c>
      <c r="DG11" s="64">
        <v>2489.3491538931398</v>
      </c>
      <c r="DH11" s="64">
        <v>5482.2374738680001</v>
      </c>
      <c r="DI11" s="64">
        <v>13600.692678080361</v>
      </c>
      <c r="DJ11" s="94">
        <v>9.3764762845099998</v>
      </c>
      <c r="DK11" s="68">
        <v>1275.2657234896294</v>
      </c>
      <c r="DL11" s="64">
        <v>11101.21778932234</v>
      </c>
      <c r="DM11" s="64">
        <v>16100.16756683838</v>
      </c>
      <c r="DN11" s="64">
        <v>4098.2419789676333</v>
      </c>
      <c r="DO11" s="94">
        <v>19.670074975449999</v>
      </c>
      <c r="DP11" s="68">
        <v>806.1272699382306</v>
      </c>
      <c r="DQ11" s="64">
        <v>2518.2615629331499</v>
      </c>
      <c r="DR11" s="64">
        <v>5678.2223950021198</v>
      </c>
      <c r="DS11" s="64">
        <v>3822.7010789855012</v>
      </c>
      <c r="DT11" s="94">
        <v>18.099432479339999</v>
      </c>
      <c r="DU11" s="68">
        <v>691.88720067780241</v>
      </c>
      <c r="DV11" s="64">
        <v>2466.6270842928102</v>
      </c>
      <c r="DW11" s="64">
        <v>5178.77507367819</v>
      </c>
      <c r="DX11" s="99">
        <v>962.54445141564315</v>
      </c>
      <c r="DY11" s="109">
        <v>41.950045591150001</v>
      </c>
      <c r="DZ11" s="110">
        <v>403.787836203962</v>
      </c>
      <c r="EA11" s="99">
        <v>171.13483506054001</v>
      </c>
      <c r="EB11" s="99">
        <v>1753.95406777075</v>
      </c>
      <c r="EC11" s="99">
        <v>286.03487714285711</v>
      </c>
      <c r="ED11" s="109">
        <v>90.29319698674</v>
      </c>
      <c r="EE11" s="110">
        <v>258.27003506937928</v>
      </c>
      <c r="EF11" s="99">
        <v>0</v>
      </c>
      <c r="EG11" s="99">
        <v>792.23484416472002</v>
      </c>
      <c r="EH11" s="64">
        <v>4244.9834031227047</v>
      </c>
      <c r="EI11" s="94">
        <v>18.18591851887</v>
      </c>
      <c r="EJ11" s="68">
        <v>771.98922283139325</v>
      </c>
      <c r="EK11" s="64">
        <v>2731.9123299201501</v>
      </c>
      <c r="EL11" s="64">
        <v>5758.0544763252601</v>
      </c>
      <c r="EM11" s="99">
        <v>131.66919999999999</v>
      </c>
      <c r="EN11" s="109">
        <v>60.372035354419999</v>
      </c>
      <c r="EO11" s="110">
        <v>79.491375974876277</v>
      </c>
      <c r="EP11" s="99">
        <v>0</v>
      </c>
      <c r="EQ11" s="99">
        <v>287.46943399229002</v>
      </c>
      <c r="ER11" s="99">
        <v>125.74930000000001</v>
      </c>
      <c r="ES11" s="109">
        <v>73.249619986669998</v>
      </c>
      <c r="ET11" s="110">
        <v>92.110884385899212</v>
      </c>
      <c r="EU11" s="99">
        <v>0</v>
      </c>
      <c r="EV11" s="99">
        <v>306.28331598048999</v>
      </c>
      <c r="EW11" s="64">
        <v>9964.0147189180807</v>
      </c>
      <c r="EX11" s="94">
        <v>11.5777829178</v>
      </c>
      <c r="EY11" s="68">
        <v>1153.6119940540034</v>
      </c>
      <c r="EZ11" s="64">
        <v>7702.9767584388601</v>
      </c>
      <c r="FA11" s="64">
        <v>12225.0526793973</v>
      </c>
      <c r="FB11" s="64">
        <v>21665.230400772449</v>
      </c>
      <c r="FC11" s="94">
        <v>7.73873072596</v>
      </c>
      <c r="FD11" s="68">
        <v>1676.6138418743212</v>
      </c>
      <c r="FE11" s="64">
        <v>18379.127654717518</v>
      </c>
      <c r="FF11" s="64">
        <v>24951.33314682735</v>
      </c>
    </row>
    <row r="12" spans="1:162" ht="11.25" customHeight="1" x14ac:dyDescent="0.2">
      <c r="A12" s="146" t="s">
        <v>502</v>
      </c>
      <c r="B12" s="146"/>
      <c r="C12" s="63">
        <v>2176.0600154003259</v>
      </c>
      <c r="D12" s="89">
        <v>12.848095456079999</v>
      </c>
      <c r="E12" s="91">
        <v>279.58226796014287</v>
      </c>
      <c r="F12" s="63">
        <v>1628.0888394824301</v>
      </c>
      <c r="G12" s="63">
        <v>2724.03119131822</v>
      </c>
      <c r="H12" s="103">
        <v>28.285699999999999</v>
      </c>
      <c r="I12" s="104">
        <v>98.291704812359995</v>
      </c>
      <c r="J12" s="105">
        <v>27.802496748109654</v>
      </c>
      <c r="K12" s="103">
        <v>0</v>
      </c>
      <c r="L12" s="103">
        <v>82.777592306589995</v>
      </c>
      <c r="M12" s="103">
        <v>246.01541830065349</v>
      </c>
      <c r="N12" s="104">
        <v>40.183766498860003</v>
      </c>
      <c r="O12" s="105">
        <v>98.858261241137527</v>
      </c>
      <c r="P12" s="103">
        <v>52.256786693780001</v>
      </c>
      <c r="Q12" s="103">
        <v>439.77404990753001</v>
      </c>
      <c r="R12" s="114">
        <v>882.05403852124186</v>
      </c>
      <c r="S12" s="115">
        <v>21.62590231898</v>
      </c>
      <c r="T12" s="116">
        <v>190.75214477122537</v>
      </c>
      <c r="U12" s="114">
        <v>508.18670479588002</v>
      </c>
      <c r="V12" s="114">
        <v>1255.9213722466</v>
      </c>
      <c r="W12" s="114">
        <v>721.11528080065341</v>
      </c>
      <c r="X12" s="115">
        <v>24.059746055390001</v>
      </c>
      <c r="Y12" s="116">
        <v>173.49850532726919</v>
      </c>
      <c r="Z12" s="114">
        <v>381.06445898767998</v>
      </c>
      <c r="AA12" s="114">
        <v>1061.1661026136201</v>
      </c>
      <c r="AB12" s="103">
        <v>122.4802777777778</v>
      </c>
      <c r="AC12" s="104">
        <v>63.926187516539997</v>
      </c>
      <c r="AD12" s="105">
        <v>78.296972043006249</v>
      </c>
      <c r="AE12" s="103">
        <v>0</v>
      </c>
      <c r="AF12" s="103">
        <v>275.93952308061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103">
        <v>135.7457</v>
      </c>
      <c r="AM12" s="104">
        <v>53.942543791929999</v>
      </c>
      <c r="AN12" s="105">
        <v>73.224683668157581</v>
      </c>
      <c r="AO12" s="103">
        <v>0</v>
      </c>
      <c r="AP12" s="103">
        <v>279.26344276892002</v>
      </c>
      <c r="AQ12" s="103">
        <v>40.363599999999998</v>
      </c>
      <c r="AR12" s="104">
        <v>98.909923635490003</v>
      </c>
      <c r="AS12" s="105">
        <v>39.923605936536518</v>
      </c>
      <c r="AT12" s="103">
        <v>0</v>
      </c>
      <c r="AU12" s="103">
        <v>118.61242976858</v>
      </c>
      <c r="AV12" s="114">
        <v>622.33113750000007</v>
      </c>
      <c r="AW12" s="115">
        <v>26.422648885619999</v>
      </c>
      <c r="AX12" s="116">
        <v>164.43637136749109</v>
      </c>
      <c r="AY12" s="114">
        <v>300.04177187126999</v>
      </c>
      <c r="AZ12" s="114">
        <v>944.62050312872998</v>
      </c>
      <c r="BA12" s="62">
        <v>1499.555252900326</v>
      </c>
      <c r="BB12" s="90">
        <v>15.68812144344</v>
      </c>
      <c r="BC12" s="69">
        <v>235.25204918644079</v>
      </c>
      <c r="BD12" s="62">
        <v>1038.4697092056699</v>
      </c>
      <c r="BE12" s="62">
        <v>1960.64079659498</v>
      </c>
      <c r="BF12" s="103">
        <v>54.173625000000001</v>
      </c>
      <c r="BG12" s="104">
        <v>92.800613568589995</v>
      </c>
      <c r="BH12" s="105">
        <v>50.273456392346326</v>
      </c>
      <c r="BI12" s="103">
        <v>0</v>
      </c>
      <c r="BJ12" s="103">
        <v>152.70778890733999</v>
      </c>
      <c r="BK12" s="69">
        <v>98.552139616583318</v>
      </c>
      <c r="BL12" s="90">
        <v>0.97740592557999995</v>
      </c>
      <c r="BM12" s="69">
        <v>0.96325445239353591</v>
      </c>
      <c r="BN12" s="69">
        <v>96.664195581940007</v>
      </c>
      <c r="BO12" s="69">
        <v>100.44008365121999</v>
      </c>
      <c r="BP12" s="69">
        <v>15.119070424661849</v>
      </c>
      <c r="BQ12" s="90">
        <v>7.3564939358299997</v>
      </c>
      <c r="BR12" s="69">
        <v>1.1122334989443421</v>
      </c>
      <c r="BS12" s="69">
        <v>12.939132824330001</v>
      </c>
      <c r="BT12" s="69">
        <v>17.299008024989998</v>
      </c>
      <c r="BU12" s="62">
        <v>1334.207743464051</v>
      </c>
      <c r="BV12" s="90">
        <v>17.726070084500002</v>
      </c>
      <c r="BW12" s="69">
        <v>236.50259967922594</v>
      </c>
      <c r="BX12" s="62">
        <v>870.67116584269002</v>
      </c>
      <c r="BY12" s="62">
        <v>1797.7443210854201</v>
      </c>
      <c r="BZ12" s="114">
        <v>841.85227193627441</v>
      </c>
      <c r="CA12" s="115">
        <v>20.672800162960002</v>
      </c>
      <c r="CB12" s="116">
        <v>174.03443784469022</v>
      </c>
      <c r="CC12" s="114">
        <v>500.75104169102002</v>
      </c>
      <c r="CD12" s="114">
        <v>1182.95350218153</v>
      </c>
      <c r="CE12" s="62">
        <v>25.78292477821638</v>
      </c>
      <c r="CF12" s="90">
        <v>7.7563614445800004</v>
      </c>
      <c r="CG12" s="69">
        <v>1.9998168367830027</v>
      </c>
      <c r="CH12" s="62">
        <v>21.863355802440001</v>
      </c>
      <c r="CI12" s="62">
        <v>29.702493753990002</v>
      </c>
      <c r="CJ12" s="114">
        <v>608.72577107843131</v>
      </c>
      <c r="CK12" s="115">
        <v>23.504393286020001</v>
      </c>
      <c r="CL12" s="116">
        <v>143.07729926762116</v>
      </c>
      <c r="CM12" s="114">
        <v>328.29941750863998</v>
      </c>
      <c r="CN12" s="114">
        <v>889.15212464822002</v>
      </c>
      <c r="CO12" s="62">
        <v>1567.3342443218951</v>
      </c>
      <c r="CP12" s="90">
        <v>16.11942857751</v>
      </c>
      <c r="CQ12" s="69">
        <v>252.64532408424989</v>
      </c>
      <c r="CR12" s="62">
        <v>1072.1585082543299</v>
      </c>
      <c r="CS12" s="62">
        <v>2062.50998038946</v>
      </c>
      <c r="CT12" s="69">
        <v>104.9913994845612</v>
      </c>
      <c r="CU12" s="90">
        <v>10.222695817889999</v>
      </c>
      <c r="CV12" s="69">
        <v>10.732951404254658</v>
      </c>
      <c r="CW12" s="69">
        <v>83.955201284400005</v>
      </c>
      <c r="CX12" s="69">
        <v>126.02759768472001</v>
      </c>
      <c r="CY12" s="62">
        <v>0</v>
      </c>
      <c r="CZ12" s="62" t="s">
        <v>678</v>
      </c>
      <c r="DA12" s="62" t="s">
        <v>678</v>
      </c>
      <c r="DB12" s="62" t="s">
        <v>678</v>
      </c>
      <c r="DC12" s="62" t="s">
        <v>678</v>
      </c>
      <c r="DD12" s="103">
        <v>190.10202647058821</v>
      </c>
      <c r="DE12" s="104">
        <v>44.558117393400003</v>
      </c>
      <c r="DF12" s="105">
        <v>84.705884121989271</v>
      </c>
      <c r="DG12" s="103">
        <v>24.081544312870001</v>
      </c>
      <c r="DH12" s="103">
        <v>356.12250862831002</v>
      </c>
      <c r="DI12" s="62">
        <v>1314.8417477124181</v>
      </c>
      <c r="DJ12" s="90">
        <v>17.694454582750001</v>
      </c>
      <c r="DK12" s="69">
        <v>232.65407588406507</v>
      </c>
      <c r="DL12" s="62">
        <v>858.84813812320999</v>
      </c>
      <c r="DM12" s="62">
        <v>1770.83535730162</v>
      </c>
      <c r="DN12" s="103">
        <v>191.9628153594771</v>
      </c>
      <c r="DO12" s="104">
        <v>45.705026378859998</v>
      </c>
      <c r="DP12" s="105">
        <v>87.736655397644228</v>
      </c>
      <c r="DQ12" s="103">
        <v>20.0021306561</v>
      </c>
      <c r="DR12" s="103">
        <v>363.92350006286</v>
      </c>
      <c r="DS12" s="103">
        <v>173.20350147058821</v>
      </c>
      <c r="DT12" s="104">
        <v>47.010251150210003</v>
      </c>
      <c r="DU12" s="105">
        <v>81.423401042275344</v>
      </c>
      <c r="DV12" s="103">
        <v>13.616567928969999</v>
      </c>
      <c r="DW12" s="103">
        <v>332.79043501220002</v>
      </c>
      <c r="DX12" s="103">
        <v>39.222676470588198</v>
      </c>
      <c r="DY12" s="104">
        <v>98.291704812359995</v>
      </c>
      <c r="DZ12" s="105">
        <v>38.552637375977511</v>
      </c>
      <c r="EA12" s="103">
        <v>0</v>
      </c>
      <c r="EB12" s="103">
        <v>114.78445723653</v>
      </c>
      <c r="EC12" s="62">
        <v>0</v>
      </c>
      <c r="ED12" s="62" t="s">
        <v>678</v>
      </c>
      <c r="EE12" s="62" t="s">
        <v>678</v>
      </c>
      <c r="EF12" s="62" t="s">
        <v>678</v>
      </c>
      <c r="EG12" s="62" t="s">
        <v>678</v>
      </c>
      <c r="EH12" s="103">
        <v>198.07794791666669</v>
      </c>
      <c r="EI12" s="104">
        <v>47.755593240709999</v>
      </c>
      <c r="EJ12" s="105">
        <v>94.59329910662494</v>
      </c>
      <c r="EK12" s="103">
        <v>12.678488488859999</v>
      </c>
      <c r="EL12" s="103">
        <v>383.47740734447001</v>
      </c>
      <c r="EM12" s="103">
        <v>68.649299999999997</v>
      </c>
      <c r="EN12" s="104">
        <v>70.86819590655</v>
      </c>
      <c r="EO12" s="105">
        <v>48.650520412473519</v>
      </c>
      <c r="EP12" s="103">
        <v>0</v>
      </c>
      <c r="EQ12" s="103">
        <v>164.00256783757999</v>
      </c>
      <c r="ER12" s="62">
        <v>0</v>
      </c>
      <c r="ES12" s="62" t="s">
        <v>678</v>
      </c>
      <c r="ET12" s="62" t="s">
        <v>678</v>
      </c>
      <c r="EU12" s="62" t="s">
        <v>678</v>
      </c>
      <c r="EV12" s="62" t="s">
        <v>678</v>
      </c>
      <c r="EW12" s="114">
        <v>793.18980874183012</v>
      </c>
      <c r="EX12" s="115">
        <v>23.465594535689998</v>
      </c>
      <c r="EY12" s="116">
        <v>186.12670441778999</v>
      </c>
      <c r="EZ12" s="114">
        <v>428.38817152183998</v>
      </c>
      <c r="FA12" s="114">
        <v>1157.9914459618201</v>
      </c>
      <c r="FB12" s="62">
        <v>1382.870206658496</v>
      </c>
      <c r="FC12" s="90">
        <v>16.396660752510002</v>
      </c>
      <c r="FD12" s="69">
        <v>226.74453643336824</v>
      </c>
      <c r="FE12" s="62">
        <v>938.45908155788004</v>
      </c>
      <c r="FF12" s="62">
        <v>1827.2813317591199</v>
      </c>
    </row>
    <row r="13" spans="1:162" ht="11.25" customHeight="1" x14ac:dyDescent="0.2">
      <c r="A13" s="146" t="s">
        <v>503</v>
      </c>
      <c r="B13" s="146"/>
      <c r="C13" s="63">
        <v>6114.8181723809548</v>
      </c>
      <c r="D13" s="89">
        <v>10.595247283200001</v>
      </c>
      <c r="E13" s="91">
        <v>647.88010628207383</v>
      </c>
      <c r="F13" s="63">
        <v>4844.9964977681402</v>
      </c>
      <c r="G13" s="63">
        <v>7384.6398469937603</v>
      </c>
      <c r="H13" s="103">
        <v>680.57644904761935</v>
      </c>
      <c r="I13" s="104">
        <v>40.72214779542</v>
      </c>
      <c r="J13" s="105">
        <v>277.14534744200944</v>
      </c>
      <c r="K13" s="103">
        <v>137.38154957846001</v>
      </c>
      <c r="L13" s="103">
        <v>1223.7713485167801</v>
      </c>
      <c r="M13" s="103">
        <v>612.72633297619029</v>
      </c>
      <c r="N13" s="104">
        <v>34.63960602121</v>
      </c>
      <c r="O13" s="105">
        <v>212.24598773116549</v>
      </c>
      <c r="P13" s="103">
        <v>196.73184115999001</v>
      </c>
      <c r="Q13" s="103">
        <v>1028.72082479239</v>
      </c>
      <c r="R13" s="62">
        <v>2688.1661264285722</v>
      </c>
      <c r="S13" s="90">
        <v>16.406471892319999</v>
      </c>
      <c r="T13" s="69">
        <v>441.0332199513274</v>
      </c>
      <c r="U13" s="62">
        <v>1823.7568993382599</v>
      </c>
      <c r="V13" s="62">
        <v>3552.5753535188801</v>
      </c>
      <c r="W13" s="114">
        <v>889.55826111111094</v>
      </c>
      <c r="X13" s="115">
        <v>24.44173124604</v>
      </c>
      <c r="Y13" s="116">
        <v>217.42343945773726</v>
      </c>
      <c r="Z13" s="114">
        <v>463.41615037912999</v>
      </c>
      <c r="AA13" s="114">
        <v>1315.7003718430899</v>
      </c>
      <c r="AB13" s="103">
        <v>561.73347047619029</v>
      </c>
      <c r="AC13" s="104">
        <v>36.678013389119997</v>
      </c>
      <c r="AD13" s="105">
        <v>206.0326775124322</v>
      </c>
      <c r="AE13" s="103">
        <v>157.91684291348</v>
      </c>
      <c r="AF13" s="103">
        <v>965.55009803890005</v>
      </c>
      <c r="AG13" s="103">
        <v>122.99689027777779</v>
      </c>
      <c r="AH13" s="104">
        <v>72.171217420540003</v>
      </c>
      <c r="AI13" s="105">
        <v>88.768353102882813</v>
      </c>
      <c r="AJ13" s="103">
        <v>0</v>
      </c>
      <c r="AK13" s="103">
        <v>296.97966532636002</v>
      </c>
      <c r="AL13" s="103">
        <v>559.06064206349174</v>
      </c>
      <c r="AM13" s="104">
        <v>38.80010622204</v>
      </c>
      <c r="AN13" s="105">
        <v>216.91612296622688</v>
      </c>
      <c r="AO13" s="103">
        <v>133.91285338364</v>
      </c>
      <c r="AP13" s="103">
        <v>984.20843074335005</v>
      </c>
      <c r="AQ13" s="62">
        <v>0</v>
      </c>
      <c r="AR13" s="62" t="s">
        <v>678</v>
      </c>
      <c r="AS13" s="62" t="s">
        <v>678</v>
      </c>
      <c r="AT13" s="62" t="s">
        <v>678</v>
      </c>
      <c r="AU13" s="62" t="s">
        <v>678</v>
      </c>
      <c r="AV13" s="114">
        <v>2131.4945266269851</v>
      </c>
      <c r="AW13" s="115">
        <v>20.313006611199999</v>
      </c>
      <c r="AX13" s="116">
        <v>432.97062411105782</v>
      </c>
      <c r="AY13" s="114">
        <v>1282.8876970055101</v>
      </c>
      <c r="AZ13" s="114">
        <v>2980.10135624846</v>
      </c>
      <c r="BA13" s="62">
        <v>3715.3653108333328</v>
      </c>
      <c r="BB13" s="90">
        <v>13.078070470609999</v>
      </c>
      <c r="BC13" s="69">
        <v>485.8980935912715</v>
      </c>
      <c r="BD13" s="62">
        <v>2763.0225472378002</v>
      </c>
      <c r="BE13" s="62">
        <v>4667.7080744288696</v>
      </c>
      <c r="BF13" s="103">
        <v>267.9583349206348</v>
      </c>
      <c r="BG13" s="104">
        <v>57.817267975779998</v>
      </c>
      <c r="BH13" s="105">
        <v>154.92618856451367</v>
      </c>
      <c r="BI13" s="103">
        <v>0</v>
      </c>
      <c r="BJ13" s="103">
        <v>571.60808476912996</v>
      </c>
      <c r="BK13" s="69">
        <v>96.463760246086323</v>
      </c>
      <c r="BL13" s="90">
        <v>1.5003752138999999</v>
      </c>
      <c r="BM13" s="69">
        <v>1.4473183491320705</v>
      </c>
      <c r="BN13" s="69">
        <v>93.627068407620001</v>
      </c>
      <c r="BO13" s="69">
        <v>99.300452084550002</v>
      </c>
      <c r="BP13" s="69">
        <v>15.691829429602061</v>
      </c>
      <c r="BQ13" s="90">
        <v>6.0053651775399999</v>
      </c>
      <c r="BR13" s="69">
        <v>0.94235166028385875</v>
      </c>
      <c r="BS13" s="69">
        <v>13.844854114669999</v>
      </c>
      <c r="BT13" s="69">
        <v>17.538804744530001</v>
      </c>
      <c r="BU13" s="62">
        <v>4521.0070736904763</v>
      </c>
      <c r="BV13" s="90">
        <v>12.73319073845</v>
      </c>
      <c r="BW13" s="69">
        <v>575.66845399174974</v>
      </c>
      <c r="BX13" s="62">
        <v>3392.7176368308301</v>
      </c>
      <c r="BY13" s="62">
        <v>5649.2965105501298</v>
      </c>
      <c r="BZ13" s="114">
        <v>1593.811098690476</v>
      </c>
      <c r="CA13" s="115">
        <v>20.519890939100002</v>
      </c>
      <c r="CB13" s="116">
        <v>327.04829922648594</v>
      </c>
      <c r="CC13" s="114">
        <v>952.80821100150001</v>
      </c>
      <c r="CD13" s="114">
        <v>2234.8139863794499</v>
      </c>
      <c r="CE13" s="62">
        <v>26.401820005657221</v>
      </c>
      <c r="CF13" s="90">
        <v>6.5529624445400003</v>
      </c>
      <c r="CG13" s="69">
        <v>1.7301013496455677</v>
      </c>
      <c r="CH13" s="62">
        <v>23.010883670750001</v>
      </c>
      <c r="CI13" s="62">
        <v>29.792756340570001</v>
      </c>
      <c r="CJ13" s="62">
        <v>1834.119769047619</v>
      </c>
      <c r="CK13" s="90">
        <v>18.977297673750002</v>
      </c>
      <c r="CL13" s="69">
        <v>348.06636826519286</v>
      </c>
      <c r="CM13" s="62">
        <v>1151.9222230181999</v>
      </c>
      <c r="CN13" s="62">
        <v>2516.3173150770299</v>
      </c>
      <c r="CO13" s="62">
        <v>4280.6984033333338</v>
      </c>
      <c r="CP13" s="90">
        <v>13.25766594886</v>
      </c>
      <c r="CQ13" s="69">
        <v>567.52069459223947</v>
      </c>
      <c r="CR13" s="62">
        <v>3168.3782814514202</v>
      </c>
      <c r="CS13" s="62">
        <v>5393.0185252152496</v>
      </c>
      <c r="CT13" s="69">
        <v>103.88345935761529</v>
      </c>
      <c r="CU13" s="90">
        <v>8.2691523995599994</v>
      </c>
      <c r="CV13" s="69">
        <v>8.5902815722169947</v>
      </c>
      <c r="CW13" s="69">
        <v>87.046816859009994</v>
      </c>
      <c r="CX13" s="69">
        <v>120.72010185622</v>
      </c>
      <c r="CY13" s="103">
        <v>44.376213333333297</v>
      </c>
      <c r="CZ13" s="104">
        <v>98.644623367419996</v>
      </c>
      <c r="DA13" s="105">
        <v>43.774748507387798</v>
      </c>
      <c r="DB13" s="103">
        <v>0</v>
      </c>
      <c r="DC13" s="103">
        <v>130.17314384010999</v>
      </c>
      <c r="DD13" s="103">
        <v>255.48320777777769</v>
      </c>
      <c r="DE13" s="104">
        <v>47.647746960489997</v>
      </c>
      <c r="DF13" s="105">
        <v>121.73199236850213</v>
      </c>
      <c r="DG13" s="103">
        <v>16.892886969220001</v>
      </c>
      <c r="DH13" s="103">
        <v>494.07352858633999</v>
      </c>
      <c r="DI13" s="62">
        <v>3130.5101854761888</v>
      </c>
      <c r="DJ13" s="90">
        <v>14.973923808349999</v>
      </c>
      <c r="DK13" s="69">
        <v>468.76020998592338</v>
      </c>
      <c r="DL13" s="62">
        <v>2211.7570565183701</v>
      </c>
      <c r="DM13" s="62">
        <v>4049.2633144340102</v>
      </c>
      <c r="DN13" s="103">
        <v>404.07766055555538</v>
      </c>
      <c r="DO13" s="104">
        <v>35.31044028817</v>
      </c>
      <c r="DP13" s="105">
        <v>142.68160104832236</v>
      </c>
      <c r="DQ13" s="103">
        <v>124.42686124434</v>
      </c>
      <c r="DR13" s="103">
        <v>683.72845986676998</v>
      </c>
      <c r="DS13" s="103">
        <v>839.52398035714305</v>
      </c>
      <c r="DT13" s="104">
        <v>32.416595566550001</v>
      </c>
      <c r="DU13" s="105">
        <v>272.14509339659236</v>
      </c>
      <c r="DV13" s="103">
        <v>306.12939873055001</v>
      </c>
      <c r="DW13" s="103">
        <v>1372.9185619837399</v>
      </c>
      <c r="DX13" s="103">
        <v>488.30348571428601</v>
      </c>
      <c r="DY13" s="104">
        <v>51.865319287859997</v>
      </c>
      <c r="DZ13" s="105">
        <v>253.26016195948623</v>
      </c>
      <c r="EA13" s="103">
        <v>0</v>
      </c>
      <c r="EB13" s="103">
        <v>984.68428187364998</v>
      </c>
      <c r="EC13" s="62">
        <v>0</v>
      </c>
      <c r="ED13" s="62" t="s">
        <v>678</v>
      </c>
      <c r="EE13" s="62" t="s">
        <v>678</v>
      </c>
      <c r="EF13" s="62" t="s">
        <v>678</v>
      </c>
      <c r="EG13" s="62" t="s">
        <v>678</v>
      </c>
      <c r="EH13" s="114">
        <v>784.23453916666665</v>
      </c>
      <c r="EI13" s="115">
        <v>28.805210395349999</v>
      </c>
      <c r="EJ13" s="116">
        <v>225.90040899998718</v>
      </c>
      <c r="EK13" s="114">
        <v>341.47787343383999</v>
      </c>
      <c r="EL13" s="114">
        <v>1226.9912048995</v>
      </c>
      <c r="EM13" s="103">
        <v>63.0199</v>
      </c>
      <c r="EN13" s="104">
        <v>99.246958177530004</v>
      </c>
      <c r="EO13" s="105">
        <v>62.545333796519813</v>
      </c>
      <c r="EP13" s="103">
        <v>0</v>
      </c>
      <c r="EQ13" s="103">
        <v>185.60650164220999</v>
      </c>
      <c r="ER13" s="103">
        <v>105.289</v>
      </c>
      <c r="ES13" s="104">
        <v>85.187276850260005</v>
      </c>
      <c r="ET13" s="105">
        <v>89.692831922873253</v>
      </c>
      <c r="EU13" s="103">
        <v>0</v>
      </c>
      <c r="EV13" s="103">
        <v>281.08372024022998</v>
      </c>
      <c r="EW13" s="114">
        <v>1528.3455779365081</v>
      </c>
      <c r="EX13" s="115">
        <v>21.363603594840001</v>
      </c>
      <c r="EY13" s="116">
        <v>326.5096908295759</v>
      </c>
      <c r="EZ13" s="114">
        <v>888.39834330725</v>
      </c>
      <c r="FA13" s="114">
        <v>2168.29281256577</v>
      </c>
      <c r="FB13" s="62">
        <v>4586.4725944444444</v>
      </c>
      <c r="FC13" s="90">
        <v>12.594142982259999</v>
      </c>
      <c r="FD13" s="69">
        <v>577.62691638632725</v>
      </c>
      <c r="FE13" s="62">
        <v>3454.3446418263502</v>
      </c>
      <c r="FF13" s="62">
        <v>5718.6005470625496</v>
      </c>
    </row>
    <row r="14" spans="1:162" ht="11.25" customHeight="1" x14ac:dyDescent="0.2">
      <c r="A14" s="146" t="s">
        <v>504</v>
      </c>
      <c r="B14" s="146"/>
      <c r="C14" s="63">
        <v>13558.590724040791</v>
      </c>
      <c r="D14" s="89">
        <v>9.7671241701600007</v>
      </c>
      <c r="E14" s="91">
        <v>1324.2843917404452</v>
      </c>
      <c r="F14" s="63">
        <v>10963.04101094105</v>
      </c>
      <c r="G14" s="63">
        <v>16154.140437140521</v>
      </c>
      <c r="H14" s="103">
        <v>1651.003754472408</v>
      </c>
      <c r="I14" s="104">
        <v>32.937862299400003</v>
      </c>
      <c r="J14" s="105">
        <v>543.80534320596519</v>
      </c>
      <c r="K14" s="103">
        <v>585.16486718830004</v>
      </c>
      <c r="L14" s="103">
        <v>2716.8426417565101</v>
      </c>
      <c r="M14" s="103">
        <v>1864.721750415478</v>
      </c>
      <c r="N14" s="104">
        <v>30.840350709070002</v>
      </c>
      <c r="O14" s="105">
        <v>575.08672757651766</v>
      </c>
      <c r="P14" s="103">
        <v>737.57247637854005</v>
      </c>
      <c r="Q14" s="103">
        <v>2991.87102445242</v>
      </c>
      <c r="R14" s="62">
        <v>5763.4738323878764</v>
      </c>
      <c r="S14" s="90">
        <v>14.468252548860001</v>
      </c>
      <c r="T14" s="69">
        <v>833.87394965744204</v>
      </c>
      <c r="U14" s="62">
        <v>4129.11092341317</v>
      </c>
      <c r="V14" s="62">
        <v>7397.8367413625801</v>
      </c>
      <c r="W14" s="114">
        <v>2485.3709128760879</v>
      </c>
      <c r="X14" s="115">
        <v>22.848089716219999</v>
      </c>
      <c r="Y14" s="116">
        <v>567.85977595483143</v>
      </c>
      <c r="Z14" s="114">
        <v>1372.3862037356701</v>
      </c>
      <c r="AA14" s="114">
        <v>3598.3556220165101</v>
      </c>
      <c r="AB14" s="103">
        <v>308.270805934066</v>
      </c>
      <c r="AC14" s="104">
        <v>68.655622043890006</v>
      </c>
      <c r="AD14" s="105">
        <v>211.64523939374081</v>
      </c>
      <c r="AE14" s="103">
        <v>0</v>
      </c>
      <c r="AF14" s="103">
        <v>723.08785264513995</v>
      </c>
      <c r="AG14" s="103">
        <v>783.61317824672869</v>
      </c>
      <c r="AH14" s="104">
        <v>47.054129185370002</v>
      </c>
      <c r="AI14" s="105">
        <v>368.72235720582904</v>
      </c>
      <c r="AJ14" s="103">
        <v>60.930637828610003</v>
      </c>
      <c r="AK14" s="103">
        <v>1506.29571866485</v>
      </c>
      <c r="AL14" s="103">
        <v>702.13648970814086</v>
      </c>
      <c r="AM14" s="104">
        <v>50.165192891330001</v>
      </c>
      <c r="AN14" s="105">
        <v>352.228124422485</v>
      </c>
      <c r="AO14" s="103">
        <v>11.782051498</v>
      </c>
      <c r="AP14" s="103">
        <v>1392.49092791829</v>
      </c>
      <c r="AQ14" s="62">
        <v>0</v>
      </c>
      <c r="AR14" s="62" t="s">
        <v>678</v>
      </c>
      <c r="AS14" s="62" t="s">
        <v>678</v>
      </c>
      <c r="AT14" s="62" t="s">
        <v>678</v>
      </c>
      <c r="AU14" s="62" t="s">
        <v>678</v>
      </c>
      <c r="AV14" s="62">
        <v>4734.2855904277849</v>
      </c>
      <c r="AW14" s="90">
        <v>17.42950328641</v>
      </c>
      <c r="AX14" s="69">
        <v>825.162462571417</v>
      </c>
      <c r="AY14" s="62">
        <v>3116.9968823934701</v>
      </c>
      <c r="AZ14" s="62">
        <v>6351.5742984621002</v>
      </c>
      <c r="BA14" s="62">
        <v>7794.0475111576161</v>
      </c>
      <c r="BB14" s="90">
        <v>13.085850779419999</v>
      </c>
      <c r="BC14" s="69">
        <v>1019.9174269874059</v>
      </c>
      <c r="BD14" s="62">
        <v>5795.0460870575898</v>
      </c>
      <c r="BE14" s="62">
        <v>9793.0489352576296</v>
      </c>
      <c r="BF14" s="103">
        <v>1030.2576224553929</v>
      </c>
      <c r="BG14" s="104">
        <v>41.525420956790001</v>
      </c>
      <c r="BH14" s="105">
        <v>427.81881466401433</v>
      </c>
      <c r="BI14" s="103">
        <v>191.74815380532999</v>
      </c>
      <c r="BJ14" s="103">
        <v>1868.7670911054499</v>
      </c>
      <c r="BK14" s="69">
        <v>96.600595459274842</v>
      </c>
      <c r="BL14" s="90">
        <v>1.30759269936</v>
      </c>
      <c r="BM14" s="69">
        <v>1.2631423337663412</v>
      </c>
      <c r="BN14" s="69">
        <v>94.124881977749993</v>
      </c>
      <c r="BO14" s="69">
        <v>99.076308940800004</v>
      </c>
      <c r="BP14" s="69">
        <v>14.113262245041771</v>
      </c>
      <c r="BQ14" s="90">
        <v>5.9944948043000004</v>
      </c>
      <c r="BR14" s="69">
        <v>0.84601877199642206</v>
      </c>
      <c r="BS14" s="69">
        <v>12.45509592168</v>
      </c>
      <c r="BT14" s="69">
        <v>15.771428568399999</v>
      </c>
      <c r="BU14" s="62">
        <v>9394.2477353863233</v>
      </c>
      <c r="BV14" s="90">
        <v>12.142456129839999</v>
      </c>
      <c r="BW14" s="69">
        <v>1140.692409997625</v>
      </c>
      <c r="BX14" s="62">
        <v>7158.5316943528396</v>
      </c>
      <c r="BY14" s="62">
        <v>11629.9637764198</v>
      </c>
      <c r="BZ14" s="62">
        <v>4164.3429886544654</v>
      </c>
      <c r="CA14" s="90">
        <v>18.06303744473</v>
      </c>
      <c r="CB14" s="69">
        <v>752.20683336769002</v>
      </c>
      <c r="CC14" s="62">
        <v>2690.0446863289098</v>
      </c>
      <c r="CD14" s="62">
        <v>5638.6412909800201</v>
      </c>
      <c r="CE14" s="62">
        <v>24.024447365448239</v>
      </c>
      <c r="CF14" s="90">
        <v>6.6968898908699996</v>
      </c>
      <c r="CG14" s="69">
        <v>1.6088907869533755</v>
      </c>
      <c r="CH14" s="62">
        <v>20.87107936796</v>
      </c>
      <c r="CI14" s="62">
        <v>27.177815362939999</v>
      </c>
      <c r="CJ14" s="62">
        <v>3596.3277524767032</v>
      </c>
      <c r="CK14" s="90">
        <v>19.736112705219998</v>
      </c>
      <c r="CL14" s="69">
        <v>709.77529847788628</v>
      </c>
      <c r="CM14" s="62">
        <v>2205.1937303439199</v>
      </c>
      <c r="CN14" s="62">
        <v>4987.46177460949</v>
      </c>
      <c r="CO14" s="62">
        <v>9962.2629715640887</v>
      </c>
      <c r="CP14" s="90">
        <v>11.68512247838</v>
      </c>
      <c r="CQ14" s="69">
        <v>1164.1026298452641</v>
      </c>
      <c r="CR14" s="62">
        <v>7680.6637427590704</v>
      </c>
      <c r="CS14" s="62">
        <v>12243.8622003691</v>
      </c>
      <c r="CT14" s="69">
        <v>122.10619512825041</v>
      </c>
      <c r="CU14" s="90">
        <v>8.6306278922999997</v>
      </c>
      <c r="CV14" s="69">
        <v>10.538531334962471</v>
      </c>
      <c r="CW14" s="69">
        <v>101.45105326178</v>
      </c>
      <c r="CX14" s="69">
        <v>142.76133699472001</v>
      </c>
      <c r="CY14" s="103">
        <v>68.651004761904801</v>
      </c>
      <c r="CZ14" s="104">
        <v>73.751498152970001</v>
      </c>
      <c r="DA14" s="105">
        <v>50.631144508968404</v>
      </c>
      <c r="DB14" s="103">
        <v>0</v>
      </c>
      <c r="DC14" s="103">
        <v>167.88622449552</v>
      </c>
      <c r="DD14" s="114">
        <v>2351.0730032385991</v>
      </c>
      <c r="DE14" s="115">
        <v>25.9910100735</v>
      </c>
      <c r="DF14" s="116">
        <v>611.06762110701993</v>
      </c>
      <c r="DG14" s="114">
        <v>1153.4024737503</v>
      </c>
      <c r="DH14" s="114">
        <v>3548.74353272689</v>
      </c>
      <c r="DI14" s="62">
        <v>5491.8493065244638</v>
      </c>
      <c r="DJ14" s="90">
        <v>15.462822242730001</v>
      </c>
      <c r="DK14" s="69">
        <v>849.19489610652113</v>
      </c>
      <c r="DL14" s="62">
        <v>3827.4578943004899</v>
      </c>
      <c r="DM14" s="62">
        <v>7156.2407187484296</v>
      </c>
      <c r="DN14" s="103">
        <v>1288.1016956497849</v>
      </c>
      <c r="DO14" s="104">
        <v>34.781788560050003</v>
      </c>
      <c r="DP14" s="105">
        <v>448.02480821937888</v>
      </c>
      <c r="DQ14" s="103">
        <v>409.98920735936002</v>
      </c>
      <c r="DR14" s="103">
        <v>2166.2141839402102</v>
      </c>
      <c r="DS14" s="114">
        <v>1964.7866136412849</v>
      </c>
      <c r="DT14" s="115">
        <v>25.48472078631</v>
      </c>
      <c r="DU14" s="116">
        <v>500.72038253318919</v>
      </c>
      <c r="DV14" s="114">
        <v>983.39269755114003</v>
      </c>
      <c r="DW14" s="114">
        <v>2946.1805297314299</v>
      </c>
      <c r="DX14" s="62">
        <v>0</v>
      </c>
      <c r="DY14" s="62" t="s">
        <v>678</v>
      </c>
      <c r="DZ14" s="62" t="s">
        <v>678</v>
      </c>
      <c r="EA14" s="62" t="s">
        <v>678</v>
      </c>
      <c r="EB14" s="62" t="s">
        <v>678</v>
      </c>
      <c r="EC14" s="62">
        <v>0</v>
      </c>
      <c r="ED14" s="62" t="s">
        <v>678</v>
      </c>
      <c r="EE14" s="62" t="s">
        <v>678</v>
      </c>
      <c r="EF14" s="62" t="s">
        <v>678</v>
      </c>
      <c r="EG14" s="62" t="s">
        <v>678</v>
      </c>
      <c r="EH14" s="114">
        <v>2394.129100224749</v>
      </c>
      <c r="EI14" s="115">
        <v>26.628496251160001</v>
      </c>
      <c r="EJ14" s="116">
        <v>637.52057770117176</v>
      </c>
      <c r="EK14" s="114">
        <v>1144.6117285273201</v>
      </c>
      <c r="EL14" s="114">
        <v>3643.6464719221799</v>
      </c>
      <c r="EM14" s="62">
        <v>0</v>
      </c>
      <c r="EN14" s="62" t="s">
        <v>678</v>
      </c>
      <c r="EO14" s="62" t="s">
        <v>678</v>
      </c>
      <c r="EP14" s="62" t="s">
        <v>678</v>
      </c>
      <c r="EQ14" s="62" t="s">
        <v>678</v>
      </c>
      <c r="ER14" s="62">
        <v>0</v>
      </c>
      <c r="ES14" s="62" t="s">
        <v>678</v>
      </c>
      <c r="ET14" s="62" t="s">
        <v>678</v>
      </c>
      <c r="EU14" s="62" t="s">
        <v>678</v>
      </c>
      <c r="EV14" s="62" t="s">
        <v>678</v>
      </c>
      <c r="EW14" s="62">
        <v>4660.5128151164272</v>
      </c>
      <c r="EX14" s="90">
        <v>17.733742835099999</v>
      </c>
      <c r="EY14" s="69">
        <v>826.48335742961899</v>
      </c>
      <c r="EZ14" s="62">
        <v>3040.63520073267</v>
      </c>
      <c r="FA14" s="62">
        <v>6280.3904295001803</v>
      </c>
      <c r="FB14" s="62">
        <v>8898.0779089243624</v>
      </c>
      <c r="FC14" s="90">
        <v>12.290707769000001</v>
      </c>
      <c r="FD14" s="69">
        <v>1093.6367528439057</v>
      </c>
      <c r="FE14" s="62">
        <v>6754.5892611810305</v>
      </c>
      <c r="FF14" s="62">
        <v>11041.566556667691</v>
      </c>
    </row>
    <row r="15" spans="1:162" ht="11.25" customHeight="1" x14ac:dyDescent="0.2">
      <c r="A15" s="144" t="s">
        <v>505</v>
      </c>
      <c r="B15" s="144"/>
      <c r="C15" s="84">
        <v>9779.7762078684354</v>
      </c>
      <c r="D15" s="95">
        <v>13.20306009013</v>
      </c>
      <c r="E15" s="96">
        <v>1291.2297294048851</v>
      </c>
      <c r="F15" s="84">
        <v>7249.0124424675296</v>
      </c>
      <c r="G15" s="84">
        <v>12310.53997326934</v>
      </c>
      <c r="H15" s="106">
        <v>921.52420862659085</v>
      </c>
      <c r="I15" s="107">
        <v>43.050021588029999</v>
      </c>
      <c r="J15" s="108">
        <v>396.71637075269922</v>
      </c>
      <c r="K15" s="106">
        <v>143.97440987388001</v>
      </c>
      <c r="L15" s="106">
        <v>1699.0740073792999</v>
      </c>
      <c r="M15" s="106">
        <v>1118.7915352047951</v>
      </c>
      <c r="N15" s="107">
        <v>39.36025320809</v>
      </c>
      <c r="O15" s="108">
        <v>440.35918112722879</v>
      </c>
      <c r="P15" s="106">
        <v>255.70339993389999</v>
      </c>
      <c r="Q15" s="106">
        <v>1981.8796704756901</v>
      </c>
      <c r="R15" s="117">
        <v>3654.7108008348182</v>
      </c>
      <c r="S15" s="118">
        <v>22.114109510540001</v>
      </c>
      <c r="T15" s="119">
        <v>808.20674879000808</v>
      </c>
      <c r="U15" s="117">
        <v>2070.6546811442299</v>
      </c>
      <c r="V15" s="117">
        <v>5238.7669205253997</v>
      </c>
      <c r="W15" s="117">
        <v>2156.3701135166998</v>
      </c>
      <c r="X15" s="118">
        <v>29.88266623738</v>
      </c>
      <c r="Y15" s="119">
        <v>644.380883864883</v>
      </c>
      <c r="Z15" s="117">
        <v>893.40678881548001</v>
      </c>
      <c r="AA15" s="117">
        <v>3419.33343821792</v>
      </c>
      <c r="AB15" s="106">
        <v>337.68972000000002</v>
      </c>
      <c r="AC15" s="107">
        <v>77.439778918650006</v>
      </c>
      <c r="AD15" s="108">
        <v>261.50617259901458</v>
      </c>
      <c r="AE15" s="106">
        <v>0</v>
      </c>
      <c r="AF15" s="106">
        <v>850.23240002897001</v>
      </c>
      <c r="AG15" s="106">
        <v>739.80480364635343</v>
      </c>
      <c r="AH15" s="107">
        <v>47.104447984309999</v>
      </c>
      <c r="AI15" s="108">
        <v>348.48096891903538</v>
      </c>
      <c r="AJ15" s="106">
        <v>56.79465526744</v>
      </c>
      <c r="AK15" s="106">
        <v>1422.81495202527</v>
      </c>
      <c r="AL15" s="106">
        <v>830.42472603917793</v>
      </c>
      <c r="AM15" s="107">
        <v>41.879991504529997</v>
      </c>
      <c r="AN15" s="108">
        <v>347.78180471670225</v>
      </c>
      <c r="AO15" s="106">
        <v>148.78491431611999</v>
      </c>
      <c r="AP15" s="106">
        <v>1512.06453776224</v>
      </c>
      <c r="AQ15" s="106">
        <v>20.4603</v>
      </c>
      <c r="AR15" s="107">
        <v>97.313974649109994</v>
      </c>
      <c r="AS15" s="108">
        <v>19.910731155131799</v>
      </c>
      <c r="AT15" s="106">
        <v>0</v>
      </c>
      <c r="AU15" s="106">
        <v>59.48461596992</v>
      </c>
      <c r="AV15" s="117">
        <v>3591.8794642309858</v>
      </c>
      <c r="AW15" s="118">
        <v>22.65651124755</v>
      </c>
      <c r="AX15" s="119">
        <v>813.79457481184772</v>
      </c>
      <c r="AY15" s="117">
        <v>1996.87140678572</v>
      </c>
      <c r="AZ15" s="117">
        <v>5186.8875216762499</v>
      </c>
      <c r="BA15" s="83">
        <v>4914.2580483675001</v>
      </c>
      <c r="BB15" s="92">
        <v>18.609579214629999</v>
      </c>
      <c r="BC15" s="88">
        <v>914.52274432204467</v>
      </c>
      <c r="BD15" s="83">
        <v>3121.8264064536102</v>
      </c>
      <c r="BE15" s="83">
        <v>6706.6896902813896</v>
      </c>
      <c r="BF15" s="106">
        <v>1273.638695269947</v>
      </c>
      <c r="BG15" s="107">
        <v>36.502019770940002</v>
      </c>
      <c r="BH15" s="108">
        <v>464.90384835778838</v>
      </c>
      <c r="BI15" s="106">
        <v>362.44389621464001</v>
      </c>
      <c r="BJ15" s="106">
        <v>2184.8334943252598</v>
      </c>
      <c r="BK15" s="88">
        <v>93.144884487950719</v>
      </c>
      <c r="BL15" s="92">
        <v>2.59938551783</v>
      </c>
      <c r="BM15" s="88">
        <v>2.4211946379772158</v>
      </c>
      <c r="BN15" s="88">
        <v>88.399430197949997</v>
      </c>
      <c r="BO15" s="88">
        <v>97.890338777950006</v>
      </c>
      <c r="BP15" s="88">
        <v>17.149812404500629</v>
      </c>
      <c r="BQ15" s="92">
        <v>8.7033143642400006</v>
      </c>
      <c r="BR15" s="88">
        <v>1.4926020864411649</v>
      </c>
      <c r="BS15" s="88">
        <v>14.22436607183</v>
      </c>
      <c r="BT15" s="88">
        <v>20.07525873717</v>
      </c>
      <c r="BU15" s="83">
        <v>7712.5809047059429</v>
      </c>
      <c r="BV15" s="92">
        <v>15.283679170439999</v>
      </c>
      <c r="BW15" s="88">
        <v>1178.7661212358626</v>
      </c>
      <c r="BX15" s="83">
        <v>5402.2417608877404</v>
      </c>
      <c r="BY15" s="83">
        <v>10022.920048524151</v>
      </c>
      <c r="BZ15" s="117">
        <v>2067.1953031624889</v>
      </c>
      <c r="CA15" s="118">
        <v>26.684068039589999</v>
      </c>
      <c r="CB15" s="119">
        <v>551.61180120701465</v>
      </c>
      <c r="CC15" s="117">
        <v>986.0560393495</v>
      </c>
      <c r="CD15" s="117">
        <v>3148.3345669754799</v>
      </c>
      <c r="CE15" s="83">
        <v>32.159940758465112</v>
      </c>
      <c r="CF15" s="92">
        <v>6.6098447359200003</v>
      </c>
      <c r="CG15" s="88">
        <v>2.1257221512977238</v>
      </c>
      <c r="CH15" s="83">
        <v>27.99360190078</v>
      </c>
      <c r="CI15" s="83">
        <v>36.326279616150003</v>
      </c>
      <c r="CJ15" s="117">
        <v>2177.9299238313861</v>
      </c>
      <c r="CK15" s="118">
        <v>28.563849242140002</v>
      </c>
      <c r="CL15" s="119">
        <v>622.10062004264478</v>
      </c>
      <c r="CM15" s="117">
        <v>958.63511378780004</v>
      </c>
      <c r="CN15" s="117">
        <v>3397.2247338749698</v>
      </c>
      <c r="CO15" s="83">
        <v>7601.8462840370476</v>
      </c>
      <c r="CP15" s="92">
        <v>15.035540232080001</v>
      </c>
      <c r="CQ15" s="88">
        <v>1142.9786564175618</v>
      </c>
      <c r="CR15" s="83">
        <v>5361.6492823607095</v>
      </c>
      <c r="CS15" s="83">
        <v>9842.0432857133892</v>
      </c>
      <c r="CT15" s="88">
        <v>92.350813629644222</v>
      </c>
      <c r="CU15" s="92">
        <v>9.3220855704699996</v>
      </c>
      <c r="CV15" s="88">
        <v>8.6090218715787437</v>
      </c>
      <c r="CW15" s="88">
        <v>75.477440819229997</v>
      </c>
      <c r="CX15" s="88">
        <v>109.22418644006</v>
      </c>
      <c r="CY15" s="106">
        <v>257.80761999999999</v>
      </c>
      <c r="CZ15" s="107">
        <v>99.694141587299995</v>
      </c>
      <c r="DA15" s="108">
        <v>257.01909370564033</v>
      </c>
      <c r="DB15" s="106">
        <v>0</v>
      </c>
      <c r="DC15" s="106">
        <v>761.55578700216995</v>
      </c>
      <c r="DD15" s="106">
        <v>1189.135076393605</v>
      </c>
      <c r="DE15" s="107">
        <v>36.206250653849999</v>
      </c>
      <c r="DF15" s="108">
        <v>430.54122637195064</v>
      </c>
      <c r="DG15" s="106">
        <v>345.28977884490001</v>
      </c>
      <c r="DH15" s="106">
        <v>2032.9803739423101</v>
      </c>
      <c r="DI15" s="117">
        <v>3663.491438367284</v>
      </c>
      <c r="DJ15" s="118">
        <v>21.512987770820001</v>
      </c>
      <c r="DK15" s="119">
        <v>788.12646512113542</v>
      </c>
      <c r="DL15" s="117">
        <v>2118.7919514670398</v>
      </c>
      <c r="DM15" s="117">
        <v>5208.1909252675296</v>
      </c>
      <c r="DN15" s="117">
        <v>2214.0998074028139</v>
      </c>
      <c r="DO15" s="118">
        <v>29.31261068341</v>
      </c>
      <c r="DP15" s="119">
        <v>649.01045668606071</v>
      </c>
      <c r="DQ15" s="117">
        <v>942.06268670828001</v>
      </c>
      <c r="DR15" s="117">
        <v>3486.1369280973499</v>
      </c>
      <c r="DS15" s="106">
        <v>845.18698351648311</v>
      </c>
      <c r="DT15" s="107">
        <v>45.264834367230002</v>
      </c>
      <c r="DU15" s="108">
        <v>382.5724881821572</v>
      </c>
      <c r="DV15" s="106">
        <v>95.358685203600004</v>
      </c>
      <c r="DW15" s="106">
        <v>1595.01528182937</v>
      </c>
      <c r="DX15" s="106">
        <v>435.01828923076903</v>
      </c>
      <c r="DY15" s="107">
        <v>71.683184128799994</v>
      </c>
      <c r="DZ15" s="108">
        <v>311.83496126324644</v>
      </c>
      <c r="EA15" s="106">
        <v>0</v>
      </c>
      <c r="EB15" s="106">
        <v>1046.20358242716</v>
      </c>
      <c r="EC15" s="106">
        <v>286.03487714285711</v>
      </c>
      <c r="ED15" s="107">
        <v>90.367585449540002</v>
      </c>
      <c r="EE15" s="108">
        <v>258.48281201754435</v>
      </c>
      <c r="EF15" s="106">
        <v>0</v>
      </c>
      <c r="EG15" s="106">
        <v>792.65187931986998</v>
      </c>
      <c r="EH15" s="106">
        <v>868.54181581462058</v>
      </c>
      <c r="EI15" s="107">
        <v>40.959175445219998</v>
      </c>
      <c r="EJ15" s="108">
        <v>355.74756615465111</v>
      </c>
      <c r="EK15" s="106">
        <v>171.28939856374001</v>
      </c>
      <c r="EL15" s="106">
        <v>1565.7942330655001</v>
      </c>
      <c r="EM15" s="83">
        <v>0</v>
      </c>
      <c r="EN15" s="83" t="s">
        <v>678</v>
      </c>
      <c r="EO15" s="83" t="s">
        <v>678</v>
      </c>
      <c r="EP15" s="83" t="s">
        <v>678</v>
      </c>
      <c r="EQ15" s="83" t="s">
        <v>678</v>
      </c>
      <c r="ER15" s="106">
        <v>20.4603</v>
      </c>
      <c r="ES15" s="107">
        <v>97.313974649109994</v>
      </c>
      <c r="ET15" s="108">
        <v>19.910731155131842</v>
      </c>
      <c r="EU15" s="106">
        <v>0</v>
      </c>
      <c r="EV15" s="106">
        <v>59.48461596992</v>
      </c>
      <c r="EW15" s="117">
        <v>2981.96651712331</v>
      </c>
      <c r="EX15" s="118">
        <v>23.634876508809999</v>
      </c>
      <c r="EY15" s="119">
        <v>704.78410385615837</v>
      </c>
      <c r="EZ15" s="117">
        <v>1600.6150566889401</v>
      </c>
      <c r="FA15" s="117">
        <v>4363.31797755768</v>
      </c>
      <c r="FB15" s="83">
        <v>6797.8096907451209</v>
      </c>
      <c r="FC15" s="92">
        <v>16.14425792166</v>
      </c>
      <c r="FD15" s="88">
        <v>1097.4559294972935</v>
      </c>
      <c r="FE15" s="83">
        <v>4646.8355943105598</v>
      </c>
      <c r="FF15" s="83">
        <v>8948.7837871796892</v>
      </c>
    </row>
    <row r="16" spans="1:162" s="10" customFormat="1" ht="11.25" customHeight="1" x14ac:dyDescent="0.25">
      <c r="A16" s="35"/>
    </row>
    <row r="17" spans="1:162" s="10" customFormat="1" ht="39.75" customHeight="1" x14ac:dyDescent="0.25">
      <c r="A17" s="35" t="s">
        <v>665</v>
      </c>
      <c r="B17" s="219" t="s">
        <v>666</v>
      </c>
      <c r="C17" s="219"/>
      <c r="D17" s="219"/>
      <c r="E17" s="219"/>
      <c r="F17" s="219"/>
      <c r="G17" s="219"/>
    </row>
    <row r="18" spans="1:162" s="10" customFormat="1" ht="11.25" customHeight="1" thickBot="1" x14ac:dyDescent="0.25">
      <c r="A18" s="137"/>
      <c r="B18" s="29" t="s">
        <v>667</v>
      </c>
      <c r="C18" s="138"/>
      <c r="D18" s="138"/>
      <c r="E18" s="138"/>
      <c r="F18" s="138"/>
      <c r="G18" s="138"/>
    </row>
    <row r="19" spans="1:162" s="10" customFormat="1" ht="11.25" customHeight="1" thickTop="1" thickBot="1" x14ac:dyDescent="0.3">
      <c r="A19" s="137"/>
      <c r="B19" s="220" t="s">
        <v>668</v>
      </c>
      <c r="C19" s="221"/>
      <c r="D19" s="220" t="s">
        <v>669</v>
      </c>
      <c r="E19" s="222"/>
      <c r="F19" s="222"/>
      <c r="G19" s="221"/>
    </row>
    <row r="20" spans="1:162" s="10" customFormat="1" ht="11.25" customHeight="1" thickTop="1" thickBot="1" x14ac:dyDescent="0.3">
      <c r="A20" s="137"/>
      <c r="B20" s="235" t="s">
        <v>670</v>
      </c>
      <c r="C20" s="236"/>
      <c r="D20" s="220" t="s">
        <v>673</v>
      </c>
      <c r="E20" s="222"/>
      <c r="F20" s="222"/>
      <c r="G20" s="221"/>
    </row>
    <row r="21" spans="1:162" s="10" customFormat="1" ht="11.25" customHeight="1" thickTop="1" thickBot="1" x14ac:dyDescent="0.3">
      <c r="A21" s="137"/>
      <c r="B21" s="223" t="s">
        <v>671</v>
      </c>
      <c r="C21" s="224"/>
      <c r="D21" s="220" t="s">
        <v>674</v>
      </c>
      <c r="E21" s="222"/>
      <c r="F21" s="222"/>
      <c r="G21" s="221"/>
    </row>
    <row r="22" spans="1:162" s="10" customFormat="1" ht="11.25" customHeight="1" thickTop="1" x14ac:dyDescent="0.25">
      <c r="A22" s="137"/>
      <c r="B22" s="225" t="s">
        <v>672</v>
      </c>
      <c r="C22" s="226"/>
      <c r="D22" s="229" t="s">
        <v>675</v>
      </c>
      <c r="E22" s="230"/>
      <c r="F22" s="230"/>
      <c r="G22" s="231"/>
    </row>
    <row r="23" spans="1:162" s="10" customFormat="1" ht="57.75" customHeight="1" thickBot="1" x14ac:dyDescent="0.3">
      <c r="A23" s="137"/>
      <c r="B23" s="227"/>
      <c r="C23" s="228"/>
      <c r="D23" s="232" t="s">
        <v>676</v>
      </c>
      <c r="E23" s="233"/>
      <c r="F23" s="233"/>
      <c r="G23" s="234"/>
    </row>
    <row r="24" spans="1:162" s="10" customFormat="1" ht="11.25" customHeight="1" thickTop="1" x14ac:dyDescent="0.25">
      <c r="A24" s="35"/>
    </row>
    <row r="25" spans="1:162" s="10" customFormat="1" ht="11.25" customHeight="1" x14ac:dyDescent="0.2">
      <c r="A25" s="9" t="s">
        <v>604</v>
      </c>
    </row>
    <row r="26" spans="1:162" s="10" customFormat="1" ht="11.25" customHeight="1" x14ac:dyDescent="0.25">
      <c r="A26" s="35"/>
    </row>
    <row r="27" spans="1:162" s="10" customFormat="1" ht="11.25" customHeight="1" x14ac:dyDescent="0.25"/>
    <row r="28" spans="1:162" s="10" customFormat="1" ht="11.25" customHeight="1" x14ac:dyDescent="0.2">
      <c r="A28" s="33"/>
    </row>
    <row r="29" spans="1:162" s="10" customFormat="1" ht="11.25" customHeight="1" x14ac:dyDescent="0.2">
      <c r="A29" s="33"/>
    </row>
    <row r="30" spans="1:162" s="10" customFormat="1" ht="11.25" customHeight="1" x14ac:dyDescent="0.2">
      <c r="A30" s="33"/>
    </row>
    <row r="31" spans="1:162" s="56" customFormat="1" ht="11.25" customHeight="1" x14ac:dyDescent="0.25">
      <c r="A31" s="15"/>
      <c r="B31" s="15"/>
      <c r="C31" s="15"/>
      <c r="D31" s="15"/>
      <c r="E31" s="15"/>
      <c r="F31" s="15"/>
      <c r="G31" s="15"/>
      <c r="H31" s="28" t="s">
        <v>520</v>
      </c>
      <c r="I31" s="28"/>
      <c r="J31" s="28"/>
      <c r="K31" s="28"/>
      <c r="L31" s="28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</row>
    <row r="32" spans="1:1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3:1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3:1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3:1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3:1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3:1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3:1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3:1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3:1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3:162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50" spans="1:162" s="10" customFormat="1" ht="11.25" customHeight="1" x14ac:dyDescent="0.25"/>
    <row r="51" spans="1:162" s="10" customFormat="1" ht="11.25" customHeight="1" x14ac:dyDescent="0.25">
      <c r="A51" s="35"/>
    </row>
    <row r="52" spans="1:162" s="10" customFormat="1" ht="11.25" customHeight="1" x14ac:dyDescent="0.25"/>
    <row r="53" spans="1:162" s="10" customFormat="1" ht="11.25" customHeight="1" x14ac:dyDescent="0.2">
      <c r="A53" s="33"/>
    </row>
    <row r="54" spans="1:162" s="10" customFormat="1" ht="11.25" customHeight="1" x14ac:dyDescent="0.2">
      <c r="A54" s="33"/>
    </row>
    <row r="55" spans="1:162" s="10" customFormat="1" ht="11.25" customHeight="1" x14ac:dyDescent="0.2">
      <c r="A55" s="33"/>
    </row>
    <row r="56" spans="1:162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</row>
    <row r="57" spans="1:162" ht="11.25" customHeight="1" x14ac:dyDescent="0.2"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</row>
    <row r="58" spans="1:162" ht="11.25" customHeight="1" x14ac:dyDescent="0.2"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</row>
    <row r="59" spans="1:162" ht="11.25" customHeight="1" x14ac:dyDescent="0.2"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</row>
    <row r="60" spans="1:162" ht="11.25" customHeight="1" x14ac:dyDescent="0.2"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</row>
    <row r="61" spans="1:162" ht="11.25" customHeight="1" x14ac:dyDescent="0.2"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</row>
    <row r="62" spans="1:162" ht="11.25" customHeight="1" x14ac:dyDescent="0.2"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</row>
    <row r="63" spans="1:162" ht="11.25" customHeight="1" x14ac:dyDescent="0.2"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</row>
    <row r="64" spans="1:162" ht="11.25" customHeight="1" x14ac:dyDescent="0.2"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</row>
    <row r="65" spans="48:162" ht="11.25" customHeight="1" x14ac:dyDescent="0.2"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</row>
    <row r="66" spans="48:162" ht="11.25" customHeight="1" x14ac:dyDescent="0.2"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</row>
    <row r="67" spans="48:162" ht="11.25" customHeight="1" x14ac:dyDescent="0.2"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</row>
    <row r="68" spans="48:162" ht="11.25" customHeight="1" x14ac:dyDescent="0.2"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</row>
    <row r="69" spans="48:162" ht="11.25" customHeight="1" x14ac:dyDescent="0.2"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</row>
    <row r="70" spans="48:162" ht="11.25" customHeight="1" x14ac:dyDescent="0.2"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</row>
    <row r="71" spans="48:162" ht="11.25" customHeight="1" x14ac:dyDescent="0.2"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</row>
    <row r="72" spans="48:162" ht="11.25" customHeight="1" x14ac:dyDescent="0.2"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</row>
    <row r="73" spans="48:162" ht="11.25" customHeight="1" x14ac:dyDescent="0.2"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</row>
    <row r="74" spans="48:162" ht="11.25" customHeight="1" x14ac:dyDescent="0.2"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</row>
    <row r="75" spans="48:162" ht="11.25" customHeight="1" x14ac:dyDescent="0.2"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</row>
    <row r="76" spans="48:162" ht="11.25" customHeight="1" x14ac:dyDescent="0.2"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</row>
    <row r="77" spans="48:162" ht="11.25" customHeight="1" x14ac:dyDescent="0.2"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</row>
    <row r="78" spans="48:162" ht="11.25" customHeight="1" x14ac:dyDescent="0.2"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</row>
    <row r="79" spans="48:162" ht="11.25" customHeight="1" x14ac:dyDescent="0.2"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</row>
    <row r="80" spans="48:162" ht="11.25" customHeight="1" x14ac:dyDescent="0.2"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</row>
    <row r="81" spans="48:162" ht="11.25" customHeight="1" x14ac:dyDescent="0.2"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</row>
    <row r="82" spans="48:162" ht="11.25" customHeight="1" x14ac:dyDescent="0.2"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</row>
    <row r="83" spans="48:162" ht="11.25" customHeight="1" x14ac:dyDescent="0.2"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</row>
    <row r="84" spans="48:162" ht="11.25" customHeight="1" x14ac:dyDescent="0.2"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</row>
    <row r="85" spans="48:162" ht="11.25" customHeight="1" x14ac:dyDescent="0.2"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</row>
    <row r="86" spans="48:162" ht="11.25" customHeight="1" x14ac:dyDescent="0.2"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</row>
    <row r="87" spans="48:162" ht="11.25" customHeight="1" x14ac:dyDescent="0.2"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</row>
    <row r="88" spans="48:162" ht="11.25" customHeight="1" x14ac:dyDescent="0.2"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</row>
    <row r="89" spans="48:162" ht="11.25" customHeight="1" x14ac:dyDescent="0.2"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</row>
    <row r="90" spans="48:162" ht="11.25" customHeight="1" x14ac:dyDescent="0.2"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</row>
    <row r="91" spans="48:162" ht="11.25" customHeight="1" x14ac:dyDescent="0.2"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</row>
    <row r="92" spans="48:162" ht="11.25" customHeight="1" x14ac:dyDescent="0.2"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</row>
    <row r="93" spans="48:162" ht="11.25" customHeight="1" x14ac:dyDescent="0.2"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</row>
    <row r="94" spans="48:162" ht="11.25" customHeight="1" x14ac:dyDescent="0.2"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</row>
  </sheetData>
  <mergeCells count="182">
    <mergeCell ref="B21:C21"/>
    <mergeCell ref="B22:C23"/>
    <mergeCell ref="D20:G20"/>
    <mergeCell ref="D21:G21"/>
    <mergeCell ref="D22:G22"/>
    <mergeCell ref="D23:G23"/>
    <mergeCell ref="A15:B15"/>
    <mergeCell ref="A12:B12"/>
    <mergeCell ref="A14:B14"/>
    <mergeCell ref="A13:B13"/>
    <mergeCell ref="B20:C20"/>
    <mergeCell ref="DB9:DC9"/>
    <mergeCell ref="CT6:CX8"/>
    <mergeCell ref="CT9:CT10"/>
    <mergeCell ref="CU9:CU10"/>
    <mergeCell ref="CV9:CV10"/>
    <mergeCell ref="CW9:CX9"/>
    <mergeCell ref="CE9:CE10"/>
    <mergeCell ref="CF9:CF10"/>
    <mergeCell ref="CG9:CG10"/>
    <mergeCell ref="CH9:CI9"/>
    <mergeCell ref="CO8:CS8"/>
    <mergeCell ref="CE6:CI8"/>
    <mergeCell ref="BP6:BT8"/>
    <mergeCell ref="AV6:BJ6"/>
    <mergeCell ref="BF7:BJ8"/>
    <mergeCell ref="AV7:AZ8"/>
    <mergeCell ref="CY9:CY10"/>
    <mergeCell ref="CZ9:CZ10"/>
    <mergeCell ref="DA9:DA10"/>
    <mergeCell ref="BU6:CD7"/>
    <mergeCell ref="BZ8:CD8"/>
    <mergeCell ref="BZ9:BZ10"/>
    <mergeCell ref="EM9:EM10"/>
    <mergeCell ref="EN9:EN10"/>
    <mergeCell ref="EO9:EO10"/>
    <mergeCell ref="EP9:EQ9"/>
    <mergeCell ref="EH7:EL8"/>
    <mergeCell ref="A11:B11"/>
    <mergeCell ref="B17:G17"/>
    <mergeCell ref="B19:C19"/>
    <mergeCell ref="D19:G19"/>
    <mergeCell ref="EC7:EG8"/>
    <mergeCell ref="EC9:EC10"/>
    <mergeCell ref="ED9:ED10"/>
    <mergeCell ref="EE9:EE10"/>
    <mergeCell ref="EF9:EG9"/>
    <mergeCell ref="DT9:DT10"/>
    <mergeCell ref="DU9:DU10"/>
    <mergeCell ref="DV9:DW9"/>
    <mergeCell ref="DX7:EB8"/>
    <mergeCell ref="DX9:DX10"/>
    <mergeCell ref="DY9:DY10"/>
    <mergeCell ref="DZ9:DZ10"/>
    <mergeCell ref="EA9:EB9"/>
    <mergeCell ref="EH9:EH10"/>
    <mergeCell ref="EI9:EI10"/>
    <mergeCell ref="EW6:FF7"/>
    <mergeCell ref="EK9:EL9"/>
    <mergeCell ref="EW8:FA8"/>
    <mergeCell ref="EW9:EW10"/>
    <mergeCell ref="EX9:EX10"/>
    <mergeCell ref="EY9:EY10"/>
    <mergeCell ref="EZ9:FA9"/>
    <mergeCell ref="FB8:FF8"/>
    <mergeCell ref="FB9:FB10"/>
    <mergeCell ref="FC9:FC10"/>
    <mergeCell ref="FD9:FD10"/>
    <mergeCell ref="FE9:FF9"/>
    <mergeCell ref="CY6:EV6"/>
    <mergeCell ref="ER7:EV8"/>
    <mergeCell ref="ER9:ER10"/>
    <mergeCell ref="ES9:ES10"/>
    <mergeCell ref="ET9:ET10"/>
    <mergeCell ref="EU9:EV9"/>
    <mergeCell ref="EM7:EQ8"/>
    <mergeCell ref="DO9:DO10"/>
    <mergeCell ref="DP9:DP10"/>
    <mergeCell ref="DQ9:DR9"/>
    <mergeCell ref="DS7:DW8"/>
    <mergeCell ref="DS9:DS10"/>
    <mergeCell ref="EJ9:EJ10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DI9:DI10"/>
    <mergeCell ref="DJ9:DJ10"/>
    <mergeCell ref="DK9:DK10"/>
    <mergeCell ref="DL9:DM9"/>
    <mergeCell ref="DD7:DH8"/>
    <mergeCell ref="DD9:DD10"/>
    <mergeCell ref="DE9:DE10"/>
    <mergeCell ref="DF9:DF10"/>
    <mergeCell ref="DG9:DH9"/>
    <mergeCell ref="DI7:DM8"/>
    <mergeCell ref="DN7:DR8"/>
    <mergeCell ref="DN9:DN10"/>
    <mergeCell ref="CY7:DC8"/>
    <mergeCell ref="CJ6:CS7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BF9:BF10"/>
    <mergeCell ref="BG9:BG10"/>
    <mergeCell ref="BH9:BH10"/>
    <mergeCell ref="BI9:BJ9"/>
    <mergeCell ref="AH9:AH10"/>
    <mergeCell ref="AI9:AI10"/>
    <mergeCell ref="AJ9:AK9"/>
    <mergeCell ref="AB7:AF8"/>
    <mergeCell ref="AB9:AB10"/>
    <mergeCell ref="AC9:AC10"/>
    <mergeCell ref="BA7:BE8"/>
    <mergeCell ref="BA9:BA10"/>
    <mergeCell ref="BB9:BB10"/>
    <mergeCell ref="BC9:BC10"/>
    <mergeCell ref="BD9:BE9"/>
    <mergeCell ref="AV9:AV10"/>
    <mergeCell ref="AW9:AW10"/>
    <mergeCell ref="AX9:AX10"/>
    <mergeCell ref="AY9:AZ9"/>
    <mergeCell ref="AD9:AD10"/>
    <mergeCell ref="AE9:AF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W7:AA8"/>
    <mergeCell ref="W9:W10"/>
    <mergeCell ref="X9:X10"/>
    <mergeCell ref="Y9:Y10"/>
    <mergeCell ref="Z9:AA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1:FF41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7" customWidth="1"/>
    <col min="163" max="16384" width="8.7109375" style="3"/>
  </cols>
  <sheetData>
    <row r="1" spans="1:162" ht="11.25" customHeight="1" x14ac:dyDescent="0.2">
      <c r="A1" s="1" t="s">
        <v>731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2"/>
      <c r="BF1" s="2"/>
      <c r="BG1" s="2"/>
      <c r="BH1" s="2"/>
      <c r="BI1" s="2"/>
      <c r="BJ1" s="2"/>
      <c r="BP1" s="2"/>
      <c r="BQ1" s="2"/>
      <c r="BR1" s="2"/>
      <c r="BS1" s="2"/>
      <c r="BT1" s="2"/>
      <c r="CE1" s="2"/>
      <c r="CF1" s="2"/>
      <c r="CG1" s="2"/>
      <c r="CH1" s="2"/>
      <c r="CI1" s="2"/>
      <c r="CY1" s="2"/>
      <c r="CZ1" s="2"/>
      <c r="DA1" s="2"/>
      <c r="DB1" s="2"/>
      <c r="DC1" s="2"/>
      <c r="DN1" s="2"/>
      <c r="DO1" s="2"/>
      <c r="DP1" s="2"/>
      <c r="DQ1" s="2"/>
      <c r="DR1" s="2"/>
      <c r="EC1" s="2"/>
      <c r="ED1" s="2"/>
      <c r="EE1" s="2"/>
      <c r="EF1" s="2"/>
      <c r="EG1" s="2"/>
      <c r="FB1" s="2"/>
      <c r="FC1" s="2"/>
      <c r="FD1" s="2"/>
      <c r="FE1" s="2"/>
      <c r="FF1" s="2" t="s">
        <v>438</v>
      </c>
    </row>
    <row r="2" spans="1:162" ht="11.25" customHeight="1" x14ac:dyDescent="0.2">
      <c r="A2" s="55" t="s">
        <v>506</v>
      </c>
    </row>
    <row r="3" spans="1:162" ht="11.25" customHeight="1" x14ac:dyDescent="0.2">
      <c r="A3" s="50"/>
    </row>
    <row r="4" spans="1:162" ht="11.25" customHeight="1" x14ac:dyDescent="0.2">
      <c r="A4" s="50"/>
    </row>
    <row r="5" spans="1:162" ht="11.25" customHeight="1" x14ac:dyDescent="0.2">
      <c r="A5" s="50"/>
    </row>
    <row r="6" spans="1:162" s="13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432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433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8" t="s">
        <v>110</v>
      </c>
      <c r="BL6" s="188"/>
      <c r="BM6" s="188"/>
      <c r="BN6" s="188"/>
      <c r="BO6" s="188"/>
      <c r="BP6" s="188" t="s">
        <v>111</v>
      </c>
      <c r="BQ6" s="188"/>
      <c r="BR6" s="188"/>
      <c r="BS6" s="188"/>
      <c r="BT6" s="188"/>
      <c r="BU6" s="213" t="s">
        <v>434</v>
      </c>
      <c r="BV6" s="213"/>
      <c r="BW6" s="213"/>
      <c r="BX6" s="213"/>
      <c r="BY6" s="213"/>
      <c r="BZ6" s="213"/>
      <c r="CA6" s="213"/>
      <c r="CB6" s="213"/>
      <c r="CC6" s="213"/>
      <c r="CD6" s="213"/>
      <c r="CE6" s="188" t="s">
        <v>112</v>
      </c>
      <c r="CF6" s="188"/>
      <c r="CG6" s="188"/>
      <c r="CH6" s="188"/>
      <c r="CI6" s="188"/>
      <c r="CJ6" s="213" t="s">
        <v>595</v>
      </c>
      <c r="CK6" s="213"/>
      <c r="CL6" s="213"/>
      <c r="CM6" s="213"/>
      <c r="CN6" s="213"/>
      <c r="CO6" s="213"/>
      <c r="CP6" s="213"/>
      <c r="CQ6" s="213"/>
      <c r="CR6" s="213"/>
      <c r="CS6" s="213"/>
      <c r="CT6" s="188" t="s">
        <v>113</v>
      </c>
      <c r="CU6" s="188"/>
      <c r="CV6" s="188"/>
      <c r="CW6" s="188"/>
      <c r="CX6" s="188"/>
      <c r="CY6" s="181" t="s">
        <v>435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213" t="s">
        <v>437</v>
      </c>
      <c r="EX6" s="213"/>
      <c r="EY6" s="213"/>
      <c r="EZ6" s="213"/>
      <c r="FA6" s="213"/>
      <c r="FB6" s="213"/>
      <c r="FC6" s="213"/>
      <c r="FD6" s="213"/>
      <c r="FE6" s="213"/>
      <c r="FF6" s="213"/>
    </row>
    <row r="7" spans="1:162" s="13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104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106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107</v>
      </c>
      <c r="AW7" s="182"/>
      <c r="AX7" s="182"/>
      <c r="AY7" s="182"/>
      <c r="AZ7" s="182"/>
      <c r="BA7" s="182" t="s">
        <v>108</v>
      </c>
      <c r="BB7" s="182"/>
      <c r="BC7" s="182"/>
      <c r="BD7" s="182"/>
      <c r="BE7" s="182"/>
      <c r="BF7" s="182" t="s">
        <v>109</v>
      </c>
      <c r="BG7" s="182"/>
      <c r="BH7" s="182"/>
      <c r="BI7" s="182"/>
      <c r="BJ7" s="182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189"/>
      <c r="CF7" s="189"/>
      <c r="CG7" s="189"/>
      <c r="CH7" s="189"/>
      <c r="CI7" s="189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189"/>
      <c r="CU7" s="189"/>
      <c r="CV7" s="189"/>
      <c r="CW7" s="189"/>
      <c r="CX7" s="189"/>
      <c r="CY7" s="182" t="s">
        <v>436</v>
      </c>
      <c r="CZ7" s="182"/>
      <c r="DA7" s="182"/>
      <c r="DB7" s="182"/>
      <c r="DC7" s="182"/>
      <c r="DD7" s="182" t="s">
        <v>399</v>
      </c>
      <c r="DE7" s="182"/>
      <c r="DF7" s="182"/>
      <c r="DG7" s="182"/>
      <c r="DH7" s="182"/>
      <c r="DI7" s="182" t="s">
        <v>114</v>
      </c>
      <c r="DJ7" s="182"/>
      <c r="DK7" s="182"/>
      <c r="DL7" s="182"/>
      <c r="DM7" s="182"/>
      <c r="DN7" s="182" t="s">
        <v>115</v>
      </c>
      <c r="DO7" s="182"/>
      <c r="DP7" s="182"/>
      <c r="DQ7" s="182"/>
      <c r="DR7" s="182"/>
      <c r="DS7" s="182" t="s">
        <v>400</v>
      </c>
      <c r="DT7" s="182"/>
      <c r="DU7" s="182"/>
      <c r="DV7" s="182"/>
      <c r="DW7" s="182"/>
      <c r="DX7" s="182" t="s">
        <v>116</v>
      </c>
      <c r="DY7" s="182"/>
      <c r="DZ7" s="182"/>
      <c r="EA7" s="182"/>
      <c r="EB7" s="182"/>
      <c r="EC7" s="182" t="s">
        <v>117</v>
      </c>
      <c r="ED7" s="182"/>
      <c r="EE7" s="182"/>
      <c r="EF7" s="182"/>
      <c r="EG7" s="182"/>
      <c r="EH7" s="182" t="s">
        <v>118</v>
      </c>
      <c r="EI7" s="182"/>
      <c r="EJ7" s="182"/>
      <c r="EK7" s="182"/>
      <c r="EL7" s="182"/>
      <c r="EM7" s="182" t="s">
        <v>119</v>
      </c>
      <c r="EN7" s="182"/>
      <c r="EO7" s="182"/>
      <c r="EP7" s="182"/>
      <c r="EQ7" s="182"/>
      <c r="ER7" s="182" t="s">
        <v>37</v>
      </c>
      <c r="ES7" s="182"/>
      <c r="ET7" s="182"/>
      <c r="EU7" s="182"/>
      <c r="EV7" s="182"/>
      <c r="EW7" s="214"/>
      <c r="EX7" s="214"/>
      <c r="EY7" s="214"/>
      <c r="EZ7" s="214"/>
      <c r="FA7" s="214"/>
      <c r="FB7" s="214"/>
      <c r="FC7" s="214"/>
      <c r="FD7" s="214"/>
      <c r="FE7" s="214"/>
      <c r="FF7" s="214"/>
    </row>
    <row r="8" spans="1:162" s="13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215" t="s">
        <v>390</v>
      </c>
      <c r="BV8" s="215"/>
      <c r="BW8" s="215"/>
      <c r="BX8" s="215"/>
      <c r="BY8" s="215"/>
      <c r="BZ8" s="215" t="s">
        <v>391</v>
      </c>
      <c r="CA8" s="215"/>
      <c r="CB8" s="215"/>
      <c r="CC8" s="215"/>
      <c r="CD8" s="215"/>
      <c r="CE8" s="183"/>
      <c r="CF8" s="183"/>
      <c r="CG8" s="183"/>
      <c r="CH8" s="183"/>
      <c r="CI8" s="183"/>
      <c r="CJ8" s="215" t="s">
        <v>401</v>
      </c>
      <c r="CK8" s="215"/>
      <c r="CL8" s="215"/>
      <c r="CM8" s="215"/>
      <c r="CN8" s="215"/>
      <c r="CO8" s="215" t="s">
        <v>402</v>
      </c>
      <c r="CP8" s="215"/>
      <c r="CQ8" s="215"/>
      <c r="CR8" s="215"/>
      <c r="CS8" s="215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215" t="s">
        <v>401</v>
      </c>
      <c r="EX8" s="215"/>
      <c r="EY8" s="215"/>
      <c r="EZ8" s="215"/>
      <c r="FA8" s="215"/>
      <c r="FB8" s="215" t="s">
        <v>402</v>
      </c>
      <c r="FC8" s="215"/>
      <c r="FD8" s="215"/>
      <c r="FE8" s="215"/>
      <c r="FF8" s="215"/>
    </row>
    <row r="9" spans="1:162" s="13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53" t="s">
        <v>655</v>
      </c>
      <c r="CZ9" s="153" t="s">
        <v>656</v>
      </c>
      <c r="DA9" s="153" t="s">
        <v>657</v>
      </c>
      <c r="DB9" s="174" t="s">
        <v>658</v>
      </c>
      <c r="DC9" s="174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74" t="s">
        <v>658</v>
      </c>
      <c r="EV9" s="174"/>
      <c r="EW9" s="153" t="s">
        <v>655</v>
      </c>
      <c r="EX9" s="153" t="s">
        <v>656</v>
      </c>
      <c r="EY9" s="153" t="s">
        <v>657</v>
      </c>
      <c r="EZ9" s="174" t="s">
        <v>658</v>
      </c>
      <c r="FA9" s="174"/>
      <c r="FB9" s="153" t="s">
        <v>655</v>
      </c>
      <c r="FC9" s="153" t="s">
        <v>656</v>
      </c>
      <c r="FD9" s="153" t="s">
        <v>657</v>
      </c>
      <c r="FE9" s="155" t="s">
        <v>658</v>
      </c>
      <c r="FF9" s="155"/>
    </row>
    <row r="10" spans="1:162" s="13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53"/>
      <c r="CZ10" s="154"/>
      <c r="DA10" s="153"/>
      <c r="DB10" s="82" t="s">
        <v>659</v>
      </c>
      <c r="DC10" s="82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  <c r="EW10" s="153"/>
      <c r="EX10" s="154"/>
      <c r="EY10" s="153"/>
      <c r="EZ10" s="82" t="s">
        <v>659</v>
      </c>
      <c r="FA10" s="82" t="s">
        <v>660</v>
      </c>
      <c r="FB10" s="153"/>
      <c r="FC10" s="154"/>
      <c r="FD10" s="153"/>
      <c r="FE10" s="82" t="s">
        <v>659</v>
      </c>
      <c r="FF10" s="82" t="s">
        <v>660</v>
      </c>
    </row>
    <row r="11" spans="1:162" s="13" customFormat="1" ht="11.25" customHeight="1" x14ac:dyDescent="0.2">
      <c r="A11" s="145" t="s">
        <v>1</v>
      </c>
      <c r="B11" s="145"/>
      <c r="C11" s="64">
        <v>47388.721924554062</v>
      </c>
      <c r="D11" s="94">
        <v>5.2586409287900002</v>
      </c>
      <c r="E11" s="68">
        <v>2492.0027267563351</v>
      </c>
      <c r="F11" s="64">
        <v>42504.486330736261</v>
      </c>
      <c r="G11" s="64">
        <v>52272.95751837203</v>
      </c>
      <c r="H11" s="64">
        <v>5027.2665738150181</v>
      </c>
      <c r="I11" s="94">
        <v>18.641677643729999</v>
      </c>
      <c r="J11" s="68">
        <v>937.16682898135684</v>
      </c>
      <c r="K11" s="64">
        <v>3190.453341506</v>
      </c>
      <c r="L11" s="64">
        <v>6864.0798061240303</v>
      </c>
      <c r="M11" s="64">
        <v>4983.9930577995719</v>
      </c>
      <c r="N11" s="94">
        <v>16.912623408329999</v>
      </c>
      <c r="O11" s="68">
        <v>842.92397656272612</v>
      </c>
      <c r="P11" s="64">
        <v>3331.8924220313902</v>
      </c>
      <c r="Q11" s="64">
        <v>6636.0936935677501</v>
      </c>
      <c r="R11" s="64">
        <v>19852.81310585899</v>
      </c>
      <c r="S11" s="94">
        <v>8.3165707886500009</v>
      </c>
      <c r="T11" s="68">
        <v>1651.0732554875465</v>
      </c>
      <c r="U11" s="64">
        <v>16616.768989266169</v>
      </c>
      <c r="V11" s="64">
        <v>23088.857222451781</v>
      </c>
      <c r="W11" s="64">
        <v>9066.3895764485715</v>
      </c>
      <c r="X11" s="94">
        <v>12.308624791850001</v>
      </c>
      <c r="Y11" s="68">
        <v>1115.9478751323034</v>
      </c>
      <c r="Z11" s="64">
        <v>6879.1719325653103</v>
      </c>
      <c r="AA11" s="64">
        <v>11253.60722033182</v>
      </c>
      <c r="AB11" s="120">
        <v>2313.7934698561348</v>
      </c>
      <c r="AC11" s="121">
        <v>25.14022069064</v>
      </c>
      <c r="AD11" s="122">
        <v>581.69278464753302</v>
      </c>
      <c r="AE11" s="120">
        <v>1173.6965618801901</v>
      </c>
      <c r="AF11" s="120">
        <v>3453.89037783208</v>
      </c>
      <c r="AG11" s="120">
        <v>2133.3546585940621</v>
      </c>
      <c r="AH11" s="121">
        <v>26.296540266379999</v>
      </c>
      <c r="AI11" s="122">
        <v>560.99846682197756</v>
      </c>
      <c r="AJ11" s="120">
        <v>1033.81786824083</v>
      </c>
      <c r="AK11" s="120">
        <v>3232.8914489473</v>
      </c>
      <c r="AL11" s="64">
        <v>3799.604168506582</v>
      </c>
      <c r="AM11" s="94">
        <v>19.55049106709</v>
      </c>
      <c r="AN11" s="68">
        <v>742.84127354881809</v>
      </c>
      <c r="AO11" s="64">
        <v>2343.6620261210701</v>
      </c>
      <c r="AP11" s="64">
        <v>5255.5463108920903</v>
      </c>
      <c r="AQ11" s="99">
        <v>211.5073136752134</v>
      </c>
      <c r="AR11" s="109">
        <v>84.315770164870003</v>
      </c>
      <c r="AS11" s="110">
        <v>178.33402048027881</v>
      </c>
      <c r="AT11" s="99">
        <v>0</v>
      </c>
      <c r="AU11" s="99">
        <v>561.03557103477999</v>
      </c>
      <c r="AV11" s="64">
        <v>16889.810420111578</v>
      </c>
      <c r="AW11" s="94">
        <v>9.3937060525400007</v>
      </c>
      <c r="AX11" s="68">
        <v>1586.5791436966499</v>
      </c>
      <c r="AY11" s="64">
        <v>13780.172439843829</v>
      </c>
      <c r="AZ11" s="64">
        <v>19999.448400379319</v>
      </c>
      <c r="BA11" s="64">
        <v>26270.45520835475</v>
      </c>
      <c r="BB11" s="94">
        <v>7.0401073285400004</v>
      </c>
      <c r="BC11" s="68">
        <v>1849.4682423654406</v>
      </c>
      <c r="BD11" s="64">
        <v>22645.564062767979</v>
      </c>
      <c r="BE11" s="64">
        <v>29895.346353941499</v>
      </c>
      <c r="BF11" s="64">
        <v>4228.4562960878166</v>
      </c>
      <c r="BG11" s="94">
        <v>19.976270932870001</v>
      </c>
      <c r="BH11" s="68">
        <v>844.68788598436436</v>
      </c>
      <c r="BI11" s="64">
        <v>2572.8984613812299</v>
      </c>
      <c r="BJ11" s="64">
        <v>5884.0141307944004</v>
      </c>
      <c r="BK11" s="68">
        <v>96.393982113074244</v>
      </c>
      <c r="BL11" s="94">
        <v>0.72542585443999996</v>
      </c>
      <c r="BM11" s="68">
        <v>0.69926686837298635</v>
      </c>
      <c r="BN11" s="68">
        <v>95.02344423548</v>
      </c>
      <c r="BO11" s="68">
        <v>97.764519990669996</v>
      </c>
      <c r="BP11" s="68">
        <v>14.85902062685993</v>
      </c>
      <c r="BQ11" s="94">
        <v>3.3468701866099999</v>
      </c>
      <c r="BR11" s="68">
        <v>0.49731213138295371</v>
      </c>
      <c r="BS11" s="68">
        <v>13.88430676027</v>
      </c>
      <c r="BT11" s="68">
        <v>15.833734493450001</v>
      </c>
      <c r="BU11" s="64">
        <v>32502.483851841411</v>
      </c>
      <c r="BV11" s="94">
        <v>6.4615086279699998</v>
      </c>
      <c r="BW11" s="68">
        <v>2100.1507983925003</v>
      </c>
      <c r="BX11" s="64">
        <v>28386.263924889168</v>
      </c>
      <c r="BY11" s="64">
        <v>36618.703778793621</v>
      </c>
      <c r="BZ11" s="64">
        <v>14886.238072712769</v>
      </c>
      <c r="CA11" s="94">
        <v>9.8067243206099999</v>
      </c>
      <c r="CB11" s="68">
        <v>1459.8523295006166</v>
      </c>
      <c r="CC11" s="64">
        <v>12024.98008414473</v>
      </c>
      <c r="CD11" s="64">
        <v>17747.496061280792</v>
      </c>
      <c r="CE11" s="64">
        <v>27.128473420623969</v>
      </c>
      <c r="CF11" s="94">
        <v>3.2423000260300001</v>
      </c>
      <c r="CG11" s="68">
        <v>0.87958650077793243</v>
      </c>
      <c r="CH11" s="64">
        <v>25.404515557810001</v>
      </c>
      <c r="CI11" s="64">
        <v>28.852431283440001</v>
      </c>
      <c r="CJ11" s="64">
        <v>9806.4919286227378</v>
      </c>
      <c r="CK11" s="94">
        <v>11.278385731989999</v>
      </c>
      <c r="CL11" s="68">
        <v>1106.0139864865055</v>
      </c>
      <c r="CM11" s="64">
        <v>7638.7443487116698</v>
      </c>
      <c r="CN11" s="64">
        <v>11974.239508533799</v>
      </c>
      <c r="CO11" s="64">
        <v>37582.229995931397</v>
      </c>
      <c r="CP11" s="94">
        <v>6.0881546237900004</v>
      </c>
      <c r="CQ11" s="68">
        <v>2288.0642732210395</v>
      </c>
      <c r="CR11" s="64">
        <v>33097.706426105491</v>
      </c>
      <c r="CS11" s="64">
        <v>42066.753565757339</v>
      </c>
      <c r="CT11" s="68">
        <v>110.4717699877823</v>
      </c>
      <c r="CU11" s="94">
        <v>5.6138066562100004</v>
      </c>
      <c r="CV11" s="68">
        <v>6.2016715768041797</v>
      </c>
      <c r="CW11" s="68">
        <v>98.316717053299996</v>
      </c>
      <c r="CX11" s="68">
        <v>122.62682292226</v>
      </c>
      <c r="CY11" s="99">
        <v>521.10260238095225</v>
      </c>
      <c r="CZ11" s="109">
        <v>55.144793158600002</v>
      </c>
      <c r="DA11" s="110">
        <v>287.36095222704256</v>
      </c>
      <c r="DB11" s="99">
        <v>0</v>
      </c>
      <c r="DC11" s="99">
        <v>1084.31971930908</v>
      </c>
      <c r="DD11" s="64">
        <v>6607.7556050005142</v>
      </c>
      <c r="DE11" s="94">
        <v>14.683837863540001</v>
      </c>
      <c r="DF11" s="68">
        <v>970.27211945707745</v>
      </c>
      <c r="DG11" s="64">
        <v>4706.0571956613503</v>
      </c>
      <c r="DH11" s="64">
        <v>8509.4540143396807</v>
      </c>
      <c r="DI11" s="64">
        <v>19127.320970931461</v>
      </c>
      <c r="DJ11" s="94">
        <v>8.4497524145800007</v>
      </c>
      <c r="DK11" s="68">
        <v>1616.2112655866729</v>
      </c>
      <c r="DL11" s="64">
        <v>15959.60509897374</v>
      </c>
      <c r="DM11" s="64">
        <v>22295.036842889131</v>
      </c>
      <c r="DN11" s="64">
        <v>5641.2478420117568</v>
      </c>
      <c r="DO11" s="94">
        <v>15.5198645743</v>
      </c>
      <c r="DP11" s="68">
        <v>875.51402538080652</v>
      </c>
      <c r="DQ11" s="64">
        <v>3925.2718843057401</v>
      </c>
      <c r="DR11" s="64">
        <v>7357.2237997177799</v>
      </c>
      <c r="DS11" s="64">
        <v>5601.20734985531</v>
      </c>
      <c r="DT11" s="94">
        <v>16.62724885898</v>
      </c>
      <c r="DU11" s="68">
        <v>931.32668516767603</v>
      </c>
      <c r="DV11" s="64">
        <v>3775.8405890856402</v>
      </c>
      <c r="DW11" s="64">
        <v>7426.5741106249798</v>
      </c>
      <c r="DX11" s="99">
        <v>2052.5645573939169</v>
      </c>
      <c r="DY11" s="109">
        <v>31.50396945076</v>
      </c>
      <c r="DZ11" s="110">
        <v>646.63931111858028</v>
      </c>
      <c r="EA11" s="99">
        <v>785.17479661374</v>
      </c>
      <c r="EB11" s="99">
        <v>3319.9543181740901</v>
      </c>
      <c r="EC11" s="99">
        <v>76.691877777777805</v>
      </c>
      <c r="ED11" s="109">
        <v>99.514754314360005</v>
      </c>
      <c r="EE11" s="110">
        <v>76.319733749622372</v>
      </c>
      <c r="EF11" s="99">
        <v>0</v>
      </c>
      <c r="EG11" s="99">
        <v>226.27580723672</v>
      </c>
      <c r="EH11" s="64">
        <v>4479.2995094222397</v>
      </c>
      <c r="EI11" s="94">
        <v>17.055720112380001</v>
      </c>
      <c r="EJ11" s="68">
        <v>763.97678732227496</v>
      </c>
      <c r="EK11" s="64">
        <v>2981.9325212459999</v>
      </c>
      <c r="EL11" s="64">
        <v>5976.6664975984704</v>
      </c>
      <c r="EM11" s="120">
        <v>2943.265298241759</v>
      </c>
      <c r="EN11" s="121">
        <v>23.86344727841</v>
      </c>
      <c r="EO11" s="122">
        <v>702.36456270961924</v>
      </c>
      <c r="EP11" s="120">
        <v>1566.6560513137199</v>
      </c>
      <c r="EQ11" s="120">
        <v>4319.8745451697996</v>
      </c>
      <c r="ER11" s="99">
        <v>338.26631153846108</v>
      </c>
      <c r="ES11" s="109">
        <v>60.787878125230002</v>
      </c>
      <c r="ET11" s="110">
        <v>205.62491319671719</v>
      </c>
      <c r="EU11" s="99">
        <v>0</v>
      </c>
      <c r="EV11" s="99">
        <v>741.28373572818998</v>
      </c>
      <c r="EW11" s="64">
        <v>12931.746060537391</v>
      </c>
      <c r="EX11" s="94">
        <v>9.8490927626999998</v>
      </c>
      <c r="EY11" s="68">
        <v>1273.6596653386312</v>
      </c>
      <c r="EZ11" s="64">
        <v>10435.41898791241</v>
      </c>
      <c r="FA11" s="64">
        <v>15428.073133162379</v>
      </c>
      <c r="FB11" s="64">
        <v>34456.975864016749</v>
      </c>
      <c r="FC11" s="94">
        <v>6.42184127209</v>
      </c>
      <c r="FD11" s="68">
        <v>2212.7722971502949</v>
      </c>
      <c r="FE11" s="64">
        <v>30120.02185561433</v>
      </c>
      <c r="FF11" s="64">
        <v>38793.929872419169</v>
      </c>
    </row>
    <row r="12" spans="1:162" ht="11.25" customHeight="1" x14ac:dyDescent="0.2">
      <c r="A12" s="146" t="s">
        <v>502</v>
      </c>
      <c r="B12" s="146"/>
      <c r="C12" s="63">
        <v>3303.976176838235</v>
      </c>
      <c r="D12" s="89">
        <v>10.54898822282</v>
      </c>
      <c r="E12" s="91">
        <v>348.53605777959643</v>
      </c>
      <c r="F12" s="63">
        <v>2620.8580562766701</v>
      </c>
      <c r="G12" s="63">
        <v>3987.0942973997999</v>
      </c>
      <c r="H12" s="103">
        <v>162.25390625</v>
      </c>
      <c r="I12" s="104">
        <v>58.079889731020003</v>
      </c>
      <c r="J12" s="105">
        <v>94.236889834269576</v>
      </c>
      <c r="K12" s="103">
        <v>0</v>
      </c>
      <c r="L12" s="103">
        <v>346.95481634023002</v>
      </c>
      <c r="M12" s="103">
        <v>343.95626830065351</v>
      </c>
      <c r="N12" s="104">
        <v>32.405229223249997</v>
      </c>
      <c r="O12" s="105">
        <v>111.45981717056598</v>
      </c>
      <c r="P12" s="103">
        <v>125.49904092293001</v>
      </c>
      <c r="Q12" s="103">
        <v>562.41349567837995</v>
      </c>
      <c r="R12" s="62">
        <v>1335.2927241830059</v>
      </c>
      <c r="S12" s="90">
        <v>18.447458869079998</v>
      </c>
      <c r="T12" s="69">
        <v>246.32757607551616</v>
      </c>
      <c r="U12" s="62">
        <v>852.49954667596</v>
      </c>
      <c r="V12" s="62">
        <v>1818.0859016900599</v>
      </c>
      <c r="W12" s="114">
        <v>1012.832385743464</v>
      </c>
      <c r="X12" s="115">
        <v>20.63769526427</v>
      </c>
      <c r="Y12" s="116">
        <v>209.02526130755476</v>
      </c>
      <c r="Z12" s="114">
        <v>603.15040172159001</v>
      </c>
      <c r="AA12" s="114">
        <v>1422.51436976533</v>
      </c>
      <c r="AB12" s="103">
        <v>111.34697777777779</v>
      </c>
      <c r="AC12" s="104">
        <v>69.691422671490002</v>
      </c>
      <c r="AD12" s="105">
        <v>77.599292915035974</v>
      </c>
      <c r="AE12" s="103">
        <v>0</v>
      </c>
      <c r="AF12" s="103">
        <v>263.43879711701999</v>
      </c>
      <c r="AG12" s="103">
        <v>53.620933333333298</v>
      </c>
      <c r="AH12" s="104">
        <v>98.243991571289996</v>
      </c>
      <c r="AI12" s="105">
        <v>52.67934522444515</v>
      </c>
      <c r="AJ12" s="103">
        <v>0</v>
      </c>
      <c r="AK12" s="103">
        <v>156.8705527024</v>
      </c>
      <c r="AL12" s="103">
        <v>277.89518125000001</v>
      </c>
      <c r="AM12" s="104">
        <v>40.47524470378</v>
      </c>
      <c r="AN12" s="105">
        <v>112.47875463094198</v>
      </c>
      <c r="AO12" s="103">
        <v>57.440873147440001</v>
      </c>
      <c r="AP12" s="103">
        <v>498.34948935256</v>
      </c>
      <c r="AQ12" s="103">
        <v>6.7778</v>
      </c>
      <c r="AR12" s="104">
        <v>93.674591666850006</v>
      </c>
      <c r="AS12" s="105">
        <v>6.3490764739960222</v>
      </c>
      <c r="AT12" s="103">
        <v>0</v>
      </c>
      <c r="AU12" s="103">
        <v>19.221761224120002</v>
      </c>
      <c r="AV12" s="114">
        <v>925.75634183006525</v>
      </c>
      <c r="AW12" s="115">
        <v>21.969140674129999</v>
      </c>
      <c r="AX12" s="116">
        <v>203.38071303633953</v>
      </c>
      <c r="AY12" s="114">
        <v>527.13746912877002</v>
      </c>
      <c r="AZ12" s="114">
        <v>1324.3752145313599</v>
      </c>
      <c r="BA12" s="62">
        <v>2129.2430287581701</v>
      </c>
      <c r="BB12" s="90">
        <v>13.69993769119</v>
      </c>
      <c r="BC12" s="69">
        <v>291.70496823380819</v>
      </c>
      <c r="BD12" s="62">
        <v>1557.51179690852</v>
      </c>
      <c r="BE12" s="62">
        <v>2700.9742606078198</v>
      </c>
      <c r="BF12" s="103">
        <v>248.97680625000001</v>
      </c>
      <c r="BG12" s="104">
        <v>44.27678226514</v>
      </c>
      <c r="BH12" s="105">
        <v>110.23891839400729</v>
      </c>
      <c r="BI12" s="103">
        <v>32.912496503100002</v>
      </c>
      <c r="BJ12" s="103">
        <v>465.04111599689998</v>
      </c>
      <c r="BK12" s="69">
        <v>96.931496374941403</v>
      </c>
      <c r="BL12" s="90">
        <v>1.9960906920599999</v>
      </c>
      <c r="BM12" s="69">
        <v>1.934840576818647</v>
      </c>
      <c r="BN12" s="69">
        <v>93.139278528549994</v>
      </c>
      <c r="BO12" s="69">
        <v>100.72371422133</v>
      </c>
      <c r="BP12" s="69">
        <v>14.211951642767261</v>
      </c>
      <c r="BQ12" s="90">
        <v>6.4252091324</v>
      </c>
      <c r="BR12" s="69">
        <v>0.91314761484289508</v>
      </c>
      <c r="BS12" s="69">
        <v>12.42221520511</v>
      </c>
      <c r="BT12" s="69">
        <v>16.00168808043</v>
      </c>
      <c r="BU12" s="62">
        <v>2248.8914866013079</v>
      </c>
      <c r="BV12" s="90">
        <v>13.984377579689999</v>
      </c>
      <c r="BW12" s="69">
        <v>314.49347684391097</v>
      </c>
      <c r="BX12" s="62">
        <v>1632.4955986144801</v>
      </c>
      <c r="BY12" s="62">
        <v>2865.2873745881402</v>
      </c>
      <c r="BZ12" s="62">
        <v>1055.0846902369281</v>
      </c>
      <c r="CA12" s="90">
        <v>18.49868373776</v>
      </c>
      <c r="CB12" s="69">
        <v>195.17678001244255</v>
      </c>
      <c r="CC12" s="62">
        <v>672.54523079404998</v>
      </c>
      <c r="CD12" s="62">
        <v>1437.6241496798</v>
      </c>
      <c r="CE12" s="62">
        <v>28.115947602054909</v>
      </c>
      <c r="CF12" s="90">
        <v>6.7925833982099997</v>
      </c>
      <c r="CG12" s="69">
        <v>1.9097991890673633</v>
      </c>
      <c r="CH12" s="62">
        <v>24.372809973780001</v>
      </c>
      <c r="CI12" s="62">
        <v>31.859085230329999</v>
      </c>
      <c r="CJ12" s="114">
        <v>801.62259963235283</v>
      </c>
      <c r="CK12" s="115">
        <v>23.13821822837</v>
      </c>
      <c r="CL12" s="116">
        <v>185.48118647087216</v>
      </c>
      <c r="CM12" s="114">
        <v>438.08615433969999</v>
      </c>
      <c r="CN12" s="114">
        <v>1165.15904492501</v>
      </c>
      <c r="CO12" s="62">
        <v>2502.3535772058831</v>
      </c>
      <c r="CP12" s="90">
        <v>12.706071661259999</v>
      </c>
      <c r="CQ12" s="69">
        <v>317.95083873799922</v>
      </c>
      <c r="CR12" s="62">
        <v>1879.1813844251201</v>
      </c>
      <c r="CS12" s="62">
        <v>3125.5257699866502</v>
      </c>
      <c r="CT12" s="69">
        <v>93.9546779626979</v>
      </c>
      <c r="CU12" s="90">
        <v>12.007056005560001</v>
      </c>
      <c r="CV12" s="69">
        <v>11.281190802821143</v>
      </c>
      <c r="CW12" s="69">
        <v>71.843950286440005</v>
      </c>
      <c r="CX12" s="69">
        <v>116.06540563895</v>
      </c>
      <c r="CY12" s="62">
        <v>0</v>
      </c>
      <c r="CZ12" s="62" t="s">
        <v>678</v>
      </c>
      <c r="DA12" s="62" t="s">
        <v>678</v>
      </c>
      <c r="DB12" s="62" t="s">
        <v>678</v>
      </c>
      <c r="DC12" s="62" t="s">
        <v>678</v>
      </c>
      <c r="DD12" s="103">
        <v>156.58502647058819</v>
      </c>
      <c r="DE12" s="104">
        <v>46.343432231850002</v>
      </c>
      <c r="DF12" s="105">
        <v>72.566875627623887</v>
      </c>
      <c r="DG12" s="103">
        <v>14.35656376985</v>
      </c>
      <c r="DH12" s="103">
        <v>298.81348917131999</v>
      </c>
      <c r="DI12" s="62">
        <v>1777.6993680964049</v>
      </c>
      <c r="DJ12" s="90">
        <v>15.45996486486</v>
      </c>
      <c r="DK12" s="69">
        <v>274.83169771051143</v>
      </c>
      <c r="DL12" s="62">
        <v>1239.03913877382</v>
      </c>
      <c r="DM12" s="62">
        <v>2316.3595974189898</v>
      </c>
      <c r="DN12" s="103">
        <v>213.1136966094771</v>
      </c>
      <c r="DO12" s="104">
        <v>48.457041923959999</v>
      </c>
      <c r="DP12" s="105">
        <v>103.26859331175039</v>
      </c>
      <c r="DQ12" s="103">
        <v>10.71097298434</v>
      </c>
      <c r="DR12" s="103">
        <v>415.51642023462</v>
      </c>
      <c r="DS12" s="103">
        <v>468.2837910539215</v>
      </c>
      <c r="DT12" s="104">
        <v>31.072956993550001</v>
      </c>
      <c r="DU12" s="105">
        <v>145.5096210019662</v>
      </c>
      <c r="DV12" s="103">
        <v>183.090174486</v>
      </c>
      <c r="DW12" s="103">
        <v>753.47740762184003</v>
      </c>
      <c r="DX12" s="103">
        <v>70.532976470588196</v>
      </c>
      <c r="DY12" s="104">
        <v>69.449832266840005</v>
      </c>
      <c r="DZ12" s="105">
        <v>48.985033851634817</v>
      </c>
      <c r="EA12" s="103">
        <v>0</v>
      </c>
      <c r="EB12" s="103">
        <v>166.54187860127001</v>
      </c>
      <c r="EC12" s="62">
        <v>0</v>
      </c>
      <c r="ED12" s="62" t="s">
        <v>678</v>
      </c>
      <c r="EE12" s="62" t="s">
        <v>678</v>
      </c>
      <c r="EF12" s="62" t="s">
        <v>678</v>
      </c>
      <c r="EG12" s="62" t="s">
        <v>678</v>
      </c>
      <c r="EH12" s="103">
        <v>450.57311813725488</v>
      </c>
      <c r="EI12" s="104">
        <v>34.317746440150003</v>
      </c>
      <c r="EJ12" s="105">
        <v>154.62654020983354</v>
      </c>
      <c r="EK12" s="103">
        <v>147.51066827195999</v>
      </c>
      <c r="EL12" s="103">
        <v>753.63556800255003</v>
      </c>
      <c r="EM12" s="103">
        <v>167.18819999999999</v>
      </c>
      <c r="EN12" s="104">
        <v>49.76203648672</v>
      </c>
      <c r="EO12" s="105">
        <v>83.19625308549243</v>
      </c>
      <c r="EP12" s="103">
        <v>4.1265403037599997</v>
      </c>
      <c r="EQ12" s="103">
        <v>330.24985969623998</v>
      </c>
      <c r="ER12" s="62">
        <v>0</v>
      </c>
      <c r="ES12" s="62" t="s">
        <v>678</v>
      </c>
      <c r="ET12" s="62" t="s">
        <v>678</v>
      </c>
      <c r="EU12" s="62" t="s">
        <v>678</v>
      </c>
      <c r="EV12" s="62" t="s">
        <v>678</v>
      </c>
      <c r="EW12" s="62">
        <v>1375.1495887663391</v>
      </c>
      <c r="EX12" s="90">
        <v>17.837023220860001</v>
      </c>
      <c r="EY12" s="69">
        <v>245.28575146983968</v>
      </c>
      <c r="EZ12" s="62">
        <v>894.39834996462002</v>
      </c>
      <c r="FA12" s="62">
        <v>1855.9008275680501</v>
      </c>
      <c r="FB12" s="62">
        <v>1928.826588071895</v>
      </c>
      <c r="FC12" s="90">
        <v>14.613284608860001</v>
      </c>
      <c r="FD12" s="69">
        <v>281.86491892630863</v>
      </c>
      <c r="FE12" s="62">
        <v>1376.38149847104</v>
      </c>
      <c r="FF12" s="62">
        <v>2481.2716776727498</v>
      </c>
    </row>
    <row r="13" spans="1:162" ht="11.25" customHeight="1" x14ac:dyDescent="0.2">
      <c r="A13" s="146" t="s">
        <v>503</v>
      </c>
      <c r="B13" s="146"/>
      <c r="C13" s="63">
        <v>8884.4440997222209</v>
      </c>
      <c r="D13" s="89">
        <v>8.8327094087100004</v>
      </c>
      <c r="E13" s="91">
        <v>784.73712990764398</v>
      </c>
      <c r="F13" s="63">
        <v>7346.3875877719502</v>
      </c>
      <c r="G13" s="63">
        <v>10422.500611672491</v>
      </c>
      <c r="H13" s="114">
        <v>1178.13351952381</v>
      </c>
      <c r="I13" s="115">
        <v>27.72851033409</v>
      </c>
      <c r="J13" s="116">
        <v>326.67887471056588</v>
      </c>
      <c r="K13" s="114">
        <v>537.85469058105002</v>
      </c>
      <c r="L13" s="114">
        <v>1818.4123484665699</v>
      </c>
      <c r="M13" s="103">
        <v>769.52767956349169</v>
      </c>
      <c r="N13" s="104">
        <v>30.646295857279998</v>
      </c>
      <c r="O13" s="105">
        <v>235.83172938272671</v>
      </c>
      <c r="P13" s="103">
        <v>307.30598356156003</v>
      </c>
      <c r="Q13" s="103">
        <v>1231.74937556542</v>
      </c>
      <c r="R13" s="62">
        <v>3604.5922987698418</v>
      </c>
      <c r="S13" s="90">
        <v>14.7796987269</v>
      </c>
      <c r="T13" s="69">
        <v>532.74788209120004</v>
      </c>
      <c r="U13" s="62">
        <v>2560.42563703113</v>
      </c>
      <c r="V13" s="62">
        <v>4648.7589605085604</v>
      </c>
      <c r="W13" s="62">
        <v>1754.3484992460319</v>
      </c>
      <c r="X13" s="90">
        <v>19.850238564369999</v>
      </c>
      <c r="Y13" s="69">
        <v>348.2423623507388</v>
      </c>
      <c r="Z13" s="62">
        <v>1071.8060111474599</v>
      </c>
      <c r="AA13" s="62">
        <v>2436.89098734461</v>
      </c>
      <c r="AB13" s="103">
        <v>488.63937047619032</v>
      </c>
      <c r="AC13" s="104">
        <v>39.565586018209999</v>
      </c>
      <c r="AD13" s="105">
        <v>193.33303044461067</v>
      </c>
      <c r="AE13" s="103">
        <v>109.71359378277999</v>
      </c>
      <c r="AF13" s="103">
        <v>867.56514716959998</v>
      </c>
      <c r="AG13" s="103">
        <v>338.71140992063482</v>
      </c>
      <c r="AH13" s="104">
        <v>46.656331743469998</v>
      </c>
      <c r="AI13" s="105">
        <v>158.0303190655508</v>
      </c>
      <c r="AJ13" s="103">
        <v>28.977676086790002</v>
      </c>
      <c r="AK13" s="103">
        <v>648.44514375448</v>
      </c>
      <c r="AL13" s="103">
        <v>723.97247777777773</v>
      </c>
      <c r="AM13" s="104">
        <v>37.544384684290002</v>
      </c>
      <c r="AN13" s="105">
        <v>271.81101206529257</v>
      </c>
      <c r="AO13" s="103">
        <v>191.23268352843999</v>
      </c>
      <c r="AP13" s="103">
        <v>1256.71227202712</v>
      </c>
      <c r="AQ13" s="103">
        <v>26.518844444444401</v>
      </c>
      <c r="AR13" s="104">
        <v>96.3755132199</v>
      </c>
      <c r="AS13" s="105">
        <v>25.557672433321255</v>
      </c>
      <c r="AT13" s="103">
        <v>0</v>
      </c>
      <c r="AU13" s="103">
        <v>76.610961942420005</v>
      </c>
      <c r="AV13" s="62">
        <v>3021.5516755158742</v>
      </c>
      <c r="AW13" s="90">
        <v>16.72286396806</v>
      </c>
      <c r="AX13" s="69">
        <v>505.28997642105298</v>
      </c>
      <c r="AY13" s="62">
        <v>2031.2015199815401</v>
      </c>
      <c r="AZ13" s="62">
        <v>4011.9018310502001</v>
      </c>
      <c r="BA13" s="62">
        <v>5127.8685178571432</v>
      </c>
      <c r="BB13" s="90">
        <v>11.62773899838</v>
      </c>
      <c r="BC13" s="69">
        <v>596.25516743635228</v>
      </c>
      <c r="BD13" s="62">
        <v>3959.2298640860299</v>
      </c>
      <c r="BE13" s="62">
        <v>6296.50717162826</v>
      </c>
      <c r="BF13" s="103">
        <v>735.02390634920584</v>
      </c>
      <c r="BG13" s="104">
        <v>35.409402733829999</v>
      </c>
      <c r="BH13" s="105">
        <v>260.26757518914559</v>
      </c>
      <c r="BI13" s="103">
        <v>224.90883263492</v>
      </c>
      <c r="BJ13" s="103">
        <v>1245.13898006349</v>
      </c>
      <c r="BK13" s="69">
        <v>95.702826627154963</v>
      </c>
      <c r="BL13" s="90">
        <v>1.3834928927000001</v>
      </c>
      <c r="BM13" s="69">
        <v>1.3240418044961204</v>
      </c>
      <c r="BN13" s="69">
        <v>93.107752376319993</v>
      </c>
      <c r="BO13" s="69">
        <v>98.297900877990003</v>
      </c>
      <c r="BP13" s="69">
        <v>14.98675835997317</v>
      </c>
      <c r="BQ13" s="90">
        <v>6.0997876176899997</v>
      </c>
      <c r="BR13" s="69">
        <v>0.91416043073540909</v>
      </c>
      <c r="BS13" s="69">
        <v>13.19503683964</v>
      </c>
      <c r="BT13" s="69">
        <v>16.778479880310002</v>
      </c>
      <c r="BU13" s="62">
        <v>6288.7742539682513</v>
      </c>
      <c r="BV13" s="90">
        <v>11.051524219839999</v>
      </c>
      <c r="BW13" s="69">
        <v>695.00540980862559</v>
      </c>
      <c r="BX13" s="62">
        <v>4926.5886816828797</v>
      </c>
      <c r="BY13" s="62">
        <v>7650.9598262536201</v>
      </c>
      <c r="BZ13" s="62">
        <v>2595.6698457539678</v>
      </c>
      <c r="CA13" s="90">
        <v>16.31153073043</v>
      </c>
      <c r="CB13" s="69">
        <v>423.39348455054727</v>
      </c>
      <c r="CC13" s="62">
        <v>1765.833864746</v>
      </c>
      <c r="CD13" s="62">
        <v>3425.5058267619302</v>
      </c>
      <c r="CE13" s="62">
        <v>25.680485288967589</v>
      </c>
      <c r="CF13" s="90">
        <v>6.3951788665500002</v>
      </c>
      <c r="CG13" s="69">
        <v>1.642312968026409</v>
      </c>
      <c r="CH13" s="62">
        <v>22.46161102029</v>
      </c>
      <c r="CI13" s="62">
        <v>28.89935955764</v>
      </c>
      <c r="CJ13" s="62">
        <v>2166.0092777777782</v>
      </c>
      <c r="CK13" s="90">
        <v>17.921333817970002</v>
      </c>
      <c r="CL13" s="69">
        <v>388.17775319875227</v>
      </c>
      <c r="CM13" s="62">
        <v>1405.1948619085699</v>
      </c>
      <c r="CN13" s="62">
        <v>2926.8236936469898</v>
      </c>
      <c r="CO13" s="62">
        <v>6718.4348219444446</v>
      </c>
      <c r="CP13" s="90">
        <v>10.609137339489999</v>
      </c>
      <c r="CQ13" s="69">
        <v>712.76797732442401</v>
      </c>
      <c r="CR13" s="62">
        <v>5321.43525705515</v>
      </c>
      <c r="CS13" s="62">
        <v>8115.4343868337401</v>
      </c>
      <c r="CT13" s="69">
        <v>95.17396834717276</v>
      </c>
      <c r="CU13" s="90">
        <v>8.3723541903500003</v>
      </c>
      <c r="CV13" s="69">
        <v>7.9683017270373098</v>
      </c>
      <c r="CW13" s="69">
        <v>79.556383944230006</v>
      </c>
      <c r="CX13" s="69">
        <v>110.79155275011</v>
      </c>
      <c r="CY13" s="103">
        <v>150.7658204761903</v>
      </c>
      <c r="CZ13" s="104">
        <v>75.868181698569998</v>
      </c>
      <c r="DA13" s="105">
        <v>114.38328661821261</v>
      </c>
      <c r="DB13" s="103">
        <v>0</v>
      </c>
      <c r="DC13" s="103">
        <v>374.9529426812</v>
      </c>
      <c r="DD13" s="103">
        <v>697.57097825396806</v>
      </c>
      <c r="DE13" s="104">
        <v>32.01764112507</v>
      </c>
      <c r="DF13" s="105">
        <v>223.34577241000036</v>
      </c>
      <c r="DG13" s="103">
        <v>259.82130823109998</v>
      </c>
      <c r="DH13" s="103">
        <v>1135.3206482768401</v>
      </c>
      <c r="DI13" s="62">
        <v>4124.4954434126976</v>
      </c>
      <c r="DJ13" s="90">
        <v>13.626908863260001</v>
      </c>
      <c r="DK13" s="69">
        <v>562.04123514332684</v>
      </c>
      <c r="DL13" s="62">
        <v>3022.9148647053999</v>
      </c>
      <c r="DM13" s="62">
        <v>5226.0760221199998</v>
      </c>
      <c r="DN13" s="114">
        <v>1782.643697936508</v>
      </c>
      <c r="DO13" s="115">
        <v>22.168885074550001</v>
      </c>
      <c r="DP13" s="116">
        <v>395.19223268430449</v>
      </c>
      <c r="DQ13" s="114">
        <v>1008.08115490532</v>
      </c>
      <c r="DR13" s="114">
        <v>2557.2062409677001</v>
      </c>
      <c r="DS13" s="103">
        <v>647.76787206349172</v>
      </c>
      <c r="DT13" s="104">
        <v>32.474353295119997</v>
      </c>
      <c r="DU13" s="105">
        <v>210.35842730616363</v>
      </c>
      <c r="DV13" s="103">
        <v>235.47293069893999</v>
      </c>
      <c r="DW13" s="103">
        <v>1060.06281342805</v>
      </c>
      <c r="DX13" s="103">
        <v>253.79703571428601</v>
      </c>
      <c r="DY13" s="104">
        <v>73.624634957799998</v>
      </c>
      <c r="DZ13" s="105">
        <v>186.857141078361</v>
      </c>
      <c r="EA13" s="103">
        <v>0</v>
      </c>
      <c r="EB13" s="103">
        <v>620.03030248198002</v>
      </c>
      <c r="EC13" s="103">
        <v>76.691877777777805</v>
      </c>
      <c r="ED13" s="104">
        <v>99.246958177530004</v>
      </c>
      <c r="EE13" s="105">
        <v>76.114355863671506</v>
      </c>
      <c r="EF13" s="103">
        <v>0</v>
      </c>
      <c r="EG13" s="103">
        <v>225.87327397703001</v>
      </c>
      <c r="EH13" s="103">
        <v>713.64372408730139</v>
      </c>
      <c r="EI13" s="104">
        <v>31.11170762255</v>
      </c>
      <c r="EJ13" s="105">
        <v>222.02674890468458</v>
      </c>
      <c r="EK13" s="103">
        <v>278.47929262960997</v>
      </c>
      <c r="EL13" s="103">
        <v>1148.8081555449901</v>
      </c>
      <c r="EM13" s="103">
        <v>335.78699999999998</v>
      </c>
      <c r="EN13" s="104">
        <v>45.908553863149997</v>
      </c>
      <c r="EO13" s="105">
        <v>154.15495576044921</v>
      </c>
      <c r="EP13" s="103">
        <v>33.64883867116</v>
      </c>
      <c r="EQ13" s="103">
        <v>637.92516132883998</v>
      </c>
      <c r="ER13" s="103">
        <v>101.28064999999999</v>
      </c>
      <c r="ES13" s="104">
        <v>84.624603479420003</v>
      </c>
      <c r="ET13" s="105">
        <v>85.708348463878238</v>
      </c>
      <c r="EU13" s="103">
        <v>0</v>
      </c>
      <c r="EV13" s="103">
        <v>269.26592616361</v>
      </c>
      <c r="EW13" s="62">
        <v>2217.85227952381</v>
      </c>
      <c r="EX13" s="90">
        <v>19.270009162520001</v>
      </c>
      <c r="EY13" s="69">
        <v>427.38033747533456</v>
      </c>
      <c r="EZ13" s="62">
        <v>1380.2022103715999</v>
      </c>
      <c r="FA13" s="62">
        <v>3055.5023486760201</v>
      </c>
      <c r="FB13" s="62">
        <v>6666.5918201984141</v>
      </c>
      <c r="FC13" s="90">
        <v>10.345605380129999</v>
      </c>
      <c r="FD13" s="69">
        <v>689.69928202153017</v>
      </c>
      <c r="FE13" s="62">
        <v>5314.8060672731199</v>
      </c>
      <c r="FF13" s="62">
        <v>8018.3775731237101</v>
      </c>
    </row>
    <row r="14" spans="1:162" ht="11.25" customHeight="1" x14ac:dyDescent="0.2">
      <c r="A14" s="146" t="s">
        <v>504</v>
      </c>
      <c r="B14" s="146"/>
      <c r="C14" s="63">
        <v>19385.311580412341</v>
      </c>
      <c r="D14" s="89">
        <v>8.1276633351300003</v>
      </c>
      <c r="E14" s="91">
        <v>1575.5728617216505</v>
      </c>
      <c r="F14" s="63">
        <v>16297.24551641928</v>
      </c>
      <c r="G14" s="63">
        <v>22473.377644405391</v>
      </c>
      <c r="H14" s="103">
        <v>1752.4620788302</v>
      </c>
      <c r="I14" s="104">
        <v>31.754554672289999</v>
      </c>
      <c r="J14" s="105">
        <v>556.48652893335532</v>
      </c>
      <c r="K14" s="103">
        <v>661.76852423915</v>
      </c>
      <c r="L14" s="103">
        <v>2843.1556334212501</v>
      </c>
      <c r="M14" s="114">
        <v>2458.931645948976</v>
      </c>
      <c r="N14" s="115">
        <v>25.585517458630001</v>
      </c>
      <c r="O14" s="116">
        <v>629.13038557015454</v>
      </c>
      <c r="P14" s="114">
        <v>1225.8587486517099</v>
      </c>
      <c r="Q14" s="114">
        <v>3692.0045432462398</v>
      </c>
      <c r="R14" s="62">
        <v>8916.6770877543167</v>
      </c>
      <c r="S14" s="90">
        <v>12.48134528065</v>
      </c>
      <c r="T14" s="69">
        <v>1112.9212548833646</v>
      </c>
      <c r="U14" s="62">
        <v>6735.3915105538599</v>
      </c>
      <c r="V14" s="62">
        <v>11097.96266495477</v>
      </c>
      <c r="W14" s="114">
        <v>3253.4260329971021</v>
      </c>
      <c r="X14" s="115">
        <v>20.354573808400001</v>
      </c>
      <c r="Y14" s="116">
        <v>662.22100318802086</v>
      </c>
      <c r="Z14" s="114">
        <v>1955.49671694263</v>
      </c>
      <c r="AA14" s="114">
        <v>4551.3553490515696</v>
      </c>
      <c r="AB14" s="103">
        <v>772.9554693040285</v>
      </c>
      <c r="AC14" s="104">
        <v>47.529609165559997</v>
      </c>
      <c r="AD14" s="105">
        <v>367.3827135840221</v>
      </c>
      <c r="AE14" s="103">
        <v>52.898582136770003</v>
      </c>
      <c r="AF14" s="103">
        <v>1493.0123564712901</v>
      </c>
      <c r="AG14" s="103">
        <v>1163.0738545508841</v>
      </c>
      <c r="AH14" s="104">
        <v>39.470427719299998</v>
      </c>
      <c r="AI14" s="105">
        <v>459.07022508256273</v>
      </c>
      <c r="AJ14" s="103">
        <v>263.31274701439003</v>
      </c>
      <c r="AK14" s="103">
        <v>2062.8349620873801</v>
      </c>
      <c r="AL14" s="103">
        <v>1066.785411026822</v>
      </c>
      <c r="AM14" s="104">
        <v>38.848897905149997</v>
      </c>
      <c r="AN14" s="105">
        <v>414.4343751967948</v>
      </c>
      <c r="AO14" s="103">
        <v>254.50896168577</v>
      </c>
      <c r="AP14" s="103">
        <v>1879.0618603678799</v>
      </c>
      <c r="AQ14" s="103">
        <v>1</v>
      </c>
      <c r="AR14" s="104">
        <v>99.695741387850006</v>
      </c>
      <c r="AS14" s="105">
        <v>0.99695741387848413</v>
      </c>
      <c r="AT14" s="103">
        <v>0</v>
      </c>
      <c r="AU14" s="103">
        <v>2.95400062532</v>
      </c>
      <c r="AV14" s="62">
        <v>6525.5018655061549</v>
      </c>
      <c r="AW14" s="90">
        <v>14.67789892683</v>
      </c>
      <c r="AX14" s="69">
        <v>957.80656828765973</v>
      </c>
      <c r="AY14" s="62">
        <v>4648.2354875064902</v>
      </c>
      <c r="AZ14" s="62">
        <v>8402.7682435058196</v>
      </c>
      <c r="BA14" s="62">
        <v>11488.01048926516</v>
      </c>
      <c r="BB14" s="90">
        <v>11.05788170814</v>
      </c>
      <c r="BC14" s="69">
        <v>1270.3306105214267</v>
      </c>
      <c r="BD14" s="62">
        <v>8998.2082441844395</v>
      </c>
      <c r="BE14" s="62">
        <v>13977.81273434586</v>
      </c>
      <c r="BF14" s="103">
        <v>1371.7992256410239</v>
      </c>
      <c r="BG14" s="104">
        <v>37.005472186970003</v>
      </c>
      <c r="BH14" s="105">
        <v>507.6407809056106</v>
      </c>
      <c r="BI14" s="103">
        <v>376.84157798227</v>
      </c>
      <c r="BJ14" s="103">
        <v>2366.7568732997802</v>
      </c>
      <c r="BK14" s="69">
        <v>96.202403325010835</v>
      </c>
      <c r="BL14" s="90">
        <v>1.16316314527</v>
      </c>
      <c r="BM14" s="69">
        <v>1.1189909003397016</v>
      </c>
      <c r="BN14" s="69">
        <v>94.009221461319996</v>
      </c>
      <c r="BO14" s="69">
        <v>98.395585188699997</v>
      </c>
      <c r="BP14" s="69">
        <v>14.4393363851026</v>
      </c>
      <c r="BQ14" s="90">
        <v>5.5015480536599997</v>
      </c>
      <c r="BR14" s="69">
        <v>0.7943870298558261</v>
      </c>
      <c r="BS14" s="69">
        <v>12.8823664168</v>
      </c>
      <c r="BT14" s="69">
        <v>15.996306353410001</v>
      </c>
      <c r="BU14" s="62">
        <v>13874.97382042048</v>
      </c>
      <c r="BV14" s="90">
        <v>10.100063983049999</v>
      </c>
      <c r="BW14" s="69">
        <v>1401.3812334939671</v>
      </c>
      <c r="BX14" s="62">
        <v>11128.31707416206</v>
      </c>
      <c r="BY14" s="62">
        <v>16621.630566678901</v>
      </c>
      <c r="BZ14" s="62">
        <v>5510.3377599918495</v>
      </c>
      <c r="CA14" s="90">
        <v>15.65337300114</v>
      </c>
      <c r="CB14" s="69">
        <v>862.55372319441915</v>
      </c>
      <c r="CC14" s="62">
        <v>3819.7635277999002</v>
      </c>
      <c r="CD14" s="62">
        <v>7200.9119921837901</v>
      </c>
      <c r="CE14" s="62">
        <v>24.936089990594191</v>
      </c>
      <c r="CF14" s="90">
        <v>5.3368345885400004</v>
      </c>
      <c r="CG14" s="69">
        <v>1.3307978756477579</v>
      </c>
      <c r="CH14" s="62">
        <v>22.32777408362</v>
      </c>
      <c r="CI14" s="62">
        <v>27.544405897570002</v>
      </c>
      <c r="CJ14" s="62">
        <v>3827.7507717162321</v>
      </c>
      <c r="CK14" s="90">
        <v>18.675322069189999</v>
      </c>
      <c r="CL14" s="69">
        <v>714.84478462391746</v>
      </c>
      <c r="CM14" s="62">
        <v>2426.6807393170998</v>
      </c>
      <c r="CN14" s="62">
        <v>5228.8208041153603</v>
      </c>
      <c r="CO14" s="62">
        <v>15557.5608086961</v>
      </c>
      <c r="CP14" s="90">
        <v>9.4185747283199994</v>
      </c>
      <c r="CQ14" s="69">
        <v>1465.300490671061</v>
      </c>
      <c r="CR14" s="62">
        <v>12685.62462045203</v>
      </c>
      <c r="CS14" s="62">
        <v>18429.496996940172</v>
      </c>
      <c r="CT14" s="69">
        <v>139.6492401691267</v>
      </c>
      <c r="CU14" s="90">
        <v>8.6068834259900004</v>
      </c>
      <c r="CV14" s="69">
        <v>12.019447306636135</v>
      </c>
      <c r="CW14" s="69">
        <v>116.09155633404001</v>
      </c>
      <c r="CX14" s="69">
        <v>163.20692400421001</v>
      </c>
      <c r="CY14" s="103">
        <v>84.301904761904794</v>
      </c>
      <c r="CZ14" s="104">
        <v>62.646267452789999</v>
      </c>
      <c r="DA14" s="105">
        <v>52.811996724935334</v>
      </c>
      <c r="DB14" s="103">
        <v>0</v>
      </c>
      <c r="DC14" s="103">
        <v>187.81151629441999</v>
      </c>
      <c r="DD14" s="114">
        <v>2852.054152327818</v>
      </c>
      <c r="DE14" s="115">
        <v>23.075649908790002</v>
      </c>
      <c r="DF14" s="116">
        <v>658.13003140019418</v>
      </c>
      <c r="DG14" s="114">
        <v>1562.1429936392601</v>
      </c>
      <c r="DH14" s="114">
        <v>4141.9653110163799</v>
      </c>
      <c r="DI14" s="62">
        <v>6920.7892464937386</v>
      </c>
      <c r="DJ14" s="90">
        <v>14.34507314715</v>
      </c>
      <c r="DK14" s="69">
        <v>992.79227976945708</v>
      </c>
      <c r="DL14" s="62">
        <v>4974.9521340162401</v>
      </c>
      <c r="DM14" s="62">
        <v>8866.6263589712307</v>
      </c>
      <c r="DN14" s="114">
        <v>1734.1113059818181</v>
      </c>
      <c r="DO14" s="115">
        <v>27.98327876878</v>
      </c>
      <c r="DP14" s="116">
        <v>485.26120091375265</v>
      </c>
      <c r="DQ14" s="114">
        <v>783.01682909623003</v>
      </c>
      <c r="DR14" s="114">
        <v>2685.2057828674001</v>
      </c>
      <c r="DS14" s="114">
        <v>3263.2678898745421</v>
      </c>
      <c r="DT14" s="115">
        <v>22.217511062930001</v>
      </c>
      <c r="DU14" s="116">
        <v>725.0169044459484</v>
      </c>
      <c r="DV14" s="114">
        <v>1842.2608689778001</v>
      </c>
      <c r="DW14" s="114">
        <v>4684.2749107712798</v>
      </c>
      <c r="DX14" s="103">
        <v>531.06070389036176</v>
      </c>
      <c r="DY14" s="104">
        <v>65.121527747830001</v>
      </c>
      <c r="DZ14" s="105">
        <v>345.83484364178003</v>
      </c>
      <c r="EA14" s="103">
        <v>0</v>
      </c>
      <c r="EB14" s="103">
        <v>1208.8845420272701</v>
      </c>
      <c r="EC14" s="62">
        <v>0</v>
      </c>
      <c r="ED14" s="62" t="s">
        <v>678</v>
      </c>
      <c r="EE14" s="62" t="s">
        <v>678</v>
      </c>
      <c r="EF14" s="62" t="s">
        <v>678</v>
      </c>
      <c r="EG14" s="62" t="s">
        <v>678</v>
      </c>
      <c r="EH14" s="114">
        <v>2215.8847173019258</v>
      </c>
      <c r="EI14" s="115">
        <v>26.251244363880001</v>
      </c>
      <c r="EJ14" s="116">
        <v>581.69731196081989</v>
      </c>
      <c r="EK14" s="114">
        <v>1075.7789359549899</v>
      </c>
      <c r="EL14" s="114">
        <v>3355.99049864886</v>
      </c>
      <c r="EM14" s="103">
        <v>1546.855998241758</v>
      </c>
      <c r="EN14" s="104">
        <v>33.09191403458</v>
      </c>
      <c r="EO14" s="105">
        <v>511.88425717698289</v>
      </c>
      <c r="EP14" s="103">
        <v>543.58128992186005</v>
      </c>
      <c r="EQ14" s="103">
        <v>2550.1307065616602</v>
      </c>
      <c r="ER14" s="103">
        <v>236.9856615384611</v>
      </c>
      <c r="ES14" s="104">
        <v>78.888370049819997</v>
      </c>
      <c r="ET14" s="105">
        <v>186.95412563947167</v>
      </c>
      <c r="EU14" s="103">
        <v>0</v>
      </c>
      <c r="EV14" s="103">
        <v>603.40901455299002</v>
      </c>
      <c r="EW14" s="62">
        <v>6034.3568698188028</v>
      </c>
      <c r="EX14" s="90">
        <v>15.60375094053</v>
      </c>
      <c r="EY14" s="69">
        <v>941.58601682951269</v>
      </c>
      <c r="EZ14" s="62">
        <v>4188.8821884864801</v>
      </c>
      <c r="FA14" s="62">
        <v>7879.83155115112</v>
      </c>
      <c r="FB14" s="62">
        <v>13350.954710593531</v>
      </c>
      <c r="FC14" s="90">
        <v>10.175802867570001</v>
      </c>
      <c r="FD14" s="69">
        <v>1358.5668322880563</v>
      </c>
      <c r="FE14" s="62">
        <v>10688.21264871834</v>
      </c>
      <c r="FF14" s="62">
        <v>16013.69677246872</v>
      </c>
    </row>
    <row r="15" spans="1:162" ht="11.25" customHeight="1" x14ac:dyDescent="0.2">
      <c r="A15" s="144" t="s">
        <v>505</v>
      </c>
      <c r="B15" s="144"/>
      <c r="C15" s="84">
        <v>15814.990067581341</v>
      </c>
      <c r="D15" s="95">
        <v>10.64439012081</v>
      </c>
      <c r="E15" s="96">
        <v>1683.4092403610696</v>
      </c>
      <c r="F15" s="84">
        <v>12515.568585231789</v>
      </c>
      <c r="G15" s="84">
        <v>19114.411549930861</v>
      </c>
      <c r="H15" s="106">
        <v>1934.417069211006</v>
      </c>
      <c r="I15" s="107">
        <v>34.805589305509997</v>
      </c>
      <c r="J15" s="108">
        <v>673.28526056529711</v>
      </c>
      <c r="K15" s="106">
        <v>614.80220718139003</v>
      </c>
      <c r="L15" s="106">
        <v>3254.03193124062</v>
      </c>
      <c r="M15" s="106">
        <v>1411.5774639864489</v>
      </c>
      <c r="N15" s="107">
        <v>35.064149269950001</v>
      </c>
      <c r="O15" s="108">
        <v>494.95762903316768</v>
      </c>
      <c r="P15" s="106">
        <v>441.47833720812997</v>
      </c>
      <c r="Q15" s="106">
        <v>2381.67659076477</v>
      </c>
      <c r="R15" s="83">
        <v>5996.250995151805</v>
      </c>
      <c r="S15" s="92">
        <v>17.558556156150001</v>
      </c>
      <c r="T15" s="88">
        <v>1052.8550982474619</v>
      </c>
      <c r="U15" s="83">
        <v>3932.69292164746</v>
      </c>
      <c r="V15" s="83">
        <v>8059.80906865616</v>
      </c>
      <c r="W15" s="117">
        <v>3045.782658461972</v>
      </c>
      <c r="X15" s="118">
        <v>26.296528554889999</v>
      </c>
      <c r="Y15" s="119">
        <v>800.93510650230769</v>
      </c>
      <c r="Z15" s="117">
        <v>1475.97869576374</v>
      </c>
      <c r="AA15" s="117">
        <v>4615.5866211601997</v>
      </c>
      <c r="AB15" s="106">
        <v>940.8516522981372</v>
      </c>
      <c r="AC15" s="107">
        <v>42.601270779629999</v>
      </c>
      <c r="AD15" s="108">
        <v>400.81476003012057</v>
      </c>
      <c r="AE15" s="106">
        <v>155.26915816706</v>
      </c>
      <c r="AF15" s="106">
        <v>1726.4341464292199</v>
      </c>
      <c r="AG15" s="106">
        <v>577.94846078921046</v>
      </c>
      <c r="AH15" s="107">
        <v>47.607276340989998</v>
      </c>
      <c r="AI15" s="108">
        <v>275.1455208363995</v>
      </c>
      <c r="AJ15" s="106">
        <v>38.673149442369997</v>
      </c>
      <c r="AK15" s="106">
        <v>1117.22377213605</v>
      </c>
      <c r="AL15" s="106">
        <v>1730.951098451982</v>
      </c>
      <c r="AM15" s="107">
        <v>31.323095381720002</v>
      </c>
      <c r="AN15" s="108">
        <v>542.18746357901898</v>
      </c>
      <c r="AO15" s="106">
        <v>668.28319696800997</v>
      </c>
      <c r="AP15" s="106">
        <v>2793.6189999359499</v>
      </c>
      <c r="AQ15" s="106">
        <v>177.21066923076901</v>
      </c>
      <c r="AR15" s="107">
        <v>99.646880957210001</v>
      </c>
      <c r="AS15" s="108">
        <v>176.58490461186355</v>
      </c>
      <c r="AT15" s="106">
        <v>0</v>
      </c>
      <c r="AU15" s="106">
        <v>523.31072248345004</v>
      </c>
      <c r="AV15" s="83">
        <v>6417.0005372594796</v>
      </c>
      <c r="AW15" s="92">
        <v>17.6981339449</v>
      </c>
      <c r="AX15" s="88">
        <v>1135.6893503291981</v>
      </c>
      <c r="AY15" s="83">
        <v>4191.0903129886201</v>
      </c>
      <c r="AZ15" s="83">
        <v>8642.9107615303401</v>
      </c>
      <c r="BA15" s="83">
        <v>7525.3331724742638</v>
      </c>
      <c r="BB15" s="92">
        <v>15.185301035309999</v>
      </c>
      <c r="BC15" s="88">
        <v>1142.7444961501526</v>
      </c>
      <c r="BD15" s="83">
        <v>5285.5951164886601</v>
      </c>
      <c r="BE15" s="83">
        <v>9765.0712284598794</v>
      </c>
      <c r="BF15" s="106">
        <v>1872.656357847588</v>
      </c>
      <c r="BG15" s="107">
        <v>32.773461924060001</v>
      </c>
      <c r="BH15" s="108">
        <v>613.73431840772128</v>
      </c>
      <c r="BI15" s="106">
        <v>669.75919769225004</v>
      </c>
      <c r="BJ15" s="106">
        <v>3075.5535180029301</v>
      </c>
      <c r="BK15" s="88">
        <v>96.904789418499178</v>
      </c>
      <c r="BL15" s="92">
        <v>1.3795434907599999</v>
      </c>
      <c r="BM15" s="88">
        <v>1.3368437146592351</v>
      </c>
      <c r="BN15" s="88">
        <v>94.284623884810003</v>
      </c>
      <c r="BO15" s="88">
        <v>99.524954952190001</v>
      </c>
      <c r="BP15" s="88">
        <v>15.436873127035129</v>
      </c>
      <c r="BQ15" s="92">
        <v>6.3949139768399998</v>
      </c>
      <c r="BR15" s="88">
        <v>0.98717475718776293</v>
      </c>
      <c r="BS15" s="88">
        <v>13.502046156500001</v>
      </c>
      <c r="BT15" s="88">
        <v>17.371700097569999</v>
      </c>
      <c r="BU15" s="83">
        <v>10089.844290851321</v>
      </c>
      <c r="BV15" s="92">
        <v>13.213020934259999</v>
      </c>
      <c r="BW15" s="88">
        <v>1333.1732383848378</v>
      </c>
      <c r="BX15" s="83">
        <v>7476.8727584644803</v>
      </c>
      <c r="BY15" s="83">
        <v>12702.815823238159</v>
      </c>
      <c r="BZ15" s="83">
        <v>5725.1457767300089</v>
      </c>
      <c r="CA15" s="92">
        <v>18.83860988879</v>
      </c>
      <c r="CB15" s="88">
        <v>1078.5378784424827</v>
      </c>
      <c r="CC15" s="83">
        <v>3611.2503790205601</v>
      </c>
      <c r="CD15" s="83">
        <v>7839.0411744394596</v>
      </c>
      <c r="CE15" s="83">
        <v>30.422943674116869</v>
      </c>
      <c r="CF15" s="92">
        <v>5.7784493593699997</v>
      </c>
      <c r="CG15" s="88">
        <v>1.7579743938378343</v>
      </c>
      <c r="CH15" s="83">
        <v>26.977377176449998</v>
      </c>
      <c r="CI15" s="83">
        <v>33.868510171780002</v>
      </c>
      <c r="CJ15" s="117">
        <v>3011.1092794963729</v>
      </c>
      <c r="CK15" s="118">
        <v>24.05018274375</v>
      </c>
      <c r="CL15" s="119">
        <v>724.17728433290563</v>
      </c>
      <c r="CM15" s="117">
        <v>1591.7478837819001</v>
      </c>
      <c r="CN15" s="117">
        <v>4430.4706752108495</v>
      </c>
      <c r="CO15" s="83">
        <v>12803.88078808496</v>
      </c>
      <c r="CP15" s="92">
        <v>12.040662045179999</v>
      </c>
      <c r="CQ15" s="88">
        <v>1541.6720143613513</v>
      </c>
      <c r="CR15" s="83">
        <v>9782.2591639634793</v>
      </c>
      <c r="CS15" s="83">
        <v>15825.502412206441</v>
      </c>
      <c r="CT15" s="88">
        <v>88.782610475241555</v>
      </c>
      <c r="CU15" s="92">
        <v>7.1841657964200003</v>
      </c>
      <c r="CV15" s="88">
        <v>6.3782899349348163</v>
      </c>
      <c r="CW15" s="88">
        <v>76.281391919819995</v>
      </c>
      <c r="CX15" s="88">
        <v>101.28382903067001</v>
      </c>
      <c r="CY15" s="106">
        <v>286.03487714285711</v>
      </c>
      <c r="CZ15" s="107">
        <v>90.367585449540002</v>
      </c>
      <c r="DA15" s="108">
        <v>258.48281201754611</v>
      </c>
      <c r="DB15" s="106">
        <v>0</v>
      </c>
      <c r="DC15" s="106">
        <v>792.65187931986998</v>
      </c>
      <c r="DD15" s="117">
        <v>2901.54544794814</v>
      </c>
      <c r="DE15" s="118">
        <v>23.093140298049999</v>
      </c>
      <c r="DF15" s="119">
        <v>670.05796110642029</v>
      </c>
      <c r="DG15" s="117">
        <v>1588.25597662525</v>
      </c>
      <c r="DH15" s="117">
        <v>4214.8349192710302</v>
      </c>
      <c r="DI15" s="83">
        <v>6304.3369129285911</v>
      </c>
      <c r="DJ15" s="92">
        <v>17.55669081968</v>
      </c>
      <c r="DK15" s="88">
        <v>1106.8329400338248</v>
      </c>
      <c r="DL15" s="83">
        <v>4134.9842135597801</v>
      </c>
      <c r="DM15" s="83">
        <v>8473.6896122974103</v>
      </c>
      <c r="DN15" s="106">
        <v>1911.37914148395</v>
      </c>
      <c r="DO15" s="107">
        <v>31.57692701014</v>
      </c>
      <c r="DP15" s="108">
        <v>603.55479639336988</v>
      </c>
      <c r="DQ15" s="106">
        <v>728.43347785656999</v>
      </c>
      <c r="DR15" s="106">
        <v>3094.3248051113301</v>
      </c>
      <c r="DS15" s="106">
        <v>1221.887796863354</v>
      </c>
      <c r="DT15" s="107">
        <v>42.572264659280002</v>
      </c>
      <c r="DU15" s="108">
        <v>520.18530672017073</v>
      </c>
      <c r="DV15" s="106">
        <v>202.34333040492999</v>
      </c>
      <c r="DW15" s="106">
        <v>2241.4322633217798</v>
      </c>
      <c r="DX15" s="106">
        <v>1197.1738413186811</v>
      </c>
      <c r="DY15" s="107">
        <v>42.745535957889999</v>
      </c>
      <c r="DZ15" s="108">
        <v>511.73837481937619</v>
      </c>
      <c r="EA15" s="106">
        <v>194.18505716567</v>
      </c>
      <c r="EB15" s="106">
        <v>2200.1626254716898</v>
      </c>
      <c r="EC15" s="83">
        <v>0</v>
      </c>
      <c r="ED15" s="83" t="s">
        <v>678</v>
      </c>
      <c r="EE15" s="83" t="s">
        <v>678</v>
      </c>
      <c r="EF15" s="83" t="s">
        <v>678</v>
      </c>
      <c r="EG15" s="83" t="s">
        <v>678</v>
      </c>
      <c r="EH15" s="106">
        <v>1099.1979498957569</v>
      </c>
      <c r="EI15" s="107">
        <v>37.599523852819999</v>
      </c>
      <c r="EJ15" s="108">
        <v>413.29319536074303</v>
      </c>
      <c r="EK15" s="106">
        <v>289.15817193325</v>
      </c>
      <c r="EL15" s="106">
        <v>1909.2377278582701</v>
      </c>
      <c r="EM15" s="106">
        <v>893.43409999999994</v>
      </c>
      <c r="EN15" s="107">
        <v>50.043325140999997</v>
      </c>
      <c r="EO15" s="108">
        <v>447.10413158360802</v>
      </c>
      <c r="EP15" s="106">
        <v>17.126104757099998</v>
      </c>
      <c r="EQ15" s="106">
        <v>1769.74209524291</v>
      </c>
      <c r="ER15" s="83">
        <v>0</v>
      </c>
      <c r="ES15" s="83" t="s">
        <v>678</v>
      </c>
      <c r="ET15" s="83" t="s">
        <v>678</v>
      </c>
      <c r="EU15" s="83" t="s">
        <v>678</v>
      </c>
      <c r="EV15" s="83" t="s">
        <v>678</v>
      </c>
      <c r="EW15" s="117">
        <v>3304.3873224284398</v>
      </c>
      <c r="EX15" s="118">
        <v>20.82040739875</v>
      </c>
      <c r="EY15" s="119">
        <v>687.98690256221641</v>
      </c>
      <c r="EZ15" s="117">
        <v>1955.9577715712701</v>
      </c>
      <c r="FA15" s="117">
        <v>4652.8168732856202</v>
      </c>
      <c r="FB15" s="83">
        <v>12510.602745152901</v>
      </c>
      <c r="FC15" s="92">
        <v>12.467488679780001</v>
      </c>
      <c r="FD15" s="88">
        <v>1559.7579810241443</v>
      </c>
      <c r="FE15" s="83">
        <v>9453.5332777467393</v>
      </c>
      <c r="FF15" s="83">
        <v>15567.67221255904</v>
      </c>
    </row>
    <row r="16" spans="1:162" s="10" customFormat="1" ht="11.25" customHeight="1" x14ac:dyDescent="0.25">
      <c r="A16" s="35"/>
    </row>
    <row r="17" spans="1:162" s="10" customFormat="1" ht="39.75" customHeight="1" x14ac:dyDescent="0.25">
      <c r="A17" s="35" t="s">
        <v>665</v>
      </c>
      <c r="B17" s="219" t="s">
        <v>666</v>
      </c>
      <c r="C17" s="219"/>
      <c r="D17" s="219"/>
      <c r="E17" s="219"/>
      <c r="F17" s="219"/>
      <c r="G17" s="219"/>
    </row>
    <row r="18" spans="1:162" s="10" customFormat="1" ht="11.25" customHeight="1" thickBot="1" x14ac:dyDescent="0.25">
      <c r="A18" s="137"/>
      <c r="B18" s="29" t="s">
        <v>667</v>
      </c>
      <c r="C18" s="138"/>
      <c r="D18" s="138"/>
      <c r="E18" s="138"/>
      <c r="F18" s="138"/>
      <c r="G18" s="138"/>
    </row>
    <row r="19" spans="1:162" s="10" customFormat="1" ht="11.25" customHeight="1" thickTop="1" thickBot="1" x14ac:dyDescent="0.3">
      <c r="A19" s="137"/>
      <c r="B19" s="220" t="s">
        <v>668</v>
      </c>
      <c r="C19" s="221"/>
      <c r="D19" s="220" t="s">
        <v>669</v>
      </c>
      <c r="E19" s="222"/>
      <c r="F19" s="222"/>
      <c r="G19" s="221"/>
    </row>
    <row r="20" spans="1:162" s="10" customFormat="1" ht="11.25" customHeight="1" thickTop="1" thickBot="1" x14ac:dyDescent="0.3">
      <c r="A20" s="137"/>
      <c r="B20" s="235" t="s">
        <v>670</v>
      </c>
      <c r="C20" s="236"/>
      <c r="D20" s="220" t="s">
        <v>673</v>
      </c>
      <c r="E20" s="222"/>
      <c r="F20" s="222"/>
      <c r="G20" s="221"/>
    </row>
    <row r="21" spans="1:162" s="10" customFormat="1" ht="11.25" customHeight="1" thickTop="1" thickBot="1" x14ac:dyDescent="0.3">
      <c r="A21" s="137"/>
      <c r="B21" s="223" t="s">
        <v>671</v>
      </c>
      <c r="C21" s="224"/>
      <c r="D21" s="220" t="s">
        <v>674</v>
      </c>
      <c r="E21" s="222"/>
      <c r="F21" s="222"/>
      <c r="G21" s="221"/>
    </row>
    <row r="22" spans="1:162" s="10" customFormat="1" ht="11.25" customHeight="1" thickTop="1" x14ac:dyDescent="0.25">
      <c r="A22" s="137"/>
      <c r="B22" s="225" t="s">
        <v>672</v>
      </c>
      <c r="C22" s="226"/>
      <c r="D22" s="229" t="s">
        <v>675</v>
      </c>
      <c r="E22" s="230"/>
      <c r="F22" s="230"/>
      <c r="G22" s="231"/>
    </row>
    <row r="23" spans="1:162" s="10" customFormat="1" ht="57.75" customHeight="1" thickBot="1" x14ac:dyDescent="0.3">
      <c r="A23" s="137"/>
      <c r="B23" s="227"/>
      <c r="C23" s="228"/>
      <c r="D23" s="232" t="s">
        <v>676</v>
      </c>
      <c r="E23" s="233"/>
      <c r="F23" s="233"/>
      <c r="G23" s="234"/>
    </row>
    <row r="24" spans="1:162" s="10" customFormat="1" ht="11.25" customHeight="1" thickTop="1" x14ac:dyDescent="0.25">
      <c r="A24" s="35"/>
    </row>
    <row r="25" spans="1:162" s="10" customFormat="1" ht="11.25" customHeight="1" x14ac:dyDescent="0.2">
      <c r="A25" s="9" t="s">
        <v>604</v>
      </c>
    </row>
    <row r="26" spans="1:162" s="10" customFormat="1" ht="11.25" customHeight="1" x14ac:dyDescent="0.25">
      <c r="A26" s="35"/>
    </row>
    <row r="27" spans="1:162" s="10" customFormat="1" ht="11.25" customHeight="1" x14ac:dyDescent="0.25"/>
    <row r="28" spans="1:162" s="10" customFormat="1" ht="11.25" customHeight="1" x14ac:dyDescent="0.2">
      <c r="A28" s="33"/>
    </row>
    <row r="29" spans="1:162" s="10" customFormat="1" ht="11.25" customHeight="1" x14ac:dyDescent="0.2">
      <c r="A29" s="33"/>
    </row>
    <row r="30" spans="1:162" s="10" customFormat="1" ht="11.25" customHeight="1" x14ac:dyDescent="0.2">
      <c r="A30" s="33"/>
    </row>
    <row r="31" spans="1:162" s="56" customFormat="1" ht="11.25" customHeight="1" x14ac:dyDescent="0.25">
      <c r="A31" s="15"/>
      <c r="B31" s="15"/>
      <c r="C31" s="15"/>
      <c r="D31" s="15"/>
      <c r="E31" s="15"/>
      <c r="F31" s="15"/>
      <c r="G31" s="15"/>
      <c r="H31" s="28" t="s">
        <v>520</v>
      </c>
      <c r="I31" s="28"/>
      <c r="J31" s="28"/>
      <c r="K31" s="28"/>
      <c r="L31" s="28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</row>
    <row r="32" spans="1:1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3:1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3:1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3:1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3:1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3:1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3:1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3:1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3:1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3:162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</sheetData>
  <mergeCells count="182"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1:B11"/>
    <mergeCell ref="A12:B12"/>
    <mergeCell ref="A13:B13"/>
    <mergeCell ref="A14:B14"/>
    <mergeCell ref="BP6:BT8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V6:BJ6"/>
    <mergeCell ref="BF7:BJ8"/>
    <mergeCell ref="BF9:BF10"/>
    <mergeCell ref="BG9:BG10"/>
    <mergeCell ref="BH9:BH10"/>
    <mergeCell ref="BI9:BJ9"/>
    <mergeCell ref="BA7:BE8"/>
    <mergeCell ref="BA9:BA10"/>
    <mergeCell ref="BB9:BB10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W6:FF7"/>
    <mergeCell ref="FB8:FF8"/>
    <mergeCell ref="CY6:EV6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E6:CI8"/>
    <mergeCell ref="CE9:CE10"/>
    <mergeCell ref="CF9:CF10"/>
    <mergeCell ref="CG9:CG10"/>
    <mergeCell ref="CH9:CI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C9:BC10"/>
    <mergeCell ref="BD9:BE9"/>
    <mergeCell ref="AV7:AZ8"/>
    <mergeCell ref="AV9:AV10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W7:AA8"/>
    <mergeCell ref="W9:W10"/>
    <mergeCell ref="X9:X10"/>
    <mergeCell ref="Y9:Y10"/>
    <mergeCell ref="Z9:AA9"/>
    <mergeCell ref="AH9:AH10"/>
    <mergeCell ref="AI9:AI10"/>
    <mergeCell ref="AJ9:AK9"/>
    <mergeCell ref="AB7:AF8"/>
    <mergeCell ref="AB9:AB10"/>
    <mergeCell ref="AC9:AC10"/>
    <mergeCell ref="AD9:AD10"/>
    <mergeCell ref="AE9:AF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FF41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7" customWidth="1"/>
    <col min="163" max="16384" width="8.7109375" style="3"/>
  </cols>
  <sheetData>
    <row r="1" spans="1:162" ht="11.25" customHeight="1" x14ac:dyDescent="0.2">
      <c r="A1" s="1" t="s">
        <v>732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2"/>
      <c r="BF1" s="2"/>
      <c r="BG1" s="2"/>
      <c r="BH1" s="2"/>
      <c r="BI1" s="2"/>
      <c r="BJ1" s="2"/>
      <c r="BP1" s="2"/>
      <c r="BQ1" s="2"/>
      <c r="BR1" s="2"/>
      <c r="BS1" s="2"/>
      <c r="BT1" s="2"/>
      <c r="CE1" s="2"/>
      <c r="CF1" s="2"/>
      <c r="CG1" s="2"/>
      <c r="CH1" s="2"/>
      <c r="CI1" s="2"/>
      <c r="CY1" s="2"/>
      <c r="CZ1" s="2"/>
      <c r="DA1" s="2"/>
      <c r="DB1" s="2"/>
      <c r="DC1" s="2"/>
      <c r="DN1" s="2"/>
      <c r="DO1" s="2"/>
      <c r="DP1" s="2"/>
      <c r="DQ1" s="2"/>
      <c r="DR1" s="2"/>
      <c r="EC1" s="2"/>
      <c r="ED1" s="2"/>
      <c r="EE1" s="2"/>
      <c r="EF1" s="2"/>
      <c r="EG1" s="2"/>
      <c r="FB1" s="2"/>
      <c r="FC1" s="2"/>
      <c r="FD1" s="2"/>
      <c r="FE1" s="2"/>
      <c r="FF1" s="2" t="s">
        <v>439</v>
      </c>
    </row>
    <row r="2" spans="1:162" ht="11.25" customHeight="1" x14ac:dyDescent="0.2">
      <c r="A2" s="1" t="s">
        <v>506</v>
      </c>
    </row>
    <row r="3" spans="1:162" ht="11.25" customHeight="1" x14ac:dyDescent="0.2">
      <c r="A3" s="50"/>
    </row>
    <row r="4" spans="1:162" ht="11.25" customHeight="1" x14ac:dyDescent="0.2">
      <c r="A4" s="50"/>
    </row>
    <row r="5" spans="1:162" ht="11.25" customHeight="1" x14ac:dyDescent="0.2">
      <c r="A5" s="50"/>
    </row>
    <row r="6" spans="1:162" s="13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432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433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8" t="s">
        <v>110</v>
      </c>
      <c r="BL6" s="188"/>
      <c r="BM6" s="188"/>
      <c r="BN6" s="188"/>
      <c r="BO6" s="188"/>
      <c r="BP6" s="188" t="s">
        <v>111</v>
      </c>
      <c r="BQ6" s="188"/>
      <c r="BR6" s="188"/>
      <c r="BS6" s="188"/>
      <c r="BT6" s="188"/>
      <c r="BU6" s="213" t="s">
        <v>434</v>
      </c>
      <c r="BV6" s="213"/>
      <c r="BW6" s="213"/>
      <c r="BX6" s="213"/>
      <c r="BY6" s="213"/>
      <c r="BZ6" s="213"/>
      <c r="CA6" s="213"/>
      <c r="CB6" s="213"/>
      <c r="CC6" s="213"/>
      <c r="CD6" s="213"/>
      <c r="CE6" s="188" t="s">
        <v>112</v>
      </c>
      <c r="CF6" s="188"/>
      <c r="CG6" s="188"/>
      <c r="CH6" s="188"/>
      <c r="CI6" s="188"/>
      <c r="CJ6" s="213" t="s">
        <v>595</v>
      </c>
      <c r="CK6" s="213"/>
      <c r="CL6" s="213"/>
      <c r="CM6" s="213"/>
      <c r="CN6" s="213"/>
      <c r="CO6" s="213"/>
      <c r="CP6" s="213"/>
      <c r="CQ6" s="213"/>
      <c r="CR6" s="213"/>
      <c r="CS6" s="213"/>
      <c r="CT6" s="188" t="s">
        <v>113</v>
      </c>
      <c r="CU6" s="188"/>
      <c r="CV6" s="188"/>
      <c r="CW6" s="188"/>
      <c r="CX6" s="188"/>
      <c r="CY6" s="181" t="s">
        <v>435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213" t="s">
        <v>437</v>
      </c>
      <c r="EX6" s="213"/>
      <c r="EY6" s="213"/>
      <c r="EZ6" s="213"/>
      <c r="FA6" s="213"/>
      <c r="FB6" s="213"/>
      <c r="FC6" s="213"/>
      <c r="FD6" s="213"/>
      <c r="FE6" s="213"/>
      <c r="FF6" s="213"/>
    </row>
    <row r="7" spans="1:162" s="13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104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106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107</v>
      </c>
      <c r="AW7" s="182"/>
      <c r="AX7" s="182"/>
      <c r="AY7" s="182"/>
      <c r="AZ7" s="182"/>
      <c r="BA7" s="182" t="s">
        <v>108</v>
      </c>
      <c r="BB7" s="182"/>
      <c r="BC7" s="182"/>
      <c r="BD7" s="182"/>
      <c r="BE7" s="182"/>
      <c r="BF7" s="182" t="s">
        <v>109</v>
      </c>
      <c r="BG7" s="182"/>
      <c r="BH7" s="182"/>
      <c r="BI7" s="182"/>
      <c r="BJ7" s="182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189"/>
      <c r="CF7" s="189"/>
      <c r="CG7" s="189"/>
      <c r="CH7" s="189"/>
      <c r="CI7" s="189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189"/>
      <c r="CU7" s="189"/>
      <c r="CV7" s="189"/>
      <c r="CW7" s="189"/>
      <c r="CX7" s="189"/>
      <c r="CY7" s="182" t="s">
        <v>436</v>
      </c>
      <c r="CZ7" s="182"/>
      <c r="DA7" s="182"/>
      <c r="DB7" s="182"/>
      <c r="DC7" s="182"/>
      <c r="DD7" s="182" t="s">
        <v>399</v>
      </c>
      <c r="DE7" s="182"/>
      <c r="DF7" s="182"/>
      <c r="DG7" s="182"/>
      <c r="DH7" s="182"/>
      <c r="DI7" s="182" t="s">
        <v>114</v>
      </c>
      <c r="DJ7" s="182"/>
      <c r="DK7" s="182"/>
      <c r="DL7" s="182"/>
      <c r="DM7" s="182"/>
      <c r="DN7" s="182" t="s">
        <v>115</v>
      </c>
      <c r="DO7" s="182"/>
      <c r="DP7" s="182"/>
      <c r="DQ7" s="182"/>
      <c r="DR7" s="182"/>
      <c r="DS7" s="182" t="s">
        <v>400</v>
      </c>
      <c r="DT7" s="182"/>
      <c r="DU7" s="182"/>
      <c r="DV7" s="182"/>
      <c r="DW7" s="182"/>
      <c r="DX7" s="182" t="s">
        <v>116</v>
      </c>
      <c r="DY7" s="182"/>
      <c r="DZ7" s="182"/>
      <c r="EA7" s="182"/>
      <c r="EB7" s="182"/>
      <c r="EC7" s="182" t="s">
        <v>117</v>
      </c>
      <c r="ED7" s="182"/>
      <c r="EE7" s="182"/>
      <c r="EF7" s="182"/>
      <c r="EG7" s="182"/>
      <c r="EH7" s="182" t="s">
        <v>118</v>
      </c>
      <c r="EI7" s="182"/>
      <c r="EJ7" s="182"/>
      <c r="EK7" s="182"/>
      <c r="EL7" s="182"/>
      <c r="EM7" s="182" t="s">
        <v>119</v>
      </c>
      <c r="EN7" s="182"/>
      <c r="EO7" s="182"/>
      <c r="EP7" s="182"/>
      <c r="EQ7" s="182"/>
      <c r="ER7" s="182" t="s">
        <v>37</v>
      </c>
      <c r="ES7" s="182"/>
      <c r="ET7" s="182"/>
      <c r="EU7" s="182"/>
      <c r="EV7" s="182"/>
      <c r="EW7" s="214"/>
      <c r="EX7" s="214"/>
      <c r="EY7" s="214"/>
      <c r="EZ7" s="214"/>
      <c r="FA7" s="214"/>
      <c r="FB7" s="214"/>
      <c r="FC7" s="214"/>
      <c r="FD7" s="214"/>
      <c r="FE7" s="214"/>
      <c r="FF7" s="214"/>
    </row>
    <row r="8" spans="1:162" s="13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215" t="s">
        <v>390</v>
      </c>
      <c r="BV8" s="215"/>
      <c r="BW8" s="215"/>
      <c r="BX8" s="215"/>
      <c r="BY8" s="215"/>
      <c r="BZ8" s="215" t="s">
        <v>391</v>
      </c>
      <c r="CA8" s="215"/>
      <c r="CB8" s="215"/>
      <c r="CC8" s="215"/>
      <c r="CD8" s="215"/>
      <c r="CE8" s="183"/>
      <c r="CF8" s="183"/>
      <c r="CG8" s="183"/>
      <c r="CH8" s="183"/>
      <c r="CI8" s="183"/>
      <c r="CJ8" s="215" t="s">
        <v>401</v>
      </c>
      <c r="CK8" s="215"/>
      <c r="CL8" s="215"/>
      <c r="CM8" s="215"/>
      <c r="CN8" s="215"/>
      <c r="CO8" s="215" t="s">
        <v>402</v>
      </c>
      <c r="CP8" s="215"/>
      <c r="CQ8" s="215"/>
      <c r="CR8" s="215"/>
      <c r="CS8" s="215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215" t="s">
        <v>401</v>
      </c>
      <c r="EX8" s="215"/>
      <c r="EY8" s="215"/>
      <c r="EZ8" s="215"/>
      <c r="FA8" s="215"/>
      <c r="FB8" s="215" t="s">
        <v>402</v>
      </c>
      <c r="FC8" s="215"/>
      <c r="FD8" s="215"/>
      <c r="FE8" s="215"/>
      <c r="FF8" s="215"/>
    </row>
    <row r="9" spans="1:162" s="13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53" t="s">
        <v>655</v>
      </c>
      <c r="CZ9" s="153" t="s">
        <v>656</v>
      </c>
      <c r="DA9" s="153" t="s">
        <v>657</v>
      </c>
      <c r="DB9" s="174" t="s">
        <v>658</v>
      </c>
      <c r="DC9" s="174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74" t="s">
        <v>658</v>
      </c>
      <c r="EV9" s="174"/>
      <c r="EW9" s="153" t="s">
        <v>655</v>
      </c>
      <c r="EX9" s="153" t="s">
        <v>656</v>
      </c>
      <c r="EY9" s="153" t="s">
        <v>657</v>
      </c>
      <c r="EZ9" s="174" t="s">
        <v>658</v>
      </c>
      <c r="FA9" s="174"/>
      <c r="FB9" s="153" t="s">
        <v>655</v>
      </c>
      <c r="FC9" s="153" t="s">
        <v>656</v>
      </c>
      <c r="FD9" s="153" t="s">
        <v>657</v>
      </c>
      <c r="FE9" s="155" t="s">
        <v>658</v>
      </c>
      <c r="FF9" s="155"/>
    </row>
    <row r="10" spans="1:162" s="13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53"/>
      <c r="CZ10" s="154"/>
      <c r="DA10" s="153"/>
      <c r="DB10" s="82" t="s">
        <v>659</v>
      </c>
      <c r="DC10" s="82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  <c r="EW10" s="153"/>
      <c r="EX10" s="154"/>
      <c r="EY10" s="153"/>
      <c r="EZ10" s="82" t="s">
        <v>659</v>
      </c>
      <c r="FA10" s="82" t="s">
        <v>660</v>
      </c>
      <c r="FB10" s="153"/>
      <c r="FC10" s="154"/>
      <c r="FD10" s="153"/>
      <c r="FE10" s="82" t="s">
        <v>659</v>
      </c>
      <c r="FF10" s="82" t="s">
        <v>660</v>
      </c>
    </row>
    <row r="11" spans="1:162" s="13" customFormat="1" ht="11.25" customHeight="1" x14ac:dyDescent="0.2">
      <c r="A11" s="145" t="s">
        <v>1</v>
      </c>
      <c r="B11" s="145"/>
      <c r="C11" s="64">
        <v>41424.934673636883</v>
      </c>
      <c r="D11" s="94">
        <v>5.4650117009499999</v>
      </c>
      <c r="E11" s="68">
        <v>2263.8775270261858</v>
      </c>
      <c r="F11" s="64">
        <v>36987.816255256097</v>
      </c>
      <c r="G11" s="64">
        <v>45862.053092017712</v>
      </c>
      <c r="H11" s="64">
        <v>5672.568978365256</v>
      </c>
      <c r="I11" s="94">
        <v>17.916388032619999</v>
      </c>
      <c r="J11" s="68">
        <v>1016.3194695818239</v>
      </c>
      <c r="K11" s="64">
        <v>3680.6194211980901</v>
      </c>
      <c r="L11" s="64">
        <v>7664.5185355324302</v>
      </c>
      <c r="M11" s="64">
        <v>5068.6895441433426</v>
      </c>
      <c r="N11" s="94">
        <v>16.61548136051</v>
      </c>
      <c r="O11" s="68">
        <v>842.18716642944855</v>
      </c>
      <c r="P11" s="64">
        <v>3418.03302969983</v>
      </c>
      <c r="Q11" s="64">
        <v>6719.3460585868597</v>
      </c>
      <c r="R11" s="64">
        <v>17191.379153102371</v>
      </c>
      <c r="S11" s="94">
        <v>8.2233000256099995</v>
      </c>
      <c r="T11" s="68">
        <v>1413.6986862990857</v>
      </c>
      <c r="U11" s="64">
        <v>14420.58064296464</v>
      </c>
      <c r="V11" s="64">
        <v>19962.17766324008</v>
      </c>
      <c r="W11" s="64">
        <v>6719.6907057169956</v>
      </c>
      <c r="X11" s="94">
        <v>13.611291834059999</v>
      </c>
      <c r="Y11" s="68">
        <v>914.63671230162879</v>
      </c>
      <c r="Z11" s="64">
        <v>4927.0356906677298</v>
      </c>
      <c r="AA11" s="64">
        <v>8512.3457207662595</v>
      </c>
      <c r="AB11" s="120">
        <v>2058.551483552124</v>
      </c>
      <c r="AC11" s="121">
        <v>25.6359172931</v>
      </c>
      <c r="AD11" s="122">
        <v>527.72855575923904</v>
      </c>
      <c r="AE11" s="120">
        <v>1024.2225206507101</v>
      </c>
      <c r="AF11" s="120">
        <v>3092.8804464535401</v>
      </c>
      <c r="AG11" s="99">
        <v>1318.964951558044</v>
      </c>
      <c r="AH11" s="109">
        <v>38.282111495400002</v>
      </c>
      <c r="AI11" s="110">
        <v>504.9276333406375</v>
      </c>
      <c r="AJ11" s="99">
        <v>329.32497541138002</v>
      </c>
      <c r="AK11" s="99">
        <v>2308.60492770471</v>
      </c>
      <c r="AL11" s="120">
        <v>3377.6860571987472</v>
      </c>
      <c r="AM11" s="121">
        <v>20.320525443529998</v>
      </c>
      <c r="AN11" s="122">
        <v>686.36355465551378</v>
      </c>
      <c r="AO11" s="120">
        <v>2032.43820977309</v>
      </c>
      <c r="AP11" s="120">
        <v>4722.9339046244104</v>
      </c>
      <c r="AQ11" s="99">
        <v>17.4038</v>
      </c>
      <c r="AR11" s="109">
        <v>91.47704273363</v>
      </c>
      <c r="AS11" s="110">
        <v>15.920481563275356</v>
      </c>
      <c r="AT11" s="99">
        <v>0</v>
      </c>
      <c r="AU11" s="99">
        <v>48.607370480550003</v>
      </c>
      <c r="AV11" s="64">
        <v>14038.642546030431</v>
      </c>
      <c r="AW11" s="94">
        <v>9.5754420221800007</v>
      </c>
      <c r="AX11" s="68">
        <v>1344.2620776968206</v>
      </c>
      <c r="AY11" s="64">
        <v>11403.937287961749</v>
      </c>
      <c r="AZ11" s="64">
        <v>16673.34780409911</v>
      </c>
      <c r="BA11" s="64">
        <v>24314.9733026662</v>
      </c>
      <c r="BB11" s="94">
        <v>7.2099093397900003</v>
      </c>
      <c r="BC11" s="68">
        <v>1753.0875311159305</v>
      </c>
      <c r="BD11" s="64">
        <v>20878.98487993281</v>
      </c>
      <c r="BE11" s="64">
        <v>27750.961725399549</v>
      </c>
      <c r="BF11" s="120">
        <v>3071.318824940276</v>
      </c>
      <c r="BG11" s="121">
        <v>24.729102533279999</v>
      </c>
      <c r="BH11" s="122">
        <v>759.50958134326413</v>
      </c>
      <c r="BI11" s="120">
        <v>1582.7073995944299</v>
      </c>
      <c r="BJ11" s="120">
        <v>4559.9302502861301</v>
      </c>
      <c r="BK11" s="68">
        <v>95.271946537584284</v>
      </c>
      <c r="BL11" s="94">
        <v>1.0015412219499999</v>
      </c>
      <c r="BM11" s="68">
        <v>0.95418781752481729</v>
      </c>
      <c r="BN11" s="68">
        <v>93.401772780749994</v>
      </c>
      <c r="BO11" s="68">
        <v>97.142120294419996</v>
      </c>
      <c r="BP11" s="68">
        <v>14.438153832581641</v>
      </c>
      <c r="BQ11" s="94">
        <v>3.1107125986000002</v>
      </c>
      <c r="BR11" s="68">
        <v>0.44912947027507549</v>
      </c>
      <c r="BS11" s="68">
        <v>13.55787624645</v>
      </c>
      <c r="BT11" s="68">
        <v>15.318431418719999</v>
      </c>
      <c r="BU11" s="64">
        <v>29465.484608436469</v>
      </c>
      <c r="BV11" s="94">
        <v>6.5164291928700004</v>
      </c>
      <c r="BW11" s="68">
        <v>1920.0974408452275</v>
      </c>
      <c r="BX11" s="64">
        <v>25702.162777572368</v>
      </c>
      <c r="BY11" s="64">
        <v>33228.806439300512</v>
      </c>
      <c r="BZ11" s="64">
        <v>11959.45006520047</v>
      </c>
      <c r="CA11" s="94">
        <v>10.839883144710001</v>
      </c>
      <c r="CB11" s="68">
        <v>1296.3904118171724</v>
      </c>
      <c r="CC11" s="64">
        <v>9418.5715481358202</v>
      </c>
      <c r="CD11" s="64">
        <v>14500.328582265091</v>
      </c>
      <c r="CE11" s="64">
        <v>25.79582755818014</v>
      </c>
      <c r="CF11" s="94">
        <v>3.2559285826600002</v>
      </c>
      <c r="CG11" s="68">
        <v>0.83989372260026829</v>
      </c>
      <c r="CH11" s="64">
        <v>24.149666111039998</v>
      </c>
      <c r="CI11" s="64">
        <v>27.44198900532</v>
      </c>
      <c r="CJ11" s="64">
        <v>9149.7859857571912</v>
      </c>
      <c r="CK11" s="94">
        <v>11.614944368010001</v>
      </c>
      <c r="CL11" s="68">
        <v>1062.7425520380182</v>
      </c>
      <c r="CM11" s="64">
        <v>7066.8488589245499</v>
      </c>
      <c r="CN11" s="64">
        <v>11232.723112589831</v>
      </c>
      <c r="CO11" s="64">
        <v>32275.148687879719</v>
      </c>
      <c r="CP11" s="94">
        <v>6.3472501727299999</v>
      </c>
      <c r="CQ11" s="68">
        <v>2048.5844308413057</v>
      </c>
      <c r="CR11" s="64">
        <v>28259.99698414138</v>
      </c>
      <c r="CS11" s="64">
        <v>36290.300391618039</v>
      </c>
      <c r="CT11" s="68">
        <v>111.25105721501041</v>
      </c>
      <c r="CU11" s="94">
        <v>5.4316979752499996</v>
      </c>
      <c r="CV11" s="68">
        <v>6.0428214221867975</v>
      </c>
      <c r="CW11" s="68">
        <v>99.407344862520006</v>
      </c>
      <c r="CX11" s="68">
        <v>123.09476956749999</v>
      </c>
      <c r="CY11" s="99">
        <v>882.01893532430211</v>
      </c>
      <c r="CZ11" s="109">
        <v>45.272202977809997</v>
      </c>
      <c r="DA11" s="110">
        <v>399.30940270270213</v>
      </c>
      <c r="DB11" s="99">
        <v>99.386887338829993</v>
      </c>
      <c r="DC11" s="99">
        <v>1664.65098330978</v>
      </c>
      <c r="DD11" s="64">
        <v>5217.6114317173888</v>
      </c>
      <c r="DE11" s="94">
        <v>17.327545521779999</v>
      </c>
      <c r="DF11" s="68">
        <v>904.08399598068002</v>
      </c>
      <c r="DG11" s="64">
        <v>3445.6393605962498</v>
      </c>
      <c r="DH11" s="64">
        <v>6989.58350283853</v>
      </c>
      <c r="DI11" s="64">
        <v>17764.490665690078</v>
      </c>
      <c r="DJ11" s="94">
        <v>8.2893072606999993</v>
      </c>
      <c r="DK11" s="68">
        <v>1472.5532145772304</v>
      </c>
      <c r="DL11" s="64">
        <v>14878.33939980009</v>
      </c>
      <c r="DM11" s="64">
        <v>20650.641931580041</v>
      </c>
      <c r="DN11" s="64">
        <v>5930.619485389595</v>
      </c>
      <c r="DO11" s="94">
        <v>15.459711331119999</v>
      </c>
      <c r="DP11" s="68">
        <v>916.85665258837832</v>
      </c>
      <c r="DQ11" s="64">
        <v>4133.6134673304696</v>
      </c>
      <c r="DR11" s="64">
        <v>7727.6255034487203</v>
      </c>
      <c r="DS11" s="64">
        <v>3603.7788035654812</v>
      </c>
      <c r="DT11" s="94">
        <v>17.56295499454</v>
      </c>
      <c r="DU11" s="68">
        <v>632.93004937313367</v>
      </c>
      <c r="DV11" s="64">
        <v>2363.2587020610199</v>
      </c>
      <c r="DW11" s="64">
        <v>4844.2989050699498</v>
      </c>
      <c r="DX11" s="99">
        <v>1768.0118632188819</v>
      </c>
      <c r="DY11" s="109">
        <v>34.031900683890001</v>
      </c>
      <c r="DZ11" s="110">
        <v>601.68804137012535</v>
      </c>
      <c r="EA11" s="99">
        <v>588.72497220501998</v>
      </c>
      <c r="EB11" s="99">
        <v>2947.2987542327401</v>
      </c>
      <c r="EC11" s="99">
        <v>510.746169230769</v>
      </c>
      <c r="ED11" s="109">
        <v>52.550532378539998</v>
      </c>
      <c r="EE11" s="110">
        <v>268.39983103378717</v>
      </c>
      <c r="EF11" s="99">
        <v>0</v>
      </c>
      <c r="EG11" s="99">
        <v>1036.8001715136099</v>
      </c>
      <c r="EH11" s="64">
        <v>5526.4563195003857</v>
      </c>
      <c r="EI11" s="94">
        <v>15.68339197139</v>
      </c>
      <c r="EJ11" s="68">
        <v>866.73580671474861</v>
      </c>
      <c r="EK11" s="64">
        <v>3827.6853542282502</v>
      </c>
      <c r="EL11" s="64">
        <v>7225.2272847725098</v>
      </c>
      <c r="EM11" s="99">
        <v>63.0199</v>
      </c>
      <c r="EN11" s="109">
        <v>99.514754314360005</v>
      </c>
      <c r="EO11" s="110">
        <v>62.714098654153325</v>
      </c>
      <c r="EP11" s="99">
        <v>0</v>
      </c>
      <c r="EQ11" s="99">
        <v>185.93727468502999</v>
      </c>
      <c r="ER11" s="99">
        <v>158.18109999999999</v>
      </c>
      <c r="ES11" s="109">
        <v>67.425440796619995</v>
      </c>
      <c r="ET11" s="110">
        <v>106.65430393194771</v>
      </c>
      <c r="EU11" s="99">
        <v>0</v>
      </c>
      <c r="EV11" s="99">
        <v>367.2196945028</v>
      </c>
      <c r="EW11" s="64">
        <v>12327.48323355806</v>
      </c>
      <c r="EX11" s="94">
        <v>10.528050596310001</v>
      </c>
      <c r="EY11" s="68">
        <v>1297.8436720806808</v>
      </c>
      <c r="EZ11" s="64">
        <v>9783.7563787167801</v>
      </c>
      <c r="FA11" s="64">
        <v>14871.21008839933</v>
      </c>
      <c r="FB11" s="64">
        <v>29097.451440078839</v>
      </c>
      <c r="FC11" s="94">
        <v>6.6062018116800001</v>
      </c>
      <c r="FD11" s="68">
        <v>1922.2363641860359</v>
      </c>
      <c r="FE11" s="64">
        <v>25329.937396501089</v>
      </c>
      <c r="FF11" s="64">
        <v>32864.965483656582</v>
      </c>
    </row>
    <row r="12" spans="1:162" ht="11.25" customHeight="1" x14ac:dyDescent="0.2">
      <c r="A12" s="146" t="s">
        <v>502</v>
      </c>
      <c r="B12" s="146"/>
      <c r="C12" s="63">
        <v>3091.9010489787579</v>
      </c>
      <c r="D12" s="89">
        <v>10.45363892788</v>
      </c>
      <c r="E12" s="91">
        <v>323.2161716677162</v>
      </c>
      <c r="F12" s="63">
        <v>2458.4089932891402</v>
      </c>
      <c r="G12" s="63">
        <v>3725.3931046683801</v>
      </c>
      <c r="H12" s="103">
        <v>196.16585000000001</v>
      </c>
      <c r="I12" s="104">
        <v>47.350653305690003</v>
      </c>
      <c r="J12" s="105">
        <v>92.885811537653893</v>
      </c>
      <c r="K12" s="103">
        <v>14.113004711429999</v>
      </c>
      <c r="L12" s="103">
        <v>378.21869528857002</v>
      </c>
      <c r="M12" s="103">
        <v>286.23809477124172</v>
      </c>
      <c r="N12" s="104">
        <v>36.805501634899997</v>
      </c>
      <c r="O12" s="105">
        <v>105.3513666507414</v>
      </c>
      <c r="P12" s="103">
        <v>79.753210413719998</v>
      </c>
      <c r="Q12" s="103">
        <v>492.72297912876002</v>
      </c>
      <c r="R12" s="62">
        <v>1357.716662990196</v>
      </c>
      <c r="S12" s="90">
        <v>17.598872622670001</v>
      </c>
      <c r="T12" s="69">
        <v>238.94282609638699</v>
      </c>
      <c r="U12" s="62">
        <v>889.39732947707</v>
      </c>
      <c r="V12" s="62">
        <v>1826.0359965033199</v>
      </c>
      <c r="W12" s="114">
        <v>969.50843696895402</v>
      </c>
      <c r="X12" s="115">
        <v>20.456843337999999</v>
      </c>
      <c r="Y12" s="116">
        <v>198.33082209943757</v>
      </c>
      <c r="Z12" s="114">
        <v>580.78716862985004</v>
      </c>
      <c r="AA12" s="114">
        <v>1358.2297053080599</v>
      </c>
      <c r="AB12" s="103">
        <v>149.6918277777778</v>
      </c>
      <c r="AC12" s="104">
        <v>57.630415967890002</v>
      </c>
      <c r="AD12" s="105">
        <v>86.268023018266817</v>
      </c>
      <c r="AE12" s="103">
        <v>0</v>
      </c>
      <c r="AF12" s="103">
        <v>318.77404591105</v>
      </c>
      <c r="AG12" s="103">
        <v>1</v>
      </c>
      <c r="AH12" s="104">
        <v>98.243991571289996</v>
      </c>
      <c r="AI12" s="105">
        <v>0.98243991571286493</v>
      </c>
      <c r="AJ12" s="103">
        <v>0</v>
      </c>
      <c r="AK12" s="103">
        <v>2.9255468517700001</v>
      </c>
      <c r="AL12" s="103">
        <v>131.58017647058821</v>
      </c>
      <c r="AM12" s="104">
        <v>54.163265786159997</v>
      </c>
      <c r="AN12" s="105">
        <v>71.268120703656535</v>
      </c>
      <c r="AO12" s="103">
        <v>0</v>
      </c>
      <c r="AP12" s="103">
        <v>271.26312629559999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  <c r="AV12" s="62">
        <v>1050.520980800653</v>
      </c>
      <c r="AW12" s="90">
        <v>19.3721939586</v>
      </c>
      <c r="AX12" s="69">
        <v>203.50896197652219</v>
      </c>
      <c r="AY12" s="62">
        <v>651.65074479555005</v>
      </c>
      <c r="AZ12" s="62">
        <v>1449.39121680576</v>
      </c>
      <c r="BA12" s="62">
        <v>1899.2770431781039</v>
      </c>
      <c r="BB12" s="90">
        <v>14.281818912389999</v>
      </c>
      <c r="BC12" s="69">
        <v>271.25130795127592</v>
      </c>
      <c r="BD12" s="62">
        <v>1367.63424883424</v>
      </c>
      <c r="BE12" s="62">
        <v>2430.9198375219698</v>
      </c>
      <c r="BF12" s="103">
        <v>142.103025</v>
      </c>
      <c r="BG12" s="104">
        <v>53.530012515609997</v>
      </c>
      <c r="BH12" s="105">
        <v>76.06776706755457</v>
      </c>
      <c r="BI12" s="103">
        <v>0</v>
      </c>
      <c r="BJ12" s="103">
        <v>291.19310883678003</v>
      </c>
      <c r="BK12" s="69">
        <v>96.591945506087143</v>
      </c>
      <c r="BL12" s="90">
        <v>1.3760863887300001</v>
      </c>
      <c r="BM12" s="69">
        <v>1.3291886147205429</v>
      </c>
      <c r="BN12" s="69">
        <v>93.98678369257</v>
      </c>
      <c r="BO12" s="69">
        <v>99.197107319599994</v>
      </c>
      <c r="BP12" s="69">
        <v>15.62281827283118</v>
      </c>
      <c r="BQ12" s="90">
        <v>7.4935168133900003</v>
      </c>
      <c r="BR12" s="69">
        <v>1.1706985139998216</v>
      </c>
      <c r="BS12" s="69">
        <v>13.328291348640001</v>
      </c>
      <c r="BT12" s="69">
        <v>17.917345197029999</v>
      </c>
      <c r="BU12" s="62">
        <v>2160.9670548202612</v>
      </c>
      <c r="BV12" s="90">
        <v>13.36258911124</v>
      </c>
      <c r="BW12" s="69">
        <v>288.76114836480338</v>
      </c>
      <c r="BX12" s="62">
        <v>1595.0056038908399</v>
      </c>
      <c r="BY12" s="62">
        <v>2726.92850574969</v>
      </c>
      <c r="BZ12" s="114">
        <v>930.93399415849683</v>
      </c>
      <c r="CA12" s="115">
        <v>20.302722739010001</v>
      </c>
      <c r="CB12" s="116">
        <v>189.00494771716092</v>
      </c>
      <c r="CC12" s="114">
        <v>560.49110373300005</v>
      </c>
      <c r="CD12" s="114">
        <v>1301.376884584</v>
      </c>
      <c r="CE12" s="62">
        <v>26.811625070251029</v>
      </c>
      <c r="CF12" s="90">
        <v>6.7697515997400002</v>
      </c>
      <c r="CG12" s="69">
        <v>1.8150804171109378</v>
      </c>
      <c r="CH12" s="62">
        <v>23.254132823669998</v>
      </c>
      <c r="CI12" s="62">
        <v>30.36911731683</v>
      </c>
      <c r="CJ12" s="114">
        <v>696.98611360294103</v>
      </c>
      <c r="CK12" s="115">
        <v>23.262285722129999</v>
      </c>
      <c r="CL12" s="116">
        <v>162.1349011898846</v>
      </c>
      <c r="CM12" s="114">
        <v>379.20754663382002</v>
      </c>
      <c r="CN12" s="114">
        <v>1014.76468057207</v>
      </c>
      <c r="CO12" s="62">
        <v>2394.9149353758171</v>
      </c>
      <c r="CP12" s="90">
        <v>12.57074961104</v>
      </c>
      <c r="CQ12" s="69">
        <v>301.05875992358773</v>
      </c>
      <c r="CR12" s="62">
        <v>1804.85060869531</v>
      </c>
      <c r="CS12" s="62">
        <v>2984.9792620563198</v>
      </c>
      <c r="CT12" s="69">
        <v>103.0846632737027</v>
      </c>
      <c r="CU12" s="90">
        <v>13.058446103290001</v>
      </c>
      <c r="CV12" s="69">
        <v>13.4612551943593</v>
      </c>
      <c r="CW12" s="69">
        <v>76.701087906059996</v>
      </c>
      <c r="CX12" s="69">
        <v>129.46823864135001</v>
      </c>
      <c r="CY12" s="62">
        <v>0</v>
      </c>
      <c r="CZ12" s="62" t="s">
        <v>678</v>
      </c>
      <c r="DA12" s="62" t="s">
        <v>678</v>
      </c>
      <c r="DB12" s="62" t="s">
        <v>678</v>
      </c>
      <c r="DC12" s="62" t="s">
        <v>678</v>
      </c>
      <c r="DD12" s="103">
        <v>191.24295000000001</v>
      </c>
      <c r="DE12" s="104">
        <v>44.856544684139998</v>
      </c>
      <c r="DF12" s="105">
        <v>85.784979322016824</v>
      </c>
      <c r="DG12" s="103">
        <v>23.107480114339999</v>
      </c>
      <c r="DH12" s="103">
        <v>359.37841988565998</v>
      </c>
      <c r="DI12" s="62">
        <v>1892.884570261436</v>
      </c>
      <c r="DJ12" s="90">
        <v>14.151452214620001</v>
      </c>
      <c r="DK12" s="69">
        <v>267.87065543845188</v>
      </c>
      <c r="DL12" s="62">
        <v>1367.86773308695</v>
      </c>
      <c r="DM12" s="62">
        <v>2417.9014074359302</v>
      </c>
      <c r="DN12" s="103">
        <v>91.860150000000004</v>
      </c>
      <c r="DO12" s="104">
        <v>62.646869406329998</v>
      </c>
      <c r="DP12" s="105">
        <v>57.547508206957779</v>
      </c>
      <c r="DQ12" s="103">
        <v>0</v>
      </c>
      <c r="DR12" s="103">
        <v>204.65119348566</v>
      </c>
      <c r="DS12" s="103">
        <v>261.92357647058822</v>
      </c>
      <c r="DT12" s="104">
        <v>38.722754019580002</v>
      </c>
      <c r="DU12" s="105">
        <v>101.42402223598468</v>
      </c>
      <c r="DV12" s="103">
        <v>63.136145720869997</v>
      </c>
      <c r="DW12" s="103">
        <v>460.71100722030002</v>
      </c>
      <c r="DX12" s="103">
        <v>149.09075772058819</v>
      </c>
      <c r="DY12" s="104">
        <v>59.113544236929997</v>
      </c>
      <c r="DZ12" s="105">
        <v>88.13283101833467</v>
      </c>
      <c r="EA12" s="103">
        <v>0</v>
      </c>
      <c r="EB12" s="103">
        <v>321.82793237206999</v>
      </c>
      <c r="EC12" s="103">
        <v>31.310300000000002</v>
      </c>
      <c r="ED12" s="104">
        <v>98.291704812359995</v>
      </c>
      <c r="EE12" s="105">
        <v>30.77542765186433</v>
      </c>
      <c r="EF12" s="103">
        <v>0</v>
      </c>
      <c r="EG12" s="103">
        <v>91.629029806470001</v>
      </c>
      <c r="EH12" s="103">
        <v>473.58874452614378</v>
      </c>
      <c r="EI12" s="104">
        <v>31.93927453769</v>
      </c>
      <c r="EJ12" s="105">
        <v>151.26080929378725</v>
      </c>
      <c r="EK12" s="103">
        <v>177.12300603795001</v>
      </c>
      <c r="EL12" s="103">
        <v>770.05448301434001</v>
      </c>
      <c r="EM12" s="62">
        <v>0</v>
      </c>
      <c r="EN12" s="62" t="s">
        <v>678</v>
      </c>
      <c r="EO12" s="62" t="s">
        <v>678</v>
      </c>
      <c r="EP12" s="62" t="s">
        <v>678</v>
      </c>
      <c r="EQ12" s="62" t="s">
        <v>678</v>
      </c>
      <c r="ER12" s="62">
        <v>0</v>
      </c>
      <c r="ES12" s="62" t="s">
        <v>678</v>
      </c>
      <c r="ET12" s="62" t="s">
        <v>678</v>
      </c>
      <c r="EU12" s="62" t="s">
        <v>678</v>
      </c>
      <c r="EV12" s="62" t="s">
        <v>678</v>
      </c>
      <c r="EW12" s="62">
        <v>1177.2354947712411</v>
      </c>
      <c r="EX12" s="90">
        <v>19.34625812026</v>
      </c>
      <c r="EY12" s="69">
        <v>227.75101750179243</v>
      </c>
      <c r="EZ12" s="62">
        <v>730.85170302538995</v>
      </c>
      <c r="FA12" s="62">
        <v>1623.6192865170899</v>
      </c>
      <c r="FB12" s="62">
        <v>1914.665554207515</v>
      </c>
      <c r="FC12" s="90">
        <v>13.63841956524</v>
      </c>
      <c r="FD12" s="69">
        <v>261.13012155397121</v>
      </c>
      <c r="FE12" s="62">
        <v>1402.85992068318</v>
      </c>
      <c r="FF12" s="62">
        <v>2426.47118773185</v>
      </c>
    </row>
    <row r="13" spans="1:162" ht="11.25" customHeight="1" x14ac:dyDescent="0.2">
      <c r="A13" s="146" t="s">
        <v>503</v>
      </c>
      <c r="B13" s="146"/>
      <c r="C13" s="63">
        <v>7609.0294067460336</v>
      </c>
      <c r="D13" s="89">
        <v>9.2409794128500007</v>
      </c>
      <c r="E13" s="91">
        <v>703.1488409953572</v>
      </c>
      <c r="F13" s="63">
        <v>6230.8830026240903</v>
      </c>
      <c r="G13" s="63">
        <v>8987.1758108679696</v>
      </c>
      <c r="H13" s="103">
        <v>972.67374015873042</v>
      </c>
      <c r="I13" s="104">
        <v>30.31747536536</v>
      </c>
      <c r="J13" s="105">
        <v>294.89012155792295</v>
      </c>
      <c r="K13" s="103">
        <v>394.69972250858001</v>
      </c>
      <c r="L13" s="103">
        <v>1550.64775780888</v>
      </c>
      <c r="M13" s="103">
        <v>550.90713055555557</v>
      </c>
      <c r="N13" s="104">
        <v>33.651237385430001</v>
      </c>
      <c r="O13" s="105">
        <v>185.38706627648841</v>
      </c>
      <c r="P13" s="103">
        <v>187.55515745411</v>
      </c>
      <c r="Q13" s="103">
        <v>914.25910365699997</v>
      </c>
      <c r="R13" s="62">
        <v>3612.0548661507928</v>
      </c>
      <c r="S13" s="90">
        <v>14.39185275248</v>
      </c>
      <c r="T13" s="69">
        <v>519.84161767525052</v>
      </c>
      <c r="U13" s="62">
        <v>2593.1840178422899</v>
      </c>
      <c r="V13" s="62">
        <v>4630.9257144593003</v>
      </c>
      <c r="W13" s="114">
        <v>1029.032241666667</v>
      </c>
      <c r="X13" s="115">
        <v>22.265445896349998</v>
      </c>
      <c r="Y13" s="116">
        <v>229.11861702426668</v>
      </c>
      <c r="Z13" s="114">
        <v>579.96800411149002</v>
      </c>
      <c r="AA13" s="114">
        <v>1478.0964792218399</v>
      </c>
      <c r="AB13" s="103">
        <v>523.75375936507908</v>
      </c>
      <c r="AC13" s="104">
        <v>37.982550391529998</v>
      </c>
      <c r="AD13" s="105">
        <v>198.93503557837224</v>
      </c>
      <c r="AE13" s="103">
        <v>133.84825436828999</v>
      </c>
      <c r="AF13" s="103">
        <v>913.65926436186999</v>
      </c>
      <c r="AG13" s="103">
        <v>109.3249125</v>
      </c>
      <c r="AH13" s="104">
        <v>70.842935777799994</v>
      </c>
      <c r="AI13" s="105">
        <v>77.448977551511547</v>
      </c>
      <c r="AJ13" s="103">
        <v>0</v>
      </c>
      <c r="AK13" s="103">
        <v>261.12211914041001</v>
      </c>
      <c r="AL13" s="103">
        <v>794.87895634920585</v>
      </c>
      <c r="AM13" s="104">
        <v>32.761323380189999</v>
      </c>
      <c r="AN13" s="105">
        <v>260.41286537067555</v>
      </c>
      <c r="AO13" s="103">
        <v>284.47911911182001</v>
      </c>
      <c r="AP13" s="103">
        <v>1305.2787935865899</v>
      </c>
      <c r="AQ13" s="103">
        <v>16.4038</v>
      </c>
      <c r="AR13" s="104">
        <v>96.3755132199</v>
      </c>
      <c r="AS13" s="105">
        <v>15.809246437566649</v>
      </c>
      <c r="AT13" s="103">
        <v>0</v>
      </c>
      <c r="AU13" s="103">
        <v>47.389353640350002</v>
      </c>
      <c r="AV13" s="62">
        <v>2515.1613611904768</v>
      </c>
      <c r="AW13" s="90">
        <v>17.877003252310001</v>
      </c>
      <c r="AX13" s="69">
        <v>449.63547834083812</v>
      </c>
      <c r="AY13" s="62">
        <v>1633.8920174710199</v>
      </c>
      <c r="AZ13" s="62">
        <v>3396.4307049099298</v>
      </c>
      <c r="BA13" s="62">
        <v>4829.507488412698</v>
      </c>
      <c r="BB13" s="90">
        <v>11.554718584410001</v>
      </c>
      <c r="BC13" s="69">
        <v>558.0359992989213</v>
      </c>
      <c r="BD13" s="62">
        <v>3735.7770277100199</v>
      </c>
      <c r="BE13" s="62">
        <v>5923.2379491153697</v>
      </c>
      <c r="BF13" s="103">
        <v>264.36055714285698</v>
      </c>
      <c r="BG13" s="104">
        <v>57.955641186080001</v>
      </c>
      <c r="BH13" s="105">
        <v>153.21185593523742</v>
      </c>
      <c r="BI13" s="103">
        <v>0</v>
      </c>
      <c r="BJ13" s="103">
        <v>564.65027678044999</v>
      </c>
      <c r="BK13" s="69">
        <v>95.818890705978077</v>
      </c>
      <c r="BL13" s="90">
        <v>1.21912425146</v>
      </c>
      <c r="BM13" s="69">
        <v>1.1681513340781091</v>
      </c>
      <c r="BN13" s="69">
        <v>93.529356162689993</v>
      </c>
      <c r="BO13" s="69">
        <v>98.108425249259994</v>
      </c>
      <c r="BP13" s="69">
        <v>13.855652087548631</v>
      </c>
      <c r="BQ13" s="90">
        <v>4.9610008560800001</v>
      </c>
      <c r="BR13" s="69">
        <v>0.68737901867837159</v>
      </c>
      <c r="BS13" s="69">
        <v>12.50841396721</v>
      </c>
      <c r="BT13" s="69">
        <v>15.20289020789</v>
      </c>
      <c r="BU13" s="62">
        <v>5889.9028455555544</v>
      </c>
      <c r="BV13" s="90">
        <v>10.845928016469999</v>
      </c>
      <c r="BW13" s="69">
        <v>638.81462286877661</v>
      </c>
      <c r="BX13" s="62">
        <v>4637.84919193525</v>
      </c>
      <c r="BY13" s="62">
        <v>7141.9564991758598</v>
      </c>
      <c r="BZ13" s="62">
        <v>1719.1265611904771</v>
      </c>
      <c r="CA13" s="90">
        <v>19.74802618312</v>
      </c>
      <c r="CB13" s="69">
        <v>339.4935634249361</v>
      </c>
      <c r="CC13" s="62">
        <v>1053.7314038944601</v>
      </c>
      <c r="CD13" s="62">
        <v>2384.5217184865</v>
      </c>
      <c r="CE13" s="62">
        <v>26.198247310488771</v>
      </c>
      <c r="CF13" s="90">
        <v>6.1425871297899999</v>
      </c>
      <c r="CG13" s="69">
        <v>1.6092501675255524</v>
      </c>
      <c r="CH13" s="62">
        <v>23.04417494002</v>
      </c>
      <c r="CI13" s="62">
        <v>29.35231968095</v>
      </c>
      <c r="CJ13" s="62">
        <v>1970.9330412698409</v>
      </c>
      <c r="CK13" s="90">
        <v>18.100302157009999</v>
      </c>
      <c r="CL13" s="69">
        <v>356.74483578213847</v>
      </c>
      <c r="CM13" s="62">
        <v>1271.7260114662099</v>
      </c>
      <c r="CN13" s="62">
        <v>2670.1400710734702</v>
      </c>
      <c r="CO13" s="62">
        <v>5638.0963654761908</v>
      </c>
      <c r="CP13" s="90">
        <v>11.226190139850001</v>
      </c>
      <c r="CQ13" s="69">
        <v>632.94341825608274</v>
      </c>
      <c r="CR13" s="62">
        <v>4397.5500614426301</v>
      </c>
      <c r="CS13" s="62">
        <v>6878.6426695097498</v>
      </c>
      <c r="CT13" s="69">
        <v>99.679473952517199</v>
      </c>
      <c r="CU13" s="90">
        <v>8.2019277856899997</v>
      </c>
      <c r="CV13" s="69">
        <v>8.1756384707451435</v>
      </c>
      <c r="CW13" s="69">
        <v>83.655516999240007</v>
      </c>
      <c r="CX13" s="69">
        <v>115.7034309058</v>
      </c>
      <c r="CY13" s="103">
        <v>90.681225833333301</v>
      </c>
      <c r="CZ13" s="104">
        <v>69.505516195859997</v>
      </c>
      <c r="DA13" s="105">
        <v>63.028454108191319</v>
      </c>
      <c r="DB13" s="103">
        <v>0</v>
      </c>
      <c r="DC13" s="103">
        <v>214.21472588661999</v>
      </c>
      <c r="DD13" s="103">
        <v>551.12285936507908</v>
      </c>
      <c r="DE13" s="104">
        <v>34.202494926070003</v>
      </c>
      <c r="DF13" s="105">
        <v>188.49776801074259</v>
      </c>
      <c r="DG13" s="103">
        <v>181.67402289784999</v>
      </c>
      <c r="DH13" s="103">
        <v>920.57169583230996</v>
      </c>
      <c r="DI13" s="62">
        <v>4177.0110932539674</v>
      </c>
      <c r="DJ13" s="90">
        <v>13.599619122449999</v>
      </c>
      <c r="DK13" s="69">
        <v>568.057599385049</v>
      </c>
      <c r="DL13" s="62">
        <v>3063.6386573150198</v>
      </c>
      <c r="DM13" s="62">
        <v>5290.3835291929199</v>
      </c>
      <c r="DN13" s="114">
        <v>1104.761687341269</v>
      </c>
      <c r="DO13" s="115">
        <v>25.202361485179999</v>
      </c>
      <c r="DP13" s="116">
        <v>278.42603399349684</v>
      </c>
      <c r="DQ13" s="114">
        <v>559.05668835570998</v>
      </c>
      <c r="DR13" s="114">
        <v>1650.4666863268301</v>
      </c>
      <c r="DS13" s="103">
        <v>435.29323908730129</v>
      </c>
      <c r="DT13" s="104">
        <v>39.217114611189999</v>
      </c>
      <c r="DU13" s="105">
        <v>170.70944846761469</v>
      </c>
      <c r="DV13" s="103">
        <v>100.70886827008999</v>
      </c>
      <c r="DW13" s="103">
        <v>769.87760990451</v>
      </c>
      <c r="DX13" s="103">
        <v>84.876850000000005</v>
      </c>
      <c r="DY13" s="104">
        <v>99.246958177530004</v>
      </c>
      <c r="DZ13" s="105">
        <v>84.2376918219028</v>
      </c>
      <c r="EA13" s="103">
        <v>0</v>
      </c>
      <c r="EB13" s="103">
        <v>249.97969211170999</v>
      </c>
      <c r="EC13" s="62">
        <v>0</v>
      </c>
      <c r="ED13" s="62" t="s">
        <v>678</v>
      </c>
      <c r="EE13" s="62" t="s">
        <v>678</v>
      </c>
      <c r="EF13" s="62" t="s">
        <v>678</v>
      </c>
      <c r="EG13" s="62" t="s">
        <v>678</v>
      </c>
      <c r="EH13" s="114">
        <v>1085.8587518650791</v>
      </c>
      <c r="EI13" s="115">
        <v>24.639201123389999</v>
      </c>
      <c r="EJ13" s="116">
        <v>267.54692178797023</v>
      </c>
      <c r="EK13" s="114">
        <v>561.47642098612005</v>
      </c>
      <c r="EL13" s="114">
        <v>1610.2410827440401</v>
      </c>
      <c r="EM13" s="103">
        <v>63.0199</v>
      </c>
      <c r="EN13" s="104">
        <v>99.246958177530004</v>
      </c>
      <c r="EO13" s="105">
        <v>62.545333796519749</v>
      </c>
      <c r="EP13" s="103">
        <v>0</v>
      </c>
      <c r="EQ13" s="103">
        <v>185.60650164220999</v>
      </c>
      <c r="ER13" s="103">
        <v>16.4038</v>
      </c>
      <c r="ES13" s="104">
        <v>96.3755132199</v>
      </c>
      <c r="ET13" s="105">
        <v>15.809246437566653</v>
      </c>
      <c r="EU13" s="103">
        <v>0</v>
      </c>
      <c r="EV13" s="103">
        <v>47.389353640350002</v>
      </c>
      <c r="EW13" s="114">
        <v>1707.8677406349209</v>
      </c>
      <c r="EX13" s="115">
        <v>20.75357132996</v>
      </c>
      <c r="EY13" s="116">
        <v>354.44354977410057</v>
      </c>
      <c r="EZ13" s="114">
        <v>1013.17114852517</v>
      </c>
      <c r="FA13" s="114">
        <v>2402.5643327446701</v>
      </c>
      <c r="FB13" s="62">
        <v>5901.161666111112</v>
      </c>
      <c r="FC13" s="90">
        <v>10.69157719697</v>
      </c>
      <c r="FD13" s="69">
        <v>630.92725505021724</v>
      </c>
      <c r="FE13" s="62">
        <v>4664.5669693480004</v>
      </c>
      <c r="FF13" s="62">
        <v>7137.75636287422</v>
      </c>
    </row>
    <row r="14" spans="1:162" ht="11.25" customHeight="1" x14ac:dyDescent="0.2">
      <c r="A14" s="146" t="s">
        <v>504</v>
      </c>
      <c r="B14" s="146"/>
      <c r="C14" s="63">
        <v>16206.37074563197</v>
      </c>
      <c r="D14" s="89">
        <v>8.6730219815999998</v>
      </c>
      <c r="E14" s="91">
        <v>1405.5820971875817</v>
      </c>
      <c r="F14" s="63">
        <v>13451.480457830119</v>
      </c>
      <c r="G14" s="63">
        <v>18961.261033433839</v>
      </c>
      <c r="H14" s="103">
        <v>1939.524484579935</v>
      </c>
      <c r="I14" s="104">
        <v>31.679053349629999</v>
      </c>
      <c r="J14" s="105">
        <v>614.42299619928599</v>
      </c>
      <c r="K14" s="103">
        <v>735.27754075617997</v>
      </c>
      <c r="L14" s="103">
        <v>3143.7714284036902</v>
      </c>
      <c r="M14" s="114">
        <v>2657.5074057291959</v>
      </c>
      <c r="N14" s="115">
        <v>24.216060654690001</v>
      </c>
      <c r="O14" s="116">
        <v>643.54360527421795</v>
      </c>
      <c r="P14" s="114">
        <v>1396.1851169106999</v>
      </c>
      <c r="Q14" s="114">
        <v>3918.82969454769</v>
      </c>
      <c r="R14" s="62">
        <v>7392.9981584807701</v>
      </c>
      <c r="S14" s="90">
        <v>12.95349566572</v>
      </c>
      <c r="T14" s="69">
        <v>957.65169602557148</v>
      </c>
      <c r="U14" s="62">
        <v>5516.0353245369997</v>
      </c>
      <c r="V14" s="62">
        <v>9269.9609924245306</v>
      </c>
      <c r="W14" s="114">
        <v>2483.248209503518</v>
      </c>
      <c r="X14" s="115">
        <v>22.37314186962</v>
      </c>
      <c r="Y14" s="116">
        <v>555.58064488707078</v>
      </c>
      <c r="Z14" s="114">
        <v>1394.3301550173501</v>
      </c>
      <c r="AA14" s="114">
        <v>3572.1662639896799</v>
      </c>
      <c r="AB14" s="103">
        <v>529.74707674371564</v>
      </c>
      <c r="AC14" s="104">
        <v>52.478865643799999</v>
      </c>
      <c r="AD14" s="105">
        <v>278.00525665629942</v>
      </c>
      <c r="AE14" s="103">
        <v>0</v>
      </c>
      <c r="AF14" s="103">
        <v>1074.62736730286</v>
      </c>
      <c r="AG14" s="103">
        <v>322.3614724996026</v>
      </c>
      <c r="AH14" s="104">
        <v>45.305584820210001</v>
      </c>
      <c r="AI14" s="105">
        <v>146.04775035099408</v>
      </c>
      <c r="AJ14" s="103">
        <v>36.113141788569997</v>
      </c>
      <c r="AK14" s="103">
        <v>608.60980321064005</v>
      </c>
      <c r="AL14" s="103">
        <v>879.98393809523782</v>
      </c>
      <c r="AM14" s="104">
        <v>42.149273449600003</v>
      </c>
      <c r="AN14" s="105">
        <v>370.90683638031823</v>
      </c>
      <c r="AO14" s="103">
        <v>153.01989717014001</v>
      </c>
      <c r="AP14" s="103">
        <v>1606.94797902033</v>
      </c>
      <c r="AQ14" s="103">
        <v>1</v>
      </c>
      <c r="AR14" s="104">
        <v>99.695741387850006</v>
      </c>
      <c r="AS14" s="105">
        <v>0.99695741387848591</v>
      </c>
      <c r="AT14" s="103">
        <v>0</v>
      </c>
      <c r="AU14" s="103">
        <v>2.95400062532</v>
      </c>
      <c r="AV14" s="62">
        <v>5045.5509117209594</v>
      </c>
      <c r="AW14" s="90">
        <v>15.508514528579999</v>
      </c>
      <c r="AX14" s="69">
        <v>782.48999619105905</v>
      </c>
      <c r="AY14" s="62">
        <v>3511.8987009236398</v>
      </c>
      <c r="AZ14" s="62">
        <v>6579.20312251828</v>
      </c>
      <c r="BA14" s="62">
        <v>10308.6738185264</v>
      </c>
      <c r="BB14" s="90">
        <v>11.52255856319</v>
      </c>
      <c r="BC14" s="69">
        <v>1187.8229778279926</v>
      </c>
      <c r="BD14" s="62">
        <v>7980.5835619744803</v>
      </c>
      <c r="BE14" s="62">
        <v>12636.764075078319</v>
      </c>
      <c r="BF14" s="103">
        <v>852.146015384615</v>
      </c>
      <c r="BG14" s="104">
        <v>45.120921650440003</v>
      </c>
      <c r="BH14" s="105">
        <v>384.49613594904724</v>
      </c>
      <c r="BI14" s="103">
        <v>98.547436729690006</v>
      </c>
      <c r="BJ14" s="103">
        <v>1605.7445940395401</v>
      </c>
      <c r="BK14" s="69">
        <v>96.8150288625082</v>
      </c>
      <c r="BL14" s="90">
        <v>1.1298375811500001</v>
      </c>
      <c r="BM14" s="69">
        <v>1.0938525802877612</v>
      </c>
      <c r="BN14" s="69">
        <v>94.671117200750004</v>
      </c>
      <c r="BO14" s="69">
        <v>98.958940524270005</v>
      </c>
      <c r="BP14" s="69">
        <v>14.24761594127885</v>
      </c>
      <c r="BQ14" s="90">
        <v>5.4667667527299999</v>
      </c>
      <c r="BR14" s="69">
        <v>0.77888393133487621</v>
      </c>
      <c r="BS14" s="69">
        <v>12.72103148773</v>
      </c>
      <c r="BT14" s="69">
        <v>15.77420039483</v>
      </c>
      <c r="BU14" s="62">
        <v>11221.64108975761</v>
      </c>
      <c r="BV14" s="90">
        <v>10.63697149233</v>
      </c>
      <c r="BW14" s="69">
        <v>1193.6427636889684</v>
      </c>
      <c r="BX14" s="62">
        <v>8882.1442625204309</v>
      </c>
      <c r="BY14" s="62">
        <v>13561.13791699477</v>
      </c>
      <c r="BZ14" s="62">
        <v>4984.7296558743728</v>
      </c>
      <c r="CA14" s="90">
        <v>16.95068610341</v>
      </c>
      <c r="CB14" s="69">
        <v>844.94587707104927</v>
      </c>
      <c r="CC14" s="62">
        <v>3328.6661679295498</v>
      </c>
      <c r="CD14" s="62">
        <v>6640.7931438191899</v>
      </c>
      <c r="CE14" s="62">
        <v>24.286763251756661</v>
      </c>
      <c r="CF14" s="90">
        <v>5.81303997898</v>
      </c>
      <c r="CG14" s="69">
        <v>1.4117992574247957</v>
      </c>
      <c r="CH14" s="62">
        <v>21.519687553800001</v>
      </c>
      <c r="CI14" s="62">
        <v>27.053838949709998</v>
      </c>
      <c r="CJ14" s="62">
        <v>3747.096055154484</v>
      </c>
      <c r="CK14" s="90">
        <v>18.986375961379999</v>
      </c>
      <c r="CL14" s="69">
        <v>711.43774466569437</v>
      </c>
      <c r="CM14" s="62">
        <v>2352.7036983673602</v>
      </c>
      <c r="CN14" s="62">
        <v>5141.4884119416101</v>
      </c>
      <c r="CO14" s="62">
        <v>12459.27469047749</v>
      </c>
      <c r="CP14" s="90">
        <v>10.184586134270001</v>
      </c>
      <c r="CQ14" s="69">
        <v>1268.9255625564799</v>
      </c>
      <c r="CR14" s="62">
        <v>9972.2262888046298</v>
      </c>
      <c r="CS14" s="62">
        <v>14946.323092150349</v>
      </c>
      <c r="CT14" s="69">
        <v>132.6522804857664</v>
      </c>
      <c r="CU14" s="90">
        <v>8.3440887832699993</v>
      </c>
      <c r="CV14" s="69">
        <v>11.068624056764097</v>
      </c>
      <c r="CW14" s="69">
        <v>110.95817597609999</v>
      </c>
      <c r="CX14" s="69">
        <v>154.34638499543999</v>
      </c>
      <c r="CY14" s="103">
        <v>287.29763234811168</v>
      </c>
      <c r="CZ14" s="104">
        <v>71.289625602520005</v>
      </c>
      <c r="DA14" s="105">
        <v>204.81340646587606</v>
      </c>
      <c r="DB14" s="103">
        <v>0</v>
      </c>
      <c r="DC14" s="103">
        <v>688.72453257218001</v>
      </c>
      <c r="DD14" s="114">
        <v>2794.0364511480798</v>
      </c>
      <c r="DE14" s="115">
        <v>23.64417043796</v>
      </c>
      <c r="DF14" s="116">
        <v>660.62674060804295</v>
      </c>
      <c r="DG14" s="114">
        <v>1499.23183233227</v>
      </c>
      <c r="DH14" s="114">
        <v>4088.8410699638898</v>
      </c>
      <c r="DI14" s="62">
        <v>6087.1299308848647</v>
      </c>
      <c r="DJ14" s="90">
        <v>14.81971122164</v>
      </c>
      <c r="DK14" s="69">
        <v>902.09507744313066</v>
      </c>
      <c r="DL14" s="62">
        <v>4319.0560684655102</v>
      </c>
      <c r="DM14" s="62">
        <v>7855.2037933042202</v>
      </c>
      <c r="DN14" s="114">
        <v>1859.6992486874699</v>
      </c>
      <c r="DO14" s="115">
        <v>25.895872139120002</v>
      </c>
      <c r="DP14" s="116">
        <v>481.58533961235457</v>
      </c>
      <c r="DQ14" s="114">
        <v>915.80932756479001</v>
      </c>
      <c r="DR14" s="114">
        <v>2803.58916981015</v>
      </c>
      <c r="DS14" s="114">
        <v>2153.9391165790212</v>
      </c>
      <c r="DT14" s="115">
        <v>24.131689889880001</v>
      </c>
      <c r="DU14" s="116">
        <v>519.78190802967958</v>
      </c>
      <c r="DV14" s="114">
        <v>1135.1852970253699</v>
      </c>
      <c r="DW14" s="114">
        <v>3172.6929361326802</v>
      </c>
      <c r="DX14" s="103">
        <v>708.69045835543693</v>
      </c>
      <c r="DY14" s="104">
        <v>52.161057599700001</v>
      </c>
      <c r="DZ14" s="105">
        <v>369.66043818635291</v>
      </c>
      <c r="EA14" s="103">
        <v>0</v>
      </c>
      <c r="EB14" s="103">
        <v>1433.2116037099599</v>
      </c>
      <c r="EC14" s="62">
        <v>0</v>
      </c>
      <c r="ED14" s="62" t="s">
        <v>678</v>
      </c>
      <c r="EE14" s="62" t="s">
        <v>678</v>
      </c>
      <c r="EF14" s="62" t="s">
        <v>678</v>
      </c>
      <c r="EG14" s="62" t="s">
        <v>678</v>
      </c>
      <c r="EH14" s="114">
        <v>2213.102107628989</v>
      </c>
      <c r="EI14" s="115">
        <v>26.417303400710001</v>
      </c>
      <c r="EJ14" s="116">
        <v>584.64189833993942</v>
      </c>
      <c r="EK14" s="114">
        <v>1067.2250430296101</v>
      </c>
      <c r="EL14" s="114">
        <v>3358.9791722283699</v>
      </c>
      <c r="EM14" s="62">
        <v>0</v>
      </c>
      <c r="EN14" s="62" t="s">
        <v>678</v>
      </c>
      <c r="EO14" s="62" t="s">
        <v>678</v>
      </c>
      <c r="EP14" s="62" t="s">
        <v>678</v>
      </c>
      <c r="EQ14" s="62" t="s">
        <v>678</v>
      </c>
      <c r="ER14" s="103">
        <v>102.47580000000001</v>
      </c>
      <c r="ES14" s="104">
        <v>99.541719453330003</v>
      </c>
      <c r="ET14" s="105">
        <v>102.00617334356018</v>
      </c>
      <c r="EU14" s="103">
        <v>0</v>
      </c>
      <c r="EV14" s="103">
        <v>302.40422595412002</v>
      </c>
      <c r="EW14" s="62">
        <v>5601.842906363031</v>
      </c>
      <c r="EX14" s="90">
        <v>15.980406812149999</v>
      </c>
      <c r="EY14" s="69">
        <v>895.19728541421432</v>
      </c>
      <c r="EZ14" s="62">
        <v>3847.28846789319</v>
      </c>
      <c r="FA14" s="62">
        <v>7356.3973448328697</v>
      </c>
      <c r="FB14" s="62">
        <v>10604.527839268951</v>
      </c>
      <c r="FC14" s="90">
        <v>10.97957042669</v>
      </c>
      <c r="FD14" s="69">
        <v>1164.3316025304769</v>
      </c>
      <c r="FE14" s="62">
        <v>8322.4798322474599</v>
      </c>
      <c r="FF14" s="62">
        <v>12886.57584629042</v>
      </c>
    </row>
    <row r="15" spans="1:162" ht="11.25" customHeight="1" x14ac:dyDescent="0.2">
      <c r="A15" s="144" t="s">
        <v>505</v>
      </c>
      <c r="B15" s="144"/>
      <c r="C15" s="84">
        <v>14517.633472280109</v>
      </c>
      <c r="D15" s="95">
        <v>10.78935375789</v>
      </c>
      <c r="E15" s="96">
        <v>1566.3588325978435</v>
      </c>
      <c r="F15" s="84">
        <v>11447.62657352222</v>
      </c>
      <c r="G15" s="84">
        <v>17587.640371038</v>
      </c>
      <c r="H15" s="117">
        <v>2564.2049036265912</v>
      </c>
      <c r="I15" s="118">
        <v>29.136672644730002</v>
      </c>
      <c r="J15" s="119">
        <v>747.12398870967036</v>
      </c>
      <c r="K15" s="117">
        <v>1099.86879376977</v>
      </c>
      <c r="L15" s="117">
        <v>4028.5410134834201</v>
      </c>
      <c r="M15" s="106">
        <v>1574.036913087348</v>
      </c>
      <c r="N15" s="107">
        <v>31.55178082862</v>
      </c>
      <c r="O15" s="108">
        <v>496.6366769788242</v>
      </c>
      <c r="P15" s="106">
        <v>600.64691280723002</v>
      </c>
      <c r="Q15" s="106">
        <v>2547.4269133674702</v>
      </c>
      <c r="R15" s="83">
        <v>4828.6094654806056</v>
      </c>
      <c r="S15" s="92">
        <v>17.70772941153</v>
      </c>
      <c r="T15" s="88">
        <v>855.03709848680103</v>
      </c>
      <c r="U15" s="83">
        <v>3152.7675470008999</v>
      </c>
      <c r="V15" s="83">
        <v>6504.4513839603196</v>
      </c>
      <c r="W15" s="117">
        <v>2237.901817577856</v>
      </c>
      <c r="X15" s="118">
        <v>29.480429432059999</v>
      </c>
      <c r="Y15" s="119">
        <v>659.74306608985933</v>
      </c>
      <c r="Z15" s="117">
        <v>944.82916899173995</v>
      </c>
      <c r="AA15" s="117">
        <v>3530.9744661639702</v>
      </c>
      <c r="AB15" s="106">
        <v>855.35881966555189</v>
      </c>
      <c r="AC15" s="107">
        <v>46.008966040440001</v>
      </c>
      <c r="AD15" s="108">
        <v>393.54174886382788</v>
      </c>
      <c r="AE15" s="106">
        <v>84.031165479560002</v>
      </c>
      <c r="AF15" s="106">
        <v>1626.6864738515401</v>
      </c>
      <c r="AG15" s="106">
        <v>886.27856655844141</v>
      </c>
      <c r="AH15" s="107">
        <v>53.854827000820002</v>
      </c>
      <c r="AI15" s="108">
        <v>477.30378876539163</v>
      </c>
      <c r="AJ15" s="106">
        <v>0</v>
      </c>
      <c r="AK15" s="106">
        <v>1821.7768022231</v>
      </c>
      <c r="AL15" s="106">
        <v>1571.242986283715</v>
      </c>
      <c r="AM15" s="107">
        <v>32.498664650430001</v>
      </c>
      <c r="AN15" s="108">
        <v>510.63298895570625</v>
      </c>
      <c r="AO15" s="106">
        <v>570.42071861251998</v>
      </c>
      <c r="AP15" s="106">
        <v>2572.0652539549101</v>
      </c>
      <c r="AQ15" s="83">
        <v>0</v>
      </c>
      <c r="AR15" s="83" t="s">
        <v>678</v>
      </c>
      <c r="AS15" s="83" t="s">
        <v>678</v>
      </c>
      <c r="AT15" s="83" t="s">
        <v>678</v>
      </c>
      <c r="AU15" s="83" t="s">
        <v>678</v>
      </c>
      <c r="AV15" s="83">
        <v>5427.4092923183352</v>
      </c>
      <c r="AW15" s="92">
        <v>17.895790898800001</v>
      </c>
      <c r="AX15" s="88">
        <v>971.27781817532104</v>
      </c>
      <c r="AY15" s="83">
        <v>3523.7397497121201</v>
      </c>
      <c r="AZ15" s="83">
        <v>7331.0788349245604</v>
      </c>
      <c r="BA15" s="83">
        <v>7277.5149525489696</v>
      </c>
      <c r="BB15" s="92">
        <v>15.2615615118</v>
      </c>
      <c r="BC15" s="88">
        <v>1110.6624210133721</v>
      </c>
      <c r="BD15" s="83">
        <v>5100.6566083807602</v>
      </c>
      <c r="BE15" s="83">
        <v>9454.37329671718</v>
      </c>
      <c r="BF15" s="106">
        <v>1812.709227412804</v>
      </c>
      <c r="BG15" s="107">
        <v>34.914872393949999</v>
      </c>
      <c r="BH15" s="108">
        <v>632.90511362449593</v>
      </c>
      <c r="BI15" s="106">
        <v>572.23799907759997</v>
      </c>
      <c r="BJ15" s="106">
        <v>3053.18045574801</v>
      </c>
      <c r="BK15" s="88">
        <v>92.981574296904881</v>
      </c>
      <c r="BL15" s="92">
        <v>2.4886880756599998</v>
      </c>
      <c r="BM15" s="88">
        <v>2.3140213520876771</v>
      </c>
      <c r="BN15" s="88">
        <v>88.446175787360005</v>
      </c>
      <c r="BO15" s="88">
        <v>97.516972806449999</v>
      </c>
      <c r="BP15" s="88">
        <v>14.70385384469802</v>
      </c>
      <c r="BQ15" s="92">
        <v>5.6689484516500004</v>
      </c>
      <c r="BR15" s="88">
        <v>0.8335538948615504</v>
      </c>
      <c r="BS15" s="88">
        <v>13.0701182316</v>
      </c>
      <c r="BT15" s="88">
        <v>16.3375894578</v>
      </c>
      <c r="BU15" s="83">
        <v>10192.973618303</v>
      </c>
      <c r="BV15" s="92">
        <v>12.901921299850001</v>
      </c>
      <c r="BW15" s="88">
        <v>1315.0894343482967</v>
      </c>
      <c r="BX15" s="83">
        <v>7615.44569053126</v>
      </c>
      <c r="BY15" s="83">
        <v>12770.501546074751</v>
      </c>
      <c r="BZ15" s="117">
        <v>4324.6598539771094</v>
      </c>
      <c r="CA15" s="118">
        <v>20.793743547009999</v>
      </c>
      <c r="CB15" s="119">
        <v>899.25867931659673</v>
      </c>
      <c r="CC15" s="117">
        <v>2562.14522973158</v>
      </c>
      <c r="CD15" s="117">
        <v>6087.1744782226497</v>
      </c>
      <c r="CE15" s="83">
        <v>27.053173429424209</v>
      </c>
      <c r="CF15" s="92">
        <v>5.70712417861</v>
      </c>
      <c r="CG15" s="88">
        <v>1.5439582018725704</v>
      </c>
      <c r="CH15" s="83">
        <v>24.02707096012</v>
      </c>
      <c r="CI15" s="83">
        <v>30.07927589873</v>
      </c>
      <c r="CJ15" s="117">
        <v>2734.770775729924</v>
      </c>
      <c r="CK15" s="118">
        <v>24.936898740709999</v>
      </c>
      <c r="CL15" s="119">
        <v>681.96701913433458</v>
      </c>
      <c r="CM15" s="117">
        <v>1398.13997958253</v>
      </c>
      <c r="CN15" s="117">
        <v>4071.4015718773198</v>
      </c>
      <c r="CO15" s="83">
        <v>11782.86269655019</v>
      </c>
      <c r="CP15" s="92">
        <v>12.129463948210001</v>
      </c>
      <c r="CQ15" s="88">
        <v>1429.1980828447179</v>
      </c>
      <c r="CR15" s="83">
        <v>8981.6859274009294</v>
      </c>
      <c r="CS15" s="83">
        <v>14584.03946569945</v>
      </c>
      <c r="CT15" s="88">
        <v>92.348646532207724</v>
      </c>
      <c r="CU15" s="92">
        <v>7.5256277551800004</v>
      </c>
      <c r="CV15" s="88">
        <v>6.9498153749610214</v>
      </c>
      <c r="CW15" s="88">
        <v>78.727258698080007</v>
      </c>
      <c r="CX15" s="88">
        <v>105.97003436633</v>
      </c>
      <c r="CY15" s="106">
        <v>504.04007714285711</v>
      </c>
      <c r="CZ15" s="107">
        <v>66.933030882270003</v>
      </c>
      <c r="DA15" s="108">
        <v>337.36930049305408</v>
      </c>
      <c r="DB15" s="106">
        <v>0</v>
      </c>
      <c r="DC15" s="106">
        <v>1165.2717555987001</v>
      </c>
      <c r="DD15" s="106">
        <v>1681.2091712042311</v>
      </c>
      <c r="DE15" s="107">
        <v>34.43671207941</v>
      </c>
      <c r="DF15" s="108">
        <v>578.95316174018092</v>
      </c>
      <c r="DG15" s="106">
        <v>546.48182545791997</v>
      </c>
      <c r="DH15" s="106">
        <v>2815.93651695055</v>
      </c>
      <c r="DI15" s="83">
        <v>5607.4650712897956</v>
      </c>
      <c r="DJ15" s="92">
        <v>17.40404977187</v>
      </c>
      <c r="DK15" s="88">
        <v>975.92601194760277</v>
      </c>
      <c r="DL15" s="83">
        <v>3694.6852362967402</v>
      </c>
      <c r="DM15" s="83">
        <v>7520.24490628285</v>
      </c>
      <c r="DN15" s="117">
        <v>2874.2983993608568</v>
      </c>
      <c r="DO15" s="118">
        <v>25.238636141760001</v>
      </c>
      <c r="DP15" s="119">
        <v>725.43371464320046</v>
      </c>
      <c r="DQ15" s="117">
        <v>1452.4744454891199</v>
      </c>
      <c r="DR15" s="117">
        <v>4296.1223532326003</v>
      </c>
      <c r="DS15" s="106">
        <v>752.62287142857144</v>
      </c>
      <c r="DT15" s="107">
        <v>39.226955051540003</v>
      </c>
      <c r="DU15" s="108">
        <v>295.23103548289441</v>
      </c>
      <c r="DV15" s="106">
        <v>173.98067476365</v>
      </c>
      <c r="DW15" s="106">
        <v>1331.2650680935001</v>
      </c>
      <c r="DX15" s="106">
        <v>825.35379714285705</v>
      </c>
      <c r="DY15" s="107">
        <v>55.623711969379997</v>
      </c>
      <c r="DZ15" s="108">
        <v>459.09241885109827</v>
      </c>
      <c r="EA15" s="106">
        <v>0</v>
      </c>
      <c r="EB15" s="106">
        <v>1725.1584036663601</v>
      </c>
      <c r="EC15" s="106">
        <v>479.43586923076901</v>
      </c>
      <c r="ED15" s="107">
        <v>55.604905627249998</v>
      </c>
      <c r="EE15" s="108">
        <v>266.58986262896292</v>
      </c>
      <c r="EF15" s="106">
        <v>0</v>
      </c>
      <c r="EG15" s="106">
        <v>1001.942398627</v>
      </c>
      <c r="EH15" s="106">
        <v>1753.906715480173</v>
      </c>
      <c r="EI15" s="107">
        <v>31.999539355970001</v>
      </c>
      <c r="EJ15" s="108">
        <v>561.24206968711883</v>
      </c>
      <c r="EK15" s="106">
        <v>653.89247228473005</v>
      </c>
      <c r="EL15" s="106">
        <v>2853.9209586756101</v>
      </c>
      <c r="EM15" s="83">
        <v>0</v>
      </c>
      <c r="EN15" s="83" t="s">
        <v>678</v>
      </c>
      <c r="EO15" s="83" t="s">
        <v>678</v>
      </c>
      <c r="EP15" s="83" t="s">
        <v>678</v>
      </c>
      <c r="EQ15" s="83" t="s">
        <v>678</v>
      </c>
      <c r="ER15" s="106">
        <v>39.301499999999997</v>
      </c>
      <c r="ES15" s="107">
        <v>68.757497034910003</v>
      </c>
      <c r="ET15" s="108">
        <v>27.022727697173924</v>
      </c>
      <c r="EU15" s="106">
        <v>0</v>
      </c>
      <c r="EV15" s="106">
        <v>92.265073050490003</v>
      </c>
      <c r="EW15" s="117">
        <v>3840.537091788864</v>
      </c>
      <c r="EX15" s="118">
        <v>21.64230760013</v>
      </c>
      <c r="EY15" s="119">
        <v>831.18085090188038</v>
      </c>
      <c r="EZ15" s="117">
        <v>2211.4525593818698</v>
      </c>
      <c r="FA15" s="117">
        <v>5469.62162419586</v>
      </c>
      <c r="FB15" s="83">
        <v>10677.09638049125</v>
      </c>
      <c r="FC15" s="92">
        <v>12.71140199259</v>
      </c>
      <c r="FD15" s="88">
        <v>1357.2086420606106</v>
      </c>
      <c r="FE15" s="83">
        <v>8017.0163225460101</v>
      </c>
      <c r="FF15" s="83">
        <v>13337.176438436491</v>
      </c>
    </row>
    <row r="16" spans="1:162" s="10" customFormat="1" ht="11.25" customHeight="1" x14ac:dyDescent="0.25">
      <c r="A16" s="35"/>
    </row>
    <row r="17" spans="1:162" s="10" customFormat="1" ht="39.75" customHeight="1" x14ac:dyDescent="0.25">
      <c r="A17" s="35" t="s">
        <v>665</v>
      </c>
      <c r="B17" s="219" t="s">
        <v>666</v>
      </c>
      <c r="C17" s="219"/>
      <c r="D17" s="219"/>
      <c r="E17" s="219"/>
      <c r="F17" s="219"/>
      <c r="G17" s="219"/>
    </row>
    <row r="18" spans="1:162" s="10" customFormat="1" ht="11.25" customHeight="1" thickBot="1" x14ac:dyDescent="0.25">
      <c r="A18" s="137"/>
      <c r="B18" s="29" t="s">
        <v>667</v>
      </c>
      <c r="C18" s="138"/>
      <c r="D18" s="138"/>
      <c r="E18" s="138"/>
      <c r="F18" s="138"/>
      <c r="G18" s="138"/>
    </row>
    <row r="19" spans="1:162" s="10" customFormat="1" ht="11.25" customHeight="1" thickTop="1" thickBot="1" x14ac:dyDescent="0.3">
      <c r="A19" s="137"/>
      <c r="B19" s="220" t="s">
        <v>668</v>
      </c>
      <c r="C19" s="221"/>
      <c r="D19" s="220" t="s">
        <v>669</v>
      </c>
      <c r="E19" s="222"/>
      <c r="F19" s="222"/>
      <c r="G19" s="221"/>
    </row>
    <row r="20" spans="1:162" s="10" customFormat="1" ht="11.25" customHeight="1" thickTop="1" thickBot="1" x14ac:dyDescent="0.3">
      <c r="A20" s="137"/>
      <c r="B20" s="235" t="s">
        <v>670</v>
      </c>
      <c r="C20" s="236"/>
      <c r="D20" s="220" t="s">
        <v>673</v>
      </c>
      <c r="E20" s="222"/>
      <c r="F20" s="222"/>
      <c r="G20" s="221"/>
    </row>
    <row r="21" spans="1:162" s="10" customFormat="1" ht="11.25" customHeight="1" thickTop="1" thickBot="1" x14ac:dyDescent="0.3">
      <c r="A21" s="137"/>
      <c r="B21" s="223" t="s">
        <v>671</v>
      </c>
      <c r="C21" s="224"/>
      <c r="D21" s="220" t="s">
        <v>674</v>
      </c>
      <c r="E21" s="222"/>
      <c r="F21" s="222"/>
      <c r="G21" s="221"/>
    </row>
    <row r="22" spans="1:162" s="10" customFormat="1" ht="11.25" customHeight="1" thickTop="1" x14ac:dyDescent="0.25">
      <c r="A22" s="137"/>
      <c r="B22" s="225" t="s">
        <v>672</v>
      </c>
      <c r="C22" s="226"/>
      <c r="D22" s="229" t="s">
        <v>675</v>
      </c>
      <c r="E22" s="230"/>
      <c r="F22" s="230"/>
      <c r="G22" s="231"/>
    </row>
    <row r="23" spans="1:162" s="10" customFormat="1" ht="57.75" customHeight="1" thickBot="1" x14ac:dyDescent="0.3">
      <c r="A23" s="137"/>
      <c r="B23" s="227"/>
      <c r="C23" s="228"/>
      <c r="D23" s="232" t="s">
        <v>676</v>
      </c>
      <c r="E23" s="233"/>
      <c r="F23" s="233"/>
      <c r="G23" s="234"/>
    </row>
    <row r="24" spans="1:162" s="10" customFormat="1" ht="11.25" customHeight="1" thickTop="1" x14ac:dyDescent="0.25">
      <c r="A24" s="35"/>
    </row>
    <row r="25" spans="1:162" s="10" customFormat="1" ht="11.25" customHeight="1" x14ac:dyDescent="0.2">
      <c r="A25" s="9" t="s">
        <v>604</v>
      </c>
    </row>
    <row r="26" spans="1:162" s="10" customFormat="1" ht="11.25" customHeight="1" x14ac:dyDescent="0.25">
      <c r="A26" s="35"/>
    </row>
    <row r="27" spans="1:162" s="10" customFormat="1" ht="11.25" customHeight="1" x14ac:dyDescent="0.25"/>
    <row r="28" spans="1:162" s="10" customFormat="1" ht="11.25" customHeight="1" x14ac:dyDescent="0.2">
      <c r="A28" s="33"/>
    </row>
    <row r="29" spans="1:162" s="10" customFormat="1" ht="11.25" customHeight="1" x14ac:dyDescent="0.2">
      <c r="A29" s="33"/>
    </row>
    <row r="30" spans="1:162" s="10" customFormat="1" ht="11.25" customHeight="1" x14ac:dyDescent="0.2">
      <c r="A30" s="33"/>
    </row>
    <row r="31" spans="1:162" s="56" customFormat="1" ht="11.25" customHeight="1" x14ac:dyDescent="0.25">
      <c r="A31" s="15"/>
      <c r="B31" s="15"/>
      <c r="C31" s="15"/>
      <c r="D31" s="15"/>
      <c r="E31" s="15"/>
      <c r="F31" s="15"/>
      <c r="G31" s="15"/>
      <c r="H31" s="28" t="s">
        <v>520</v>
      </c>
      <c r="I31" s="28"/>
      <c r="J31" s="28"/>
      <c r="K31" s="28"/>
      <c r="L31" s="28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</row>
    <row r="32" spans="1:1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3:1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3:1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3:1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3:1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3:1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3:1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3:1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3:1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3:162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</sheetData>
  <mergeCells count="182"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1:B11"/>
    <mergeCell ref="A12:B12"/>
    <mergeCell ref="A13:B13"/>
    <mergeCell ref="A14:B14"/>
    <mergeCell ref="BP6:BT8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V6:BJ6"/>
    <mergeCell ref="BF7:BJ8"/>
    <mergeCell ref="BF9:BF10"/>
    <mergeCell ref="BG9:BG10"/>
    <mergeCell ref="BH9:BH10"/>
    <mergeCell ref="BI9:BJ9"/>
    <mergeCell ref="BA7:BE8"/>
    <mergeCell ref="BA9:BA10"/>
    <mergeCell ref="BB9:BB10"/>
    <mergeCell ref="ER7:EV8"/>
    <mergeCell ref="ER9:ER10"/>
    <mergeCell ref="ES9:ES10"/>
    <mergeCell ref="ET9:ET10"/>
    <mergeCell ref="EU9:EV9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W6:FF7"/>
    <mergeCell ref="FB8:FF8"/>
    <mergeCell ref="CY6:EV6"/>
    <mergeCell ref="EH7:EL8"/>
    <mergeCell ref="EH9:EH10"/>
    <mergeCell ref="EI9:EI10"/>
    <mergeCell ref="EJ9:EJ10"/>
    <mergeCell ref="EK9:EL9"/>
    <mergeCell ref="EM7:EQ8"/>
    <mergeCell ref="EM9:EM10"/>
    <mergeCell ref="EN9:EN10"/>
    <mergeCell ref="EO9:EO10"/>
    <mergeCell ref="EP9:EQ9"/>
    <mergeCell ref="DX7:EB8"/>
    <mergeCell ref="DX9:DX10"/>
    <mergeCell ref="DY9:DY10"/>
    <mergeCell ref="DZ9:DZ10"/>
    <mergeCell ref="EA9:EB9"/>
    <mergeCell ref="EC7:EG8"/>
    <mergeCell ref="EC9:EC10"/>
    <mergeCell ref="ED9:ED10"/>
    <mergeCell ref="EE9:EE10"/>
    <mergeCell ref="EF9:EG9"/>
    <mergeCell ref="DN7:DR8"/>
    <mergeCell ref="DN9:DN10"/>
    <mergeCell ref="DO9:DO10"/>
    <mergeCell ref="DP9:DP10"/>
    <mergeCell ref="DQ9:DR9"/>
    <mergeCell ref="DS7:DW8"/>
    <mergeCell ref="DS9:DS10"/>
    <mergeCell ref="DT9:DT10"/>
    <mergeCell ref="DU9:DU10"/>
    <mergeCell ref="DV9:DW9"/>
    <mergeCell ref="DD7:DH8"/>
    <mergeCell ref="DD9:DD10"/>
    <mergeCell ref="DE9:DE10"/>
    <mergeCell ref="DF9:DF10"/>
    <mergeCell ref="DG9:DH9"/>
    <mergeCell ref="DI7:DM8"/>
    <mergeCell ref="DI9:DI10"/>
    <mergeCell ref="DJ9:DJ10"/>
    <mergeCell ref="DK9:DK10"/>
    <mergeCell ref="DL9:DM9"/>
    <mergeCell ref="CT6:CX8"/>
    <mergeCell ref="CT9:CT10"/>
    <mergeCell ref="CU9:CU10"/>
    <mergeCell ref="CV9:CV10"/>
    <mergeCell ref="CW9:CX9"/>
    <mergeCell ref="CY7:DC8"/>
    <mergeCell ref="CY9:CY10"/>
    <mergeCell ref="CZ9:CZ10"/>
    <mergeCell ref="DA9:DA10"/>
    <mergeCell ref="DB9:DC9"/>
    <mergeCell ref="CE6:CI8"/>
    <mergeCell ref="CE9:CE10"/>
    <mergeCell ref="CF9:CF10"/>
    <mergeCell ref="CG9:CG10"/>
    <mergeCell ref="CH9:CI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C9:BC10"/>
    <mergeCell ref="BD9:BE9"/>
    <mergeCell ref="AV7:AZ8"/>
    <mergeCell ref="AV9:AV10"/>
    <mergeCell ref="AW9:AW10"/>
    <mergeCell ref="AX9:AX10"/>
    <mergeCell ref="AY9:AZ9"/>
    <mergeCell ref="H6:AU6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W7:AA8"/>
    <mergeCell ref="W9:W10"/>
    <mergeCell ref="X9:X10"/>
    <mergeCell ref="Y9:Y10"/>
    <mergeCell ref="Z9:AA9"/>
    <mergeCell ref="AH9:AH10"/>
    <mergeCell ref="AI9:AI10"/>
    <mergeCell ref="AJ9:AK9"/>
    <mergeCell ref="AB7:AF8"/>
    <mergeCell ref="AB9:AB10"/>
    <mergeCell ref="AC9:AC10"/>
    <mergeCell ref="AD9:AD10"/>
    <mergeCell ref="AE9:AF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CL5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2" width="8.28515625" style="7" customWidth="1"/>
    <col min="43" max="16384" width="15.7109375" style="7"/>
  </cols>
  <sheetData>
    <row r="1" spans="1:42" ht="11.25" customHeight="1" x14ac:dyDescent="0.2">
      <c r="A1" s="1" t="s">
        <v>682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L1" s="2"/>
      <c r="AM1" s="2"/>
      <c r="AN1" s="2"/>
      <c r="AO1" s="2"/>
      <c r="AP1" s="4" t="s">
        <v>241</v>
      </c>
    </row>
    <row r="2" spans="1:42" ht="11.25" customHeight="1" x14ac:dyDescent="0.2">
      <c r="A2" s="55" t="s">
        <v>506</v>
      </c>
      <c r="B2" s="19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</row>
    <row r="3" spans="1:42" ht="11.25" customHeight="1" x14ac:dyDescent="0.2">
      <c r="A3" s="53"/>
    </row>
    <row r="4" spans="1:42" ht="11.25" customHeight="1" x14ac:dyDescent="0.2">
      <c r="A4" s="53"/>
    </row>
    <row r="5" spans="1:42" ht="11.25" customHeight="1" x14ac:dyDescent="0.2">
      <c r="A5" s="53"/>
    </row>
    <row r="6" spans="1:42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38</v>
      </c>
      <c r="I6" s="188"/>
      <c r="J6" s="188"/>
      <c r="K6" s="188"/>
      <c r="L6" s="188"/>
      <c r="M6" s="188" t="s">
        <v>39</v>
      </c>
      <c r="N6" s="188"/>
      <c r="O6" s="188"/>
      <c r="P6" s="188"/>
      <c r="Q6" s="188"/>
      <c r="R6" s="188" t="s">
        <v>40</v>
      </c>
      <c r="S6" s="188"/>
      <c r="T6" s="188"/>
      <c r="U6" s="188"/>
      <c r="V6" s="188"/>
      <c r="W6" s="188" t="s">
        <v>41</v>
      </c>
      <c r="X6" s="188"/>
      <c r="Y6" s="188"/>
      <c r="Z6" s="188"/>
      <c r="AA6" s="188"/>
      <c r="AB6" s="188" t="s">
        <v>42</v>
      </c>
      <c r="AC6" s="188"/>
      <c r="AD6" s="188"/>
      <c r="AE6" s="188"/>
      <c r="AF6" s="188"/>
      <c r="AG6" s="188" t="s">
        <v>43</v>
      </c>
      <c r="AH6" s="188"/>
      <c r="AI6" s="188"/>
      <c r="AJ6" s="188"/>
      <c r="AK6" s="188"/>
      <c r="AL6" s="188" t="s">
        <v>37</v>
      </c>
      <c r="AM6" s="188"/>
      <c r="AN6" s="188"/>
      <c r="AO6" s="188"/>
      <c r="AP6" s="188"/>
    </row>
    <row r="7" spans="1:42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</row>
    <row r="8" spans="1:42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</row>
    <row r="9" spans="1:4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55" t="s">
        <v>658</v>
      </c>
      <c r="AP9" s="155"/>
    </row>
    <row r="10" spans="1:4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</row>
    <row r="11" spans="1:42" s="6" customFormat="1" ht="11.25" customHeight="1" x14ac:dyDescent="0.2">
      <c r="A11" s="145" t="s">
        <v>1</v>
      </c>
      <c r="B11" s="145"/>
      <c r="C11" s="64">
        <v>273909.41990907508</v>
      </c>
      <c r="D11" s="94">
        <v>1.3564151229600001</v>
      </c>
      <c r="E11" s="68">
        <v>3715.3487948501684</v>
      </c>
      <c r="F11" s="64">
        <v>266627.47008116817</v>
      </c>
      <c r="G11" s="64">
        <v>281191.36973698897</v>
      </c>
      <c r="H11" s="64">
        <v>77835.498420935299</v>
      </c>
      <c r="I11" s="94">
        <v>4.2104075354899999</v>
      </c>
      <c r="J11" s="68">
        <v>3277.1916908032076</v>
      </c>
      <c r="K11" s="64">
        <v>71412.320736527166</v>
      </c>
      <c r="L11" s="64">
        <v>84258.676105343213</v>
      </c>
      <c r="M11" s="64">
        <v>28541.06917936842</v>
      </c>
      <c r="N11" s="94">
        <v>8.0455514032900002</v>
      </c>
      <c r="O11" s="68">
        <v>2296.2863918753492</v>
      </c>
      <c r="P11" s="64">
        <v>24040.43055310343</v>
      </c>
      <c r="Q11" s="64">
        <v>33041.707805633407</v>
      </c>
      <c r="R11" s="64">
        <v>151194.59678635249</v>
      </c>
      <c r="S11" s="94">
        <v>2.3448198761899999</v>
      </c>
      <c r="T11" s="68">
        <v>3545.2409571707831</v>
      </c>
      <c r="U11" s="64">
        <v>144246.05219378223</v>
      </c>
      <c r="V11" s="64">
        <v>158143.14137892396</v>
      </c>
      <c r="W11" s="64">
        <v>12383.8286546278</v>
      </c>
      <c r="X11" s="94">
        <v>11.518908593320001</v>
      </c>
      <c r="Y11" s="68">
        <v>1426.4819030793271</v>
      </c>
      <c r="Z11" s="64">
        <v>9587.9754999942306</v>
      </c>
      <c r="AA11" s="64">
        <v>15179.68180926135</v>
      </c>
      <c r="AB11" s="99">
        <v>750.3100268387218</v>
      </c>
      <c r="AC11" s="109">
        <v>51.783107697150001</v>
      </c>
      <c r="AD11" s="110">
        <v>388.5338492604206</v>
      </c>
      <c r="AE11" s="99">
        <v>0</v>
      </c>
      <c r="AF11" s="99">
        <v>1511.8223781638401</v>
      </c>
      <c r="AG11" s="120">
        <v>2680.7503598187241</v>
      </c>
      <c r="AH11" s="121">
        <v>27.98582270703</v>
      </c>
      <c r="AI11" s="122">
        <v>750.23004291688596</v>
      </c>
      <c r="AJ11" s="120">
        <v>1210.3264955817299</v>
      </c>
      <c r="AK11" s="120">
        <v>4151.1742240557196</v>
      </c>
      <c r="AL11" s="99">
        <v>523.36648113618696</v>
      </c>
      <c r="AM11" s="109">
        <v>61.045309835979999</v>
      </c>
      <c r="AN11" s="110">
        <v>319.49068998722902</v>
      </c>
      <c r="AO11" s="99">
        <v>0</v>
      </c>
      <c r="AP11" s="99">
        <v>1149.55672690699</v>
      </c>
    </row>
    <row r="12" spans="1:42" ht="11.25" customHeight="1" x14ac:dyDescent="0.2">
      <c r="A12" s="146" t="s">
        <v>502</v>
      </c>
      <c r="B12" s="146"/>
      <c r="C12" s="63">
        <v>11868.586088155809</v>
      </c>
      <c r="D12" s="89">
        <v>2.0922854022299999</v>
      </c>
      <c r="E12" s="91">
        <v>248.32469417362074</v>
      </c>
      <c r="F12" s="63">
        <v>11381.878631103589</v>
      </c>
      <c r="G12" s="63">
        <v>12355.293545208</v>
      </c>
      <c r="H12" s="65">
        <v>2437.8392172427989</v>
      </c>
      <c r="I12" s="97">
        <v>11.578672504329999</v>
      </c>
      <c r="J12" s="98">
        <v>282.26941914670022</v>
      </c>
      <c r="K12" s="65">
        <v>1884.6013217782399</v>
      </c>
      <c r="L12" s="65">
        <v>2991.0771127073599</v>
      </c>
      <c r="M12" s="102">
        <v>176.1514048643424</v>
      </c>
      <c r="N12" s="100">
        <v>49.04887989262</v>
      </c>
      <c r="O12" s="101">
        <v>86.400291001081456</v>
      </c>
      <c r="P12" s="102">
        <v>6.8099462484500002</v>
      </c>
      <c r="Q12" s="102">
        <v>345.49286348023998</v>
      </c>
      <c r="R12" s="65">
        <v>9159.0474251651485</v>
      </c>
      <c r="S12" s="97">
        <v>3.8373219381900001</v>
      </c>
      <c r="T12" s="98">
        <v>351.46213617528122</v>
      </c>
      <c r="U12" s="65">
        <v>8470.1942963320998</v>
      </c>
      <c r="V12" s="65">
        <v>9847.9005539981899</v>
      </c>
      <c r="W12" s="102">
        <v>95.548040883506005</v>
      </c>
      <c r="X12" s="100">
        <v>70.72807810146</v>
      </c>
      <c r="Y12" s="101">
        <v>67.579292980502359</v>
      </c>
      <c r="Z12" s="102">
        <v>0</v>
      </c>
      <c r="AA12" s="102">
        <v>228.00102122596999</v>
      </c>
      <c r="AB12" s="65">
        <v>0</v>
      </c>
      <c r="AC12" s="65" t="s">
        <v>678</v>
      </c>
      <c r="AD12" s="65" t="s">
        <v>678</v>
      </c>
      <c r="AE12" s="65" t="s">
        <v>678</v>
      </c>
      <c r="AF12" s="65" t="s">
        <v>678</v>
      </c>
      <c r="AG12" s="65">
        <v>0</v>
      </c>
      <c r="AH12" s="65" t="s">
        <v>678</v>
      </c>
      <c r="AI12" s="65" t="s">
        <v>678</v>
      </c>
      <c r="AJ12" s="65" t="s">
        <v>678</v>
      </c>
      <c r="AK12" s="65" t="s">
        <v>678</v>
      </c>
      <c r="AL12" s="65">
        <v>0</v>
      </c>
      <c r="AM12" s="65" t="s">
        <v>678</v>
      </c>
      <c r="AN12" s="65" t="s">
        <v>678</v>
      </c>
      <c r="AO12" s="65" t="s">
        <v>678</v>
      </c>
      <c r="AP12" s="65" t="s">
        <v>678</v>
      </c>
    </row>
    <row r="13" spans="1:42" ht="11.25" customHeight="1" x14ac:dyDescent="0.2">
      <c r="A13" s="146" t="s">
        <v>503</v>
      </c>
      <c r="B13" s="146"/>
      <c r="C13" s="63">
        <v>41928.455759619806</v>
      </c>
      <c r="D13" s="89">
        <v>2.1334280101999998</v>
      </c>
      <c r="E13" s="91">
        <v>894.51341941841952</v>
      </c>
      <c r="F13" s="63">
        <v>40175.241673871911</v>
      </c>
      <c r="G13" s="63">
        <v>43681.669845367549</v>
      </c>
      <c r="H13" s="62">
        <v>14676.28236504543</v>
      </c>
      <c r="I13" s="90">
        <v>6.7700767556099999</v>
      </c>
      <c r="J13" s="69">
        <v>993.59558098360969</v>
      </c>
      <c r="K13" s="62">
        <v>12728.87081111945</v>
      </c>
      <c r="L13" s="62">
        <v>16623.693918971399</v>
      </c>
      <c r="M13" s="65">
        <v>3760.4640965936819</v>
      </c>
      <c r="N13" s="97">
        <v>15.962356643030001</v>
      </c>
      <c r="O13" s="98">
        <v>600.25869053132499</v>
      </c>
      <c r="P13" s="65">
        <v>2583.97868174514</v>
      </c>
      <c r="Q13" s="65">
        <v>4936.9495114422198</v>
      </c>
      <c r="R13" s="62">
        <v>22560.726874409349</v>
      </c>
      <c r="S13" s="90">
        <v>3.89194791238</v>
      </c>
      <c r="T13" s="69">
        <v>878.05173860554021</v>
      </c>
      <c r="U13" s="62">
        <v>20839.777090179708</v>
      </c>
      <c r="V13" s="62">
        <v>24281.676658638899</v>
      </c>
      <c r="W13" s="102">
        <v>389.39633031732279</v>
      </c>
      <c r="X13" s="100">
        <v>51.658115168599998</v>
      </c>
      <c r="Y13" s="101">
        <v>201.15480477763404</v>
      </c>
      <c r="Z13" s="102">
        <v>0</v>
      </c>
      <c r="AA13" s="102">
        <v>783.65250299866</v>
      </c>
      <c r="AB13" s="102">
        <v>85.635745885463905</v>
      </c>
      <c r="AC13" s="100">
        <v>99.328764876790004</v>
      </c>
      <c r="AD13" s="101">
        <v>85.060928681061483</v>
      </c>
      <c r="AE13" s="102">
        <v>0</v>
      </c>
      <c r="AF13" s="102">
        <v>252.35210259186999</v>
      </c>
      <c r="AG13" s="102">
        <v>455.95034736849789</v>
      </c>
      <c r="AH13" s="100">
        <v>51.220976301109999</v>
      </c>
      <c r="AI13" s="101">
        <v>233.54221937044363</v>
      </c>
      <c r="AJ13" s="102">
        <v>0</v>
      </c>
      <c r="AK13" s="102">
        <v>913.68468620410999</v>
      </c>
      <c r="AL13" s="65">
        <v>0</v>
      </c>
      <c r="AM13" s="65" t="s">
        <v>678</v>
      </c>
      <c r="AN13" s="65" t="s">
        <v>678</v>
      </c>
      <c r="AO13" s="65" t="s">
        <v>678</v>
      </c>
      <c r="AP13" s="65" t="s">
        <v>678</v>
      </c>
    </row>
    <row r="14" spans="1:42" ht="11.25" customHeight="1" x14ac:dyDescent="0.2">
      <c r="A14" s="146" t="s">
        <v>504</v>
      </c>
      <c r="B14" s="146"/>
      <c r="C14" s="63">
        <v>72691.064745919401</v>
      </c>
      <c r="D14" s="89">
        <v>2.0128159887899999</v>
      </c>
      <c r="E14" s="91">
        <v>1463.1373736272578</v>
      </c>
      <c r="F14" s="63">
        <v>69823.368189175613</v>
      </c>
      <c r="G14" s="63">
        <v>75558.761302663377</v>
      </c>
      <c r="H14" s="62">
        <v>22368.421174136191</v>
      </c>
      <c r="I14" s="90">
        <v>7.6158680945499997</v>
      </c>
      <c r="J14" s="69">
        <v>1703.549451456204</v>
      </c>
      <c r="K14" s="62">
        <v>19029.52560339915</v>
      </c>
      <c r="L14" s="62">
        <v>25707.316744873209</v>
      </c>
      <c r="M14" s="111">
        <v>3996.5144207025928</v>
      </c>
      <c r="N14" s="112">
        <v>20.917788455339998</v>
      </c>
      <c r="O14" s="113">
        <v>835.98243210991859</v>
      </c>
      <c r="P14" s="111">
        <v>2358.0189620589999</v>
      </c>
      <c r="Q14" s="111">
        <v>5635.0098793461902</v>
      </c>
      <c r="R14" s="62">
        <v>45398.68724047007</v>
      </c>
      <c r="S14" s="90">
        <v>4.0061471208499997</v>
      </c>
      <c r="T14" s="69">
        <v>1818.7382017857956</v>
      </c>
      <c r="U14" s="62">
        <v>41834.025867662909</v>
      </c>
      <c r="V14" s="62">
        <v>48963.348613277318</v>
      </c>
      <c r="W14" s="102">
        <v>237.0482911708641</v>
      </c>
      <c r="X14" s="100">
        <v>80.248608167149996</v>
      </c>
      <c r="Y14" s="101">
        <v>190.22795434863414</v>
      </c>
      <c r="Z14" s="102">
        <v>0</v>
      </c>
      <c r="AA14" s="102">
        <v>609.88823054690999</v>
      </c>
      <c r="AB14" s="102">
        <v>228.94680971984599</v>
      </c>
      <c r="AC14" s="100">
        <v>99.259472686449996</v>
      </c>
      <c r="AD14" s="101">
        <v>227.25139606035819</v>
      </c>
      <c r="AE14" s="102">
        <v>0</v>
      </c>
      <c r="AF14" s="102">
        <v>674.35136143457999</v>
      </c>
      <c r="AG14" s="102">
        <v>461.44680971984599</v>
      </c>
      <c r="AH14" s="100">
        <v>70.357241024030003</v>
      </c>
      <c r="AI14" s="101">
        <v>324.66124411228873</v>
      </c>
      <c r="AJ14" s="102">
        <v>0</v>
      </c>
      <c r="AK14" s="102">
        <v>1097.77115535588</v>
      </c>
      <c r="AL14" s="65">
        <v>0</v>
      </c>
      <c r="AM14" s="65" t="s">
        <v>678</v>
      </c>
      <c r="AN14" s="65" t="s">
        <v>678</v>
      </c>
      <c r="AO14" s="65" t="s">
        <v>678</v>
      </c>
      <c r="AP14" s="65" t="s">
        <v>678</v>
      </c>
    </row>
    <row r="15" spans="1:42" ht="11.25" customHeight="1" x14ac:dyDescent="0.2">
      <c r="A15" s="144" t="s">
        <v>505</v>
      </c>
      <c r="B15" s="144"/>
      <c r="C15" s="84">
        <v>147421.31331538281</v>
      </c>
      <c r="D15" s="95">
        <v>1.77004309612</v>
      </c>
      <c r="E15" s="96">
        <v>2609.420778551028</v>
      </c>
      <c r="F15" s="84">
        <v>142306.94256891319</v>
      </c>
      <c r="G15" s="84">
        <v>152535.68406185388</v>
      </c>
      <c r="H15" s="83">
        <v>38352.955664510839</v>
      </c>
      <c r="I15" s="92">
        <v>6.6434647510299998</v>
      </c>
      <c r="J15" s="88">
        <v>2547.9650905503559</v>
      </c>
      <c r="K15" s="83">
        <v>33359.03585316689</v>
      </c>
      <c r="L15" s="83">
        <v>43346.875475854693</v>
      </c>
      <c r="M15" s="83">
        <v>20607.93925720777</v>
      </c>
      <c r="N15" s="92">
        <v>9.7370986694799999</v>
      </c>
      <c r="O15" s="88">
        <v>2006.6153792206806</v>
      </c>
      <c r="P15" s="83">
        <v>16675.045383111159</v>
      </c>
      <c r="Q15" s="83">
        <v>24540.833131304378</v>
      </c>
      <c r="R15" s="83">
        <v>74076.135246308564</v>
      </c>
      <c r="S15" s="92">
        <v>3.6366105822799999</v>
      </c>
      <c r="T15" s="88">
        <v>2693.8605733123818</v>
      </c>
      <c r="U15" s="83">
        <v>68796.265543244037</v>
      </c>
      <c r="V15" s="83">
        <v>79356.004949373135</v>
      </c>
      <c r="W15" s="83">
        <v>11661.83599225611</v>
      </c>
      <c r="X15" s="92">
        <v>11.78844791823</v>
      </c>
      <c r="Y15" s="88">
        <v>1374.7494622569238</v>
      </c>
      <c r="Z15" s="83">
        <v>8967.3765584667999</v>
      </c>
      <c r="AA15" s="83">
        <v>14356.295426045401</v>
      </c>
      <c r="AB15" s="106">
        <v>435.72747123341202</v>
      </c>
      <c r="AC15" s="107">
        <v>69.777174695140005</v>
      </c>
      <c r="AD15" s="108">
        <v>304.03831879727426</v>
      </c>
      <c r="AE15" s="106">
        <v>0</v>
      </c>
      <c r="AF15" s="106">
        <v>1031.63162599616</v>
      </c>
      <c r="AG15" s="106">
        <v>1763.35320273038</v>
      </c>
      <c r="AH15" s="107">
        <v>36.014701581899999</v>
      </c>
      <c r="AI15" s="108">
        <v>635.06639379826242</v>
      </c>
      <c r="AJ15" s="106">
        <v>518.64594309408994</v>
      </c>
      <c r="AK15" s="106">
        <v>3008.06046236667</v>
      </c>
      <c r="AL15" s="106">
        <v>523.36648113618696</v>
      </c>
      <c r="AM15" s="107">
        <v>61.099504603210001</v>
      </c>
      <c r="AN15" s="108">
        <v>319.77432723344111</v>
      </c>
      <c r="AO15" s="106">
        <v>0</v>
      </c>
      <c r="AP15" s="106">
        <v>1150.11264569424</v>
      </c>
    </row>
    <row r="16" spans="1:42" s="21" customFormat="1" ht="11.25" customHeight="1" x14ac:dyDescent="0.2"/>
    <row r="17" spans="1:90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90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90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90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90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90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90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90" s="21" customFormat="1" ht="11.25" customHeight="1" thickTop="1" x14ac:dyDescent="0.2"/>
    <row r="25" spans="1:90" s="33" customFormat="1" ht="11.25" customHeight="1" x14ac:dyDescent="0.2">
      <c r="A25" s="9" t="s">
        <v>604</v>
      </c>
    </row>
    <row r="26" spans="1:90" s="33" customFormat="1" ht="11.25" customHeight="1" x14ac:dyDescent="0.2"/>
    <row r="27" spans="1:90" s="33" customFormat="1" ht="11.25" customHeight="1" x14ac:dyDescent="0.2"/>
    <row r="28" spans="1:90" s="33" customFormat="1" ht="11.25" customHeight="1" x14ac:dyDescent="0.2"/>
    <row r="29" spans="1:90" s="33" customFormat="1" ht="11.25" customHeight="1" x14ac:dyDescent="0.2"/>
    <row r="30" spans="1:90" s="33" customFormat="1" ht="11.25" customHeight="1" x14ac:dyDescent="0.2"/>
    <row r="31" spans="1:90" s="15" customFormat="1" ht="11.25" customHeight="1" x14ac:dyDescent="0.25">
      <c r="H31" s="28" t="s">
        <v>520</v>
      </c>
      <c r="I31" s="28"/>
      <c r="J31" s="28"/>
      <c r="K31" s="28"/>
      <c r="L31" s="28"/>
    </row>
    <row r="32" spans="1:90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</row>
    <row r="33" spans="3:90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</row>
    <row r="34" spans="3:90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</row>
    <row r="35" spans="3:90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</row>
    <row r="36" spans="3:90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</row>
    <row r="37" spans="3:90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</row>
    <row r="38" spans="3:90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</row>
    <row r="39" spans="3:90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</row>
    <row r="40" spans="3:90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</row>
    <row r="50" spans="3:90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3:90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</row>
    <row r="52" spans="3:90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</row>
  </sheetData>
  <mergeCells count="56">
    <mergeCell ref="B21:C21"/>
    <mergeCell ref="B22:C23"/>
    <mergeCell ref="D20:G20"/>
    <mergeCell ref="D21:G21"/>
    <mergeCell ref="D22:G22"/>
    <mergeCell ref="D23:G23"/>
    <mergeCell ref="A6:B10"/>
    <mergeCell ref="B17:G17"/>
    <mergeCell ref="B19:C19"/>
    <mergeCell ref="D19:G19"/>
    <mergeCell ref="B20:C20"/>
    <mergeCell ref="A15:B15"/>
    <mergeCell ref="A13:B13"/>
    <mergeCell ref="A14:B14"/>
    <mergeCell ref="A11:B11"/>
    <mergeCell ref="A12:B12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L6:AP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1:FF41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7" customWidth="1"/>
    <col min="163" max="16384" width="8.7109375" style="3"/>
  </cols>
  <sheetData>
    <row r="1" spans="1:162" ht="11.25" customHeight="1" x14ac:dyDescent="0.2">
      <c r="A1" s="1" t="s">
        <v>733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2"/>
      <c r="BF1" s="2"/>
      <c r="BG1" s="2"/>
      <c r="BH1" s="2"/>
      <c r="BI1" s="2"/>
      <c r="BJ1" s="2"/>
      <c r="BP1" s="2"/>
      <c r="BQ1" s="2"/>
      <c r="BR1" s="2"/>
      <c r="BS1" s="2"/>
      <c r="BT1" s="2"/>
      <c r="CE1" s="2"/>
      <c r="CF1" s="2"/>
      <c r="CG1" s="2"/>
      <c r="CH1" s="2"/>
      <c r="CI1" s="2"/>
      <c r="CY1" s="2"/>
      <c r="CZ1" s="2"/>
      <c r="DA1" s="2"/>
      <c r="DB1" s="2"/>
      <c r="DC1" s="2"/>
      <c r="DN1" s="2"/>
      <c r="DO1" s="2"/>
      <c r="DP1" s="2"/>
      <c r="DQ1" s="2"/>
      <c r="DR1" s="2"/>
      <c r="EC1" s="2"/>
      <c r="ED1" s="2"/>
      <c r="EE1" s="2"/>
      <c r="EF1" s="2"/>
      <c r="EG1" s="2"/>
      <c r="FB1" s="2"/>
      <c r="FC1" s="2"/>
      <c r="FD1" s="2"/>
      <c r="FE1" s="2"/>
      <c r="FF1" s="2" t="s">
        <v>440</v>
      </c>
    </row>
    <row r="2" spans="1:162" ht="11.25" customHeight="1" x14ac:dyDescent="0.2">
      <c r="A2" s="23" t="s">
        <v>506</v>
      </c>
    </row>
    <row r="3" spans="1:162" ht="11.25" customHeight="1" x14ac:dyDescent="0.2">
      <c r="A3" s="50"/>
    </row>
    <row r="4" spans="1:162" ht="11.25" customHeight="1" x14ac:dyDescent="0.2">
      <c r="A4" s="50"/>
    </row>
    <row r="5" spans="1:162" ht="11.25" customHeight="1" x14ac:dyDescent="0.2">
      <c r="A5" s="50"/>
    </row>
    <row r="6" spans="1:162" s="13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432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433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8" t="s">
        <v>110</v>
      </c>
      <c r="BL6" s="188"/>
      <c r="BM6" s="188"/>
      <c r="BN6" s="188"/>
      <c r="BO6" s="188"/>
      <c r="BP6" s="188" t="s">
        <v>111</v>
      </c>
      <c r="BQ6" s="188"/>
      <c r="BR6" s="188"/>
      <c r="BS6" s="188"/>
      <c r="BT6" s="188"/>
      <c r="BU6" s="213" t="s">
        <v>434</v>
      </c>
      <c r="BV6" s="213"/>
      <c r="BW6" s="213"/>
      <c r="BX6" s="213"/>
      <c r="BY6" s="213"/>
      <c r="BZ6" s="213"/>
      <c r="CA6" s="213"/>
      <c r="CB6" s="213"/>
      <c r="CC6" s="213"/>
      <c r="CD6" s="213"/>
      <c r="CE6" s="188" t="s">
        <v>112</v>
      </c>
      <c r="CF6" s="188"/>
      <c r="CG6" s="188"/>
      <c r="CH6" s="188"/>
      <c r="CI6" s="188"/>
      <c r="CJ6" s="213" t="s">
        <v>595</v>
      </c>
      <c r="CK6" s="213"/>
      <c r="CL6" s="213"/>
      <c r="CM6" s="213"/>
      <c r="CN6" s="213"/>
      <c r="CO6" s="213"/>
      <c r="CP6" s="213"/>
      <c r="CQ6" s="213"/>
      <c r="CR6" s="213"/>
      <c r="CS6" s="213"/>
      <c r="CT6" s="188" t="s">
        <v>113</v>
      </c>
      <c r="CU6" s="188"/>
      <c r="CV6" s="188"/>
      <c r="CW6" s="188"/>
      <c r="CX6" s="188"/>
      <c r="CY6" s="181" t="s">
        <v>435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213" t="s">
        <v>437</v>
      </c>
      <c r="EX6" s="213"/>
      <c r="EY6" s="213"/>
      <c r="EZ6" s="213"/>
      <c r="FA6" s="213"/>
      <c r="FB6" s="213"/>
      <c r="FC6" s="213"/>
      <c r="FD6" s="213"/>
      <c r="FE6" s="213"/>
      <c r="FF6" s="213"/>
    </row>
    <row r="7" spans="1:162" s="13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104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106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107</v>
      </c>
      <c r="AW7" s="182"/>
      <c r="AX7" s="182"/>
      <c r="AY7" s="182"/>
      <c r="AZ7" s="182"/>
      <c r="BA7" s="182" t="s">
        <v>108</v>
      </c>
      <c r="BB7" s="182"/>
      <c r="BC7" s="182"/>
      <c r="BD7" s="182"/>
      <c r="BE7" s="182"/>
      <c r="BF7" s="182" t="s">
        <v>109</v>
      </c>
      <c r="BG7" s="182"/>
      <c r="BH7" s="182"/>
      <c r="BI7" s="182"/>
      <c r="BJ7" s="182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189"/>
      <c r="CF7" s="189"/>
      <c r="CG7" s="189"/>
      <c r="CH7" s="189"/>
      <c r="CI7" s="189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189"/>
      <c r="CU7" s="189"/>
      <c r="CV7" s="189"/>
      <c r="CW7" s="189"/>
      <c r="CX7" s="189"/>
      <c r="CY7" s="182" t="s">
        <v>436</v>
      </c>
      <c r="CZ7" s="182"/>
      <c r="DA7" s="182"/>
      <c r="DB7" s="182"/>
      <c r="DC7" s="182"/>
      <c r="DD7" s="182" t="s">
        <v>399</v>
      </c>
      <c r="DE7" s="182"/>
      <c r="DF7" s="182"/>
      <c r="DG7" s="182"/>
      <c r="DH7" s="182"/>
      <c r="DI7" s="182" t="s">
        <v>114</v>
      </c>
      <c r="DJ7" s="182"/>
      <c r="DK7" s="182"/>
      <c r="DL7" s="182"/>
      <c r="DM7" s="182"/>
      <c r="DN7" s="182" t="s">
        <v>115</v>
      </c>
      <c r="DO7" s="182"/>
      <c r="DP7" s="182"/>
      <c r="DQ7" s="182"/>
      <c r="DR7" s="182"/>
      <c r="DS7" s="182" t="s">
        <v>400</v>
      </c>
      <c r="DT7" s="182"/>
      <c r="DU7" s="182"/>
      <c r="DV7" s="182"/>
      <c r="DW7" s="182"/>
      <c r="DX7" s="182" t="s">
        <v>116</v>
      </c>
      <c r="DY7" s="182"/>
      <c r="DZ7" s="182"/>
      <c r="EA7" s="182"/>
      <c r="EB7" s="182"/>
      <c r="EC7" s="182" t="s">
        <v>117</v>
      </c>
      <c r="ED7" s="182"/>
      <c r="EE7" s="182"/>
      <c r="EF7" s="182"/>
      <c r="EG7" s="182"/>
      <c r="EH7" s="182" t="s">
        <v>118</v>
      </c>
      <c r="EI7" s="182"/>
      <c r="EJ7" s="182"/>
      <c r="EK7" s="182"/>
      <c r="EL7" s="182"/>
      <c r="EM7" s="182" t="s">
        <v>119</v>
      </c>
      <c r="EN7" s="182"/>
      <c r="EO7" s="182"/>
      <c r="EP7" s="182"/>
      <c r="EQ7" s="182"/>
      <c r="ER7" s="182" t="s">
        <v>37</v>
      </c>
      <c r="ES7" s="182"/>
      <c r="ET7" s="182"/>
      <c r="EU7" s="182"/>
      <c r="EV7" s="182"/>
      <c r="EW7" s="214"/>
      <c r="EX7" s="214"/>
      <c r="EY7" s="214"/>
      <c r="EZ7" s="214"/>
      <c r="FA7" s="214"/>
      <c r="FB7" s="214"/>
      <c r="FC7" s="214"/>
      <c r="FD7" s="214"/>
      <c r="FE7" s="214"/>
      <c r="FF7" s="214"/>
    </row>
    <row r="8" spans="1:162" s="13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215" t="s">
        <v>390</v>
      </c>
      <c r="BV8" s="215"/>
      <c r="BW8" s="215"/>
      <c r="BX8" s="215"/>
      <c r="BY8" s="215"/>
      <c r="BZ8" s="215" t="s">
        <v>391</v>
      </c>
      <c r="CA8" s="215"/>
      <c r="CB8" s="215"/>
      <c r="CC8" s="215"/>
      <c r="CD8" s="215"/>
      <c r="CE8" s="183"/>
      <c r="CF8" s="183"/>
      <c r="CG8" s="183"/>
      <c r="CH8" s="183"/>
      <c r="CI8" s="183"/>
      <c r="CJ8" s="215" t="s">
        <v>401</v>
      </c>
      <c r="CK8" s="215"/>
      <c r="CL8" s="215"/>
      <c r="CM8" s="215"/>
      <c r="CN8" s="215"/>
      <c r="CO8" s="215" t="s">
        <v>402</v>
      </c>
      <c r="CP8" s="215"/>
      <c r="CQ8" s="215"/>
      <c r="CR8" s="215"/>
      <c r="CS8" s="215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215" t="s">
        <v>401</v>
      </c>
      <c r="EX8" s="215"/>
      <c r="EY8" s="215"/>
      <c r="EZ8" s="215"/>
      <c r="FA8" s="215"/>
      <c r="FB8" s="215" t="s">
        <v>402</v>
      </c>
      <c r="FC8" s="215"/>
      <c r="FD8" s="215"/>
      <c r="FE8" s="215"/>
      <c r="FF8" s="215"/>
    </row>
    <row r="9" spans="1:162" s="13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53" t="s">
        <v>655</v>
      </c>
      <c r="CZ9" s="153" t="s">
        <v>656</v>
      </c>
      <c r="DA9" s="153" t="s">
        <v>657</v>
      </c>
      <c r="DB9" s="174" t="s">
        <v>658</v>
      </c>
      <c r="DC9" s="174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74" t="s">
        <v>658</v>
      </c>
      <c r="EV9" s="174"/>
      <c r="EW9" s="153" t="s">
        <v>655</v>
      </c>
      <c r="EX9" s="153" t="s">
        <v>656</v>
      </c>
      <c r="EY9" s="153" t="s">
        <v>657</v>
      </c>
      <c r="EZ9" s="174" t="s">
        <v>658</v>
      </c>
      <c r="FA9" s="174"/>
      <c r="FB9" s="153" t="s">
        <v>655</v>
      </c>
      <c r="FC9" s="153" t="s">
        <v>656</v>
      </c>
      <c r="FD9" s="153" t="s">
        <v>657</v>
      </c>
      <c r="FE9" s="155" t="s">
        <v>658</v>
      </c>
      <c r="FF9" s="155"/>
    </row>
    <row r="10" spans="1:162" s="13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53"/>
      <c r="CZ10" s="154"/>
      <c r="DA10" s="153"/>
      <c r="DB10" s="82" t="s">
        <v>659</v>
      </c>
      <c r="DC10" s="82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  <c r="EW10" s="153"/>
      <c r="EX10" s="154"/>
      <c r="EY10" s="153"/>
      <c r="EZ10" s="82" t="s">
        <v>659</v>
      </c>
      <c r="FA10" s="82" t="s">
        <v>660</v>
      </c>
      <c r="FB10" s="153"/>
      <c r="FC10" s="154"/>
      <c r="FD10" s="153"/>
      <c r="FE10" s="82" t="s">
        <v>659</v>
      </c>
      <c r="FF10" s="82" t="s">
        <v>660</v>
      </c>
    </row>
    <row r="11" spans="1:162" s="13" customFormat="1" ht="11.25" customHeight="1" x14ac:dyDescent="0.2">
      <c r="A11" s="145" t="s">
        <v>1</v>
      </c>
      <c r="B11" s="145"/>
      <c r="C11" s="99">
        <v>360.12369999999999</v>
      </c>
      <c r="D11" s="109">
        <v>67.063185995500007</v>
      </c>
      <c r="E11" s="110">
        <v>241.51042674487599</v>
      </c>
      <c r="F11" s="99">
        <v>0</v>
      </c>
      <c r="G11" s="99">
        <v>833.47543831083999</v>
      </c>
      <c r="H11" s="64">
        <v>0</v>
      </c>
      <c r="I11" s="64" t="s">
        <v>678</v>
      </c>
      <c r="J11" s="64" t="s">
        <v>678</v>
      </c>
      <c r="K11" s="64" t="s">
        <v>678</v>
      </c>
      <c r="L11" s="64" t="s">
        <v>678</v>
      </c>
      <c r="M11" s="99">
        <v>249.15090000000001</v>
      </c>
      <c r="N11" s="109">
        <v>93.556877451429997</v>
      </c>
      <c r="O11" s="110">
        <v>233.09780218212356</v>
      </c>
      <c r="P11" s="99">
        <v>0</v>
      </c>
      <c r="Q11" s="99">
        <v>706.01419715239001</v>
      </c>
      <c r="R11" s="99">
        <v>35.196100000000001</v>
      </c>
      <c r="S11" s="109">
        <v>98.577024283339995</v>
      </c>
      <c r="T11" s="110">
        <v>34.695268043787927</v>
      </c>
      <c r="U11" s="99">
        <v>0</v>
      </c>
      <c r="V11" s="99">
        <v>103.19757579979</v>
      </c>
      <c r="W11" s="99">
        <v>35.196100000000001</v>
      </c>
      <c r="X11" s="109">
        <v>98.577024283339995</v>
      </c>
      <c r="Y11" s="110">
        <v>34.695268043787934</v>
      </c>
      <c r="Z11" s="99">
        <v>0</v>
      </c>
      <c r="AA11" s="99">
        <v>103.19757579979</v>
      </c>
      <c r="AB11" s="99">
        <v>40.580599999999997</v>
      </c>
      <c r="AC11" s="109">
        <v>98.577024283339995</v>
      </c>
      <c r="AD11" s="110">
        <v>40.003147916324544</v>
      </c>
      <c r="AE11" s="99">
        <v>0</v>
      </c>
      <c r="AF11" s="99">
        <v>118.98532918422001</v>
      </c>
      <c r="AG11" s="64">
        <v>0</v>
      </c>
      <c r="AH11" s="64" t="s">
        <v>678</v>
      </c>
      <c r="AI11" s="64" t="s">
        <v>678</v>
      </c>
      <c r="AJ11" s="64" t="s">
        <v>678</v>
      </c>
      <c r="AK11" s="64" t="s">
        <v>678</v>
      </c>
      <c r="AL11" s="64">
        <v>0</v>
      </c>
      <c r="AM11" s="64" t="s">
        <v>678</v>
      </c>
      <c r="AN11" s="64" t="s">
        <v>678</v>
      </c>
      <c r="AO11" s="64" t="s">
        <v>678</v>
      </c>
      <c r="AP11" s="64" t="s">
        <v>678</v>
      </c>
      <c r="AQ11" s="64">
        <v>0</v>
      </c>
      <c r="AR11" s="64" t="s">
        <v>678</v>
      </c>
      <c r="AS11" s="64" t="s">
        <v>678</v>
      </c>
      <c r="AT11" s="64" t="s">
        <v>678</v>
      </c>
      <c r="AU11" s="64" t="s">
        <v>678</v>
      </c>
      <c r="AV11" s="99">
        <v>126.6237</v>
      </c>
      <c r="AW11" s="109">
        <v>51.318173445219998</v>
      </c>
      <c r="AX11" s="110">
        <v>64.980969988760791</v>
      </c>
      <c r="AY11" s="99">
        <v>0</v>
      </c>
      <c r="AZ11" s="99">
        <v>253.98406085844999</v>
      </c>
      <c r="BA11" s="99">
        <v>233.5</v>
      </c>
      <c r="BB11" s="109">
        <v>99.616402005569995</v>
      </c>
      <c r="BC11" s="110">
        <v>232.60429868300344</v>
      </c>
      <c r="BD11" s="99">
        <v>0</v>
      </c>
      <c r="BE11" s="99">
        <v>689.39604806786997</v>
      </c>
      <c r="BF11" s="64">
        <v>0</v>
      </c>
      <c r="BG11" s="64" t="s">
        <v>678</v>
      </c>
      <c r="BH11" s="64" t="s">
        <v>678</v>
      </c>
      <c r="BI11" s="64" t="s">
        <v>678</v>
      </c>
      <c r="BJ11" s="64" t="s">
        <v>678</v>
      </c>
      <c r="BK11" s="110">
        <v>41.645051408724292</v>
      </c>
      <c r="BL11" s="109">
        <v>55.210315435139997</v>
      </c>
      <c r="BM11" s="110">
        <v>22.992364245881426</v>
      </c>
      <c r="BN11" s="110">
        <v>0</v>
      </c>
      <c r="BO11" s="110">
        <v>86.70925725008</v>
      </c>
      <c r="BP11" s="122">
        <v>14.084112209221439</v>
      </c>
      <c r="BQ11" s="121">
        <v>25.344110537740001</v>
      </c>
      <c r="BR11" s="122">
        <v>3.5694929665641144</v>
      </c>
      <c r="BS11" s="122">
        <v>7.0880345516899999</v>
      </c>
      <c r="BT11" s="122">
        <v>21.080189866760001</v>
      </c>
      <c r="BU11" s="99">
        <v>91.427599999999998</v>
      </c>
      <c r="BV11" s="109">
        <v>60.192493613629999</v>
      </c>
      <c r="BW11" s="110">
        <v>55.032552291092607</v>
      </c>
      <c r="BX11" s="99">
        <v>0</v>
      </c>
      <c r="BY11" s="99">
        <v>199.28942046786</v>
      </c>
      <c r="BZ11" s="99">
        <v>268.6961</v>
      </c>
      <c r="CA11" s="109">
        <v>87.525512259850004</v>
      </c>
      <c r="CB11" s="110">
        <v>235.17763794723803</v>
      </c>
      <c r="CC11" s="99">
        <v>0</v>
      </c>
      <c r="CD11" s="99">
        <v>729.63580034577001</v>
      </c>
      <c r="CE11" s="64">
        <v>15.56805730919681</v>
      </c>
      <c r="CF11" s="94">
        <v>17.83095602313</v>
      </c>
      <c r="CG11" s="68">
        <v>2.7759334524582475</v>
      </c>
      <c r="CH11" s="64">
        <v>10.1273277189</v>
      </c>
      <c r="CI11" s="64">
        <v>21.008786899490001</v>
      </c>
      <c r="CJ11" s="99">
        <v>40.580599999999997</v>
      </c>
      <c r="CK11" s="109">
        <v>98.577024283339995</v>
      </c>
      <c r="CL11" s="110">
        <v>40.003147916324544</v>
      </c>
      <c r="CM11" s="99">
        <v>0</v>
      </c>
      <c r="CN11" s="99">
        <v>118.98532918422001</v>
      </c>
      <c r="CO11" s="99">
        <v>319.54309999999998</v>
      </c>
      <c r="CP11" s="109">
        <v>74.542823889730002</v>
      </c>
      <c r="CQ11" s="110">
        <v>238.1964502847878</v>
      </c>
      <c r="CR11" s="99">
        <v>0</v>
      </c>
      <c r="CS11" s="99">
        <v>786.39956380345996</v>
      </c>
      <c r="CT11" s="68">
        <v>100</v>
      </c>
      <c r="CU11" s="94">
        <v>0</v>
      </c>
      <c r="CV11" s="68">
        <v>0</v>
      </c>
      <c r="CW11" s="68">
        <v>100</v>
      </c>
      <c r="CX11" s="68">
        <v>100</v>
      </c>
      <c r="CY11" s="64">
        <v>0</v>
      </c>
      <c r="CZ11" s="64" t="s">
        <v>678</v>
      </c>
      <c r="DA11" s="64" t="s">
        <v>678</v>
      </c>
      <c r="DB11" s="64" t="s">
        <v>678</v>
      </c>
      <c r="DC11" s="64" t="s">
        <v>678</v>
      </c>
      <c r="DD11" s="64">
        <v>0</v>
      </c>
      <c r="DE11" s="64" t="s">
        <v>678</v>
      </c>
      <c r="DF11" s="64" t="s">
        <v>678</v>
      </c>
      <c r="DG11" s="64" t="s">
        <v>678</v>
      </c>
      <c r="DH11" s="64" t="s">
        <v>678</v>
      </c>
      <c r="DI11" s="99">
        <v>268.6961</v>
      </c>
      <c r="DJ11" s="109">
        <v>87.525512259850004</v>
      </c>
      <c r="DK11" s="110">
        <v>235.17763794723803</v>
      </c>
      <c r="DL11" s="99">
        <v>0</v>
      </c>
      <c r="DM11" s="99">
        <v>729.63580034577001</v>
      </c>
      <c r="DN11" s="64">
        <v>0</v>
      </c>
      <c r="DO11" s="64" t="s">
        <v>678</v>
      </c>
      <c r="DP11" s="64" t="s">
        <v>678</v>
      </c>
      <c r="DQ11" s="64" t="s">
        <v>678</v>
      </c>
      <c r="DR11" s="64" t="s">
        <v>678</v>
      </c>
      <c r="DS11" s="64">
        <v>0</v>
      </c>
      <c r="DT11" s="64" t="s">
        <v>678</v>
      </c>
      <c r="DU11" s="64" t="s">
        <v>678</v>
      </c>
      <c r="DV11" s="64" t="s">
        <v>678</v>
      </c>
      <c r="DW11" s="64" t="s">
        <v>678</v>
      </c>
      <c r="DX11" s="64">
        <v>0</v>
      </c>
      <c r="DY11" s="64" t="s">
        <v>678</v>
      </c>
      <c r="DZ11" s="64" t="s">
        <v>678</v>
      </c>
      <c r="EA11" s="64" t="s">
        <v>678</v>
      </c>
      <c r="EB11" s="64" t="s">
        <v>678</v>
      </c>
      <c r="EC11" s="64">
        <v>0</v>
      </c>
      <c r="ED11" s="64" t="s">
        <v>678</v>
      </c>
      <c r="EE11" s="64" t="s">
        <v>678</v>
      </c>
      <c r="EF11" s="64" t="s">
        <v>678</v>
      </c>
      <c r="EG11" s="64" t="s">
        <v>678</v>
      </c>
      <c r="EH11" s="99">
        <v>91.427599999999998</v>
      </c>
      <c r="EI11" s="109">
        <v>60.192493613629999</v>
      </c>
      <c r="EJ11" s="110">
        <v>55.032552291092578</v>
      </c>
      <c r="EK11" s="99">
        <v>0</v>
      </c>
      <c r="EL11" s="99">
        <v>199.28942046786</v>
      </c>
      <c r="EM11" s="64">
        <v>0</v>
      </c>
      <c r="EN11" s="64" t="s">
        <v>678</v>
      </c>
      <c r="EO11" s="64" t="s">
        <v>678</v>
      </c>
      <c r="EP11" s="64" t="s">
        <v>678</v>
      </c>
      <c r="EQ11" s="64" t="s">
        <v>678</v>
      </c>
      <c r="ER11" s="64">
        <v>0</v>
      </c>
      <c r="ES11" s="64" t="s">
        <v>678</v>
      </c>
      <c r="ET11" s="64" t="s">
        <v>678</v>
      </c>
      <c r="EU11" s="64" t="s">
        <v>678</v>
      </c>
      <c r="EV11" s="64" t="s">
        <v>678</v>
      </c>
      <c r="EW11" s="99">
        <v>268.6961</v>
      </c>
      <c r="EX11" s="109">
        <v>87.525512259850004</v>
      </c>
      <c r="EY11" s="110">
        <v>235.17763794723803</v>
      </c>
      <c r="EZ11" s="99">
        <v>0</v>
      </c>
      <c r="FA11" s="99">
        <v>729.63580034577001</v>
      </c>
      <c r="FB11" s="99">
        <v>91.427599999999998</v>
      </c>
      <c r="FC11" s="109">
        <v>60.192493613629999</v>
      </c>
      <c r="FD11" s="110">
        <v>55.032552291092578</v>
      </c>
      <c r="FE11" s="99">
        <v>0</v>
      </c>
      <c r="FF11" s="99">
        <v>199.28942046786</v>
      </c>
    </row>
    <row r="12" spans="1:162" ht="11.25" customHeight="1" x14ac:dyDescent="0.2">
      <c r="A12" s="146" t="s">
        <v>502</v>
      </c>
      <c r="B12" s="146"/>
      <c r="C12" s="63">
        <v>0</v>
      </c>
      <c r="D12" s="63" t="s">
        <v>678</v>
      </c>
      <c r="E12" s="63" t="s">
        <v>678</v>
      </c>
      <c r="F12" s="63" t="s">
        <v>678</v>
      </c>
      <c r="G12" s="63" t="s">
        <v>678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62">
        <v>0</v>
      </c>
      <c r="N12" s="62" t="s">
        <v>678</v>
      </c>
      <c r="O12" s="62" t="s">
        <v>678</v>
      </c>
      <c r="P12" s="62" t="s">
        <v>678</v>
      </c>
      <c r="Q12" s="62" t="s">
        <v>678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  <c r="AV12" s="62">
        <v>0</v>
      </c>
      <c r="AW12" s="62" t="s">
        <v>678</v>
      </c>
      <c r="AX12" s="62" t="s">
        <v>678</v>
      </c>
      <c r="AY12" s="62" t="s">
        <v>678</v>
      </c>
      <c r="AZ12" s="62" t="s">
        <v>678</v>
      </c>
      <c r="BA12" s="62">
        <v>0</v>
      </c>
      <c r="BB12" s="62" t="s">
        <v>678</v>
      </c>
      <c r="BC12" s="62" t="s">
        <v>678</v>
      </c>
      <c r="BD12" s="62" t="s">
        <v>678</v>
      </c>
      <c r="BE12" s="62" t="s">
        <v>678</v>
      </c>
      <c r="BF12" s="62">
        <v>0</v>
      </c>
      <c r="BG12" s="62" t="s">
        <v>678</v>
      </c>
      <c r="BH12" s="62" t="s">
        <v>678</v>
      </c>
      <c r="BI12" s="62" t="s">
        <v>678</v>
      </c>
      <c r="BJ12" s="62" t="s">
        <v>678</v>
      </c>
      <c r="BK12" s="69">
        <v>0</v>
      </c>
      <c r="BL12" s="69" t="s">
        <v>678</v>
      </c>
      <c r="BM12" s="69" t="s">
        <v>678</v>
      </c>
      <c r="BN12" s="69" t="s">
        <v>678</v>
      </c>
      <c r="BO12" s="69" t="s">
        <v>678</v>
      </c>
      <c r="BP12" s="69">
        <v>0</v>
      </c>
      <c r="BQ12" s="69" t="s">
        <v>678</v>
      </c>
      <c r="BR12" s="69" t="s">
        <v>678</v>
      </c>
      <c r="BS12" s="69" t="s">
        <v>678</v>
      </c>
      <c r="BT12" s="69" t="s">
        <v>678</v>
      </c>
      <c r="BU12" s="62">
        <v>0</v>
      </c>
      <c r="BV12" s="62" t="s">
        <v>678</v>
      </c>
      <c r="BW12" s="62" t="s">
        <v>678</v>
      </c>
      <c r="BX12" s="62" t="s">
        <v>678</v>
      </c>
      <c r="BY12" s="62" t="s">
        <v>678</v>
      </c>
      <c r="BZ12" s="62">
        <v>0</v>
      </c>
      <c r="CA12" s="62" t="s">
        <v>678</v>
      </c>
      <c r="CB12" s="62" t="s">
        <v>678</v>
      </c>
      <c r="CC12" s="62" t="s">
        <v>678</v>
      </c>
      <c r="CD12" s="62" t="s">
        <v>678</v>
      </c>
      <c r="CE12" s="62">
        <v>0</v>
      </c>
      <c r="CF12" s="62" t="s">
        <v>678</v>
      </c>
      <c r="CG12" s="62" t="s">
        <v>678</v>
      </c>
      <c r="CH12" s="62" t="s">
        <v>678</v>
      </c>
      <c r="CI12" s="62" t="s">
        <v>678</v>
      </c>
      <c r="CJ12" s="62">
        <v>0</v>
      </c>
      <c r="CK12" s="62" t="s">
        <v>678</v>
      </c>
      <c r="CL12" s="62" t="s">
        <v>678</v>
      </c>
      <c r="CM12" s="62" t="s">
        <v>678</v>
      </c>
      <c r="CN12" s="62" t="s">
        <v>678</v>
      </c>
      <c r="CO12" s="62">
        <v>0</v>
      </c>
      <c r="CP12" s="62" t="s">
        <v>678</v>
      </c>
      <c r="CQ12" s="62" t="s">
        <v>678</v>
      </c>
      <c r="CR12" s="62" t="s">
        <v>678</v>
      </c>
      <c r="CS12" s="62" t="s">
        <v>678</v>
      </c>
      <c r="CT12" s="69">
        <v>0</v>
      </c>
      <c r="CU12" s="69" t="s">
        <v>678</v>
      </c>
      <c r="CV12" s="69" t="s">
        <v>678</v>
      </c>
      <c r="CW12" s="69" t="s">
        <v>678</v>
      </c>
      <c r="CX12" s="69" t="s">
        <v>678</v>
      </c>
      <c r="CY12" s="62">
        <v>0</v>
      </c>
      <c r="CZ12" s="62" t="s">
        <v>678</v>
      </c>
      <c r="DA12" s="62" t="s">
        <v>678</v>
      </c>
      <c r="DB12" s="62" t="s">
        <v>678</v>
      </c>
      <c r="DC12" s="62" t="s">
        <v>678</v>
      </c>
      <c r="DD12" s="62">
        <v>0</v>
      </c>
      <c r="DE12" s="62" t="s">
        <v>678</v>
      </c>
      <c r="DF12" s="62" t="s">
        <v>678</v>
      </c>
      <c r="DG12" s="62" t="s">
        <v>678</v>
      </c>
      <c r="DH12" s="62" t="s">
        <v>678</v>
      </c>
      <c r="DI12" s="62">
        <v>0</v>
      </c>
      <c r="DJ12" s="62" t="s">
        <v>678</v>
      </c>
      <c r="DK12" s="62" t="s">
        <v>678</v>
      </c>
      <c r="DL12" s="62" t="s">
        <v>678</v>
      </c>
      <c r="DM12" s="62" t="s">
        <v>678</v>
      </c>
      <c r="DN12" s="62">
        <v>0</v>
      </c>
      <c r="DO12" s="62" t="s">
        <v>678</v>
      </c>
      <c r="DP12" s="62" t="s">
        <v>678</v>
      </c>
      <c r="DQ12" s="62" t="s">
        <v>678</v>
      </c>
      <c r="DR12" s="62" t="s">
        <v>678</v>
      </c>
      <c r="DS12" s="62">
        <v>0</v>
      </c>
      <c r="DT12" s="62" t="s">
        <v>678</v>
      </c>
      <c r="DU12" s="62" t="s">
        <v>678</v>
      </c>
      <c r="DV12" s="62" t="s">
        <v>678</v>
      </c>
      <c r="DW12" s="62" t="s">
        <v>678</v>
      </c>
      <c r="DX12" s="62">
        <v>0</v>
      </c>
      <c r="DY12" s="62" t="s">
        <v>678</v>
      </c>
      <c r="DZ12" s="62" t="s">
        <v>678</v>
      </c>
      <c r="EA12" s="62" t="s">
        <v>678</v>
      </c>
      <c r="EB12" s="62" t="s">
        <v>678</v>
      </c>
      <c r="EC12" s="62">
        <v>0</v>
      </c>
      <c r="ED12" s="62" t="s">
        <v>678</v>
      </c>
      <c r="EE12" s="62" t="s">
        <v>678</v>
      </c>
      <c r="EF12" s="62" t="s">
        <v>678</v>
      </c>
      <c r="EG12" s="62" t="s">
        <v>678</v>
      </c>
      <c r="EH12" s="62">
        <v>0</v>
      </c>
      <c r="EI12" s="62" t="s">
        <v>678</v>
      </c>
      <c r="EJ12" s="62" t="s">
        <v>678</v>
      </c>
      <c r="EK12" s="62" t="s">
        <v>678</v>
      </c>
      <c r="EL12" s="62" t="s">
        <v>678</v>
      </c>
      <c r="EM12" s="62">
        <v>0</v>
      </c>
      <c r="EN12" s="62" t="s">
        <v>678</v>
      </c>
      <c r="EO12" s="62" t="s">
        <v>678</v>
      </c>
      <c r="EP12" s="62" t="s">
        <v>678</v>
      </c>
      <c r="EQ12" s="62" t="s">
        <v>678</v>
      </c>
      <c r="ER12" s="62">
        <v>0</v>
      </c>
      <c r="ES12" s="62" t="s">
        <v>678</v>
      </c>
      <c r="ET12" s="62" t="s">
        <v>678</v>
      </c>
      <c r="EU12" s="62" t="s">
        <v>678</v>
      </c>
      <c r="EV12" s="62" t="s">
        <v>678</v>
      </c>
      <c r="EW12" s="62">
        <v>0</v>
      </c>
      <c r="EX12" s="62" t="s">
        <v>678</v>
      </c>
      <c r="EY12" s="62" t="s">
        <v>678</v>
      </c>
      <c r="EZ12" s="62" t="s">
        <v>678</v>
      </c>
      <c r="FA12" s="62" t="s">
        <v>678</v>
      </c>
      <c r="FB12" s="62">
        <v>0</v>
      </c>
      <c r="FC12" s="62" t="s">
        <v>678</v>
      </c>
      <c r="FD12" s="62" t="s">
        <v>678</v>
      </c>
      <c r="FE12" s="62" t="s">
        <v>678</v>
      </c>
      <c r="FF12" s="62" t="s">
        <v>678</v>
      </c>
    </row>
    <row r="13" spans="1:162" ht="11.25" customHeight="1" x14ac:dyDescent="0.2">
      <c r="A13" s="146" t="s">
        <v>503</v>
      </c>
      <c r="B13" s="146"/>
      <c r="C13" s="63">
        <v>0</v>
      </c>
      <c r="D13" s="63" t="s">
        <v>678</v>
      </c>
      <c r="E13" s="63" t="s">
        <v>678</v>
      </c>
      <c r="F13" s="63" t="s">
        <v>678</v>
      </c>
      <c r="G13" s="63" t="s">
        <v>678</v>
      </c>
      <c r="H13" s="62">
        <v>0</v>
      </c>
      <c r="I13" s="62" t="s">
        <v>678</v>
      </c>
      <c r="J13" s="62" t="s">
        <v>678</v>
      </c>
      <c r="K13" s="62" t="s">
        <v>678</v>
      </c>
      <c r="L13" s="62" t="s">
        <v>678</v>
      </c>
      <c r="M13" s="62">
        <v>0</v>
      </c>
      <c r="N13" s="62" t="s">
        <v>678</v>
      </c>
      <c r="O13" s="62" t="s">
        <v>678</v>
      </c>
      <c r="P13" s="62" t="s">
        <v>678</v>
      </c>
      <c r="Q13" s="62" t="s">
        <v>678</v>
      </c>
      <c r="R13" s="62">
        <v>0</v>
      </c>
      <c r="S13" s="62" t="s">
        <v>678</v>
      </c>
      <c r="T13" s="62" t="s">
        <v>678</v>
      </c>
      <c r="U13" s="62" t="s">
        <v>678</v>
      </c>
      <c r="V13" s="62" t="s">
        <v>678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  <c r="AL13" s="62">
        <v>0</v>
      </c>
      <c r="AM13" s="62" t="s">
        <v>678</v>
      </c>
      <c r="AN13" s="62" t="s">
        <v>678</v>
      </c>
      <c r="AO13" s="62" t="s">
        <v>678</v>
      </c>
      <c r="AP13" s="62" t="s">
        <v>678</v>
      </c>
      <c r="AQ13" s="62">
        <v>0</v>
      </c>
      <c r="AR13" s="62" t="s">
        <v>678</v>
      </c>
      <c r="AS13" s="62" t="s">
        <v>678</v>
      </c>
      <c r="AT13" s="62" t="s">
        <v>678</v>
      </c>
      <c r="AU13" s="62" t="s">
        <v>678</v>
      </c>
      <c r="AV13" s="62">
        <v>0</v>
      </c>
      <c r="AW13" s="62" t="s">
        <v>678</v>
      </c>
      <c r="AX13" s="62" t="s">
        <v>678</v>
      </c>
      <c r="AY13" s="62" t="s">
        <v>678</v>
      </c>
      <c r="AZ13" s="62" t="s">
        <v>678</v>
      </c>
      <c r="BA13" s="62">
        <v>0</v>
      </c>
      <c r="BB13" s="62" t="s">
        <v>678</v>
      </c>
      <c r="BC13" s="62" t="s">
        <v>678</v>
      </c>
      <c r="BD13" s="62" t="s">
        <v>678</v>
      </c>
      <c r="BE13" s="62" t="s">
        <v>678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9">
        <v>0</v>
      </c>
      <c r="BL13" s="69" t="s">
        <v>678</v>
      </c>
      <c r="BM13" s="69" t="s">
        <v>678</v>
      </c>
      <c r="BN13" s="69" t="s">
        <v>678</v>
      </c>
      <c r="BO13" s="69" t="s">
        <v>678</v>
      </c>
      <c r="BP13" s="69">
        <v>0</v>
      </c>
      <c r="BQ13" s="69" t="s">
        <v>678</v>
      </c>
      <c r="BR13" s="69" t="s">
        <v>678</v>
      </c>
      <c r="BS13" s="69" t="s">
        <v>678</v>
      </c>
      <c r="BT13" s="69" t="s">
        <v>678</v>
      </c>
      <c r="BU13" s="62">
        <v>0</v>
      </c>
      <c r="BV13" s="62" t="s">
        <v>678</v>
      </c>
      <c r="BW13" s="62" t="s">
        <v>678</v>
      </c>
      <c r="BX13" s="62" t="s">
        <v>678</v>
      </c>
      <c r="BY13" s="62" t="s">
        <v>678</v>
      </c>
      <c r="BZ13" s="62">
        <v>0</v>
      </c>
      <c r="CA13" s="62" t="s">
        <v>678</v>
      </c>
      <c r="CB13" s="62" t="s">
        <v>678</v>
      </c>
      <c r="CC13" s="62" t="s">
        <v>678</v>
      </c>
      <c r="CD13" s="62" t="s">
        <v>678</v>
      </c>
      <c r="CE13" s="62">
        <v>0</v>
      </c>
      <c r="CF13" s="62" t="s">
        <v>678</v>
      </c>
      <c r="CG13" s="62" t="s">
        <v>678</v>
      </c>
      <c r="CH13" s="62" t="s">
        <v>678</v>
      </c>
      <c r="CI13" s="62" t="s">
        <v>678</v>
      </c>
      <c r="CJ13" s="62">
        <v>0</v>
      </c>
      <c r="CK13" s="62" t="s">
        <v>678</v>
      </c>
      <c r="CL13" s="62" t="s">
        <v>678</v>
      </c>
      <c r="CM13" s="62" t="s">
        <v>678</v>
      </c>
      <c r="CN13" s="62" t="s">
        <v>678</v>
      </c>
      <c r="CO13" s="62">
        <v>0</v>
      </c>
      <c r="CP13" s="62" t="s">
        <v>678</v>
      </c>
      <c r="CQ13" s="62" t="s">
        <v>678</v>
      </c>
      <c r="CR13" s="62" t="s">
        <v>678</v>
      </c>
      <c r="CS13" s="62" t="s">
        <v>678</v>
      </c>
      <c r="CT13" s="69">
        <v>0</v>
      </c>
      <c r="CU13" s="69" t="s">
        <v>678</v>
      </c>
      <c r="CV13" s="69" t="s">
        <v>678</v>
      </c>
      <c r="CW13" s="69" t="s">
        <v>678</v>
      </c>
      <c r="CX13" s="69" t="s">
        <v>678</v>
      </c>
      <c r="CY13" s="62">
        <v>0</v>
      </c>
      <c r="CZ13" s="62" t="s">
        <v>678</v>
      </c>
      <c r="DA13" s="62" t="s">
        <v>678</v>
      </c>
      <c r="DB13" s="62" t="s">
        <v>678</v>
      </c>
      <c r="DC13" s="62" t="s">
        <v>678</v>
      </c>
      <c r="DD13" s="62">
        <v>0</v>
      </c>
      <c r="DE13" s="62" t="s">
        <v>678</v>
      </c>
      <c r="DF13" s="62" t="s">
        <v>678</v>
      </c>
      <c r="DG13" s="62" t="s">
        <v>678</v>
      </c>
      <c r="DH13" s="62" t="s">
        <v>678</v>
      </c>
      <c r="DI13" s="62">
        <v>0</v>
      </c>
      <c r="DJ13" s="62" t="s">
        <v>678</v>
      </c>
      <c r="DK13" s="62" t="s">
        <v>678</v>
      </c>
      <c r="DL13" s="62" t="s">
        <v>678</v>
      </c>
      <c r="DM13" s="62" t="s">
        <v>678</v>
      </c>
      <c r="DN13" s="62">
        <v>0</v>
      </c>
      <c r="DO13" s="62" t="s">
        <v>678</v>
      </c>
      <c r="DP13" s="62" t="s">
        <v>678</v>
      </c>
      <c r="DQ13" s="62" t="s">
        <v>678</v>
      </c>
      <c r="DR13" s="62" t="s">
        <v>678</v>
      </c>
      <c r="DS13" s="62">
        <v>0</v>
      </c>
      <c r="DT13" s="62" t="s">
        <v>678</v>
      </c>
      <c r="DU13" s="62" t="s">
        <v>678</v>
      </c>
      <c r="DV13" s="62" t="s">
        <v>678</v>
      </c>
      <c r="DW13" s="62" t="s">
        <v>678</v>
      </c>
      <c r="DX13" s="62">
        <v>0</v>
      </c>
      <c r="DY13" s="62" t="s">
        <v>678</v>
      </c>
      <c r="DZ13" s="62" t="s">
        <v>678</v>
      </c>
      <c r="EA13" s="62" t="s">
        <v>678</v>
      </c>
      <c r="EB13" s="62" t="s">
        <v>678</v>
      </c>
      <c r="EC13" s="62">
        <v>0</v>
      </c>
      <c r="ED13" s="62" t="s">
        <v>678</v>
      </c>
      <c r="EE13" s="62" t="s">
        <v>678</v>
      </c>
      <c r="EF13" s="62" t="s">
        <v>678</v>
      </c>
      <c r="EG13" s="62" t="s">
        <v>678</v>
      </c>
      <c r="EH13" s="62">
        <v>0</v>
      </c>
      <c r="EI13" s="62" t="s">
        <v>678</v>
      </c>
      <c r="EJ13" s="62" t="s">
        <v>678</v>
      </c>
      <c r="EK13" s="62" t="s">
        <v>678</v>
      </c>
      <c r="EL13" s="62" t="s">
        <v>678</v>
      </c>
      <c r="EM13" s="62">
        <v>0</v>
      </c>
      <c r="EN13" s="62" t="s">
        <v>678</v>
      </c>
      <c r="EO13" s="62" t="s">
        <v>678</v>
      </c>
      <c r="EP13" s="62" t="s">
        <v>678</v>
      </c>
      <c r="EQ13" s="62" t="s">
        <v>678</v>
      </c>
      <c r="ER13" s="62">
        <v>0</v>
      </c>
      <c r="ES13" s="62" t="s">
        <v>678</v>
      </c>
      <c r="ET13" s="62" t="s">
        <v>678</v>
      </c>
      <c r="EU13" s="62" t="s">
        <v>678</v>
      </c>
      <c r="EV13" s="62" t="s">
        <v>678</v>
      </c>
      <c r="EW13" s="62">
        <v>0</v>
      </c>
      <c r="EX13" s="62" t="s">
        <v>678</v>
      </c>
      <c r="EY13" s="62" t="s">
        <v>678</v>
      </c>
      <c r="EZ13" s="62" t="s">
        <v>678</v>
      </c>
      <c r="FA13" s="62" t="s">
        <v>678</v>
      </c>
      <c r="FB13" s="62">
        <v>0</v>
      </c>
      <c r="FC13" s="62" t="s">
        <v>678</v>
      </c>
      <c r="FD13" s="62" t="s">
        <v>678</v>
      </c>
      <c r="FE13" s="62" t="s">
        <v>678</v>
      </c>
      <c r="FF13" s="62" t="s">
        <v>678</v>
      </c>
    </row>
    <row r="14" spans="1:162" ht="11.25" customHeight="1" x14ac:dyDescent="0.2">
      <c r="A14" s="146" t="s">
        <v>504</v>
      </c>
      <c r="B14" s="146"/>
      <c r="C14" s="128">
        <v>319.54309999999998</v>
      </c>
      <c r="D14" s="129">
        <v>74.596514998369997</v>
      </c>
      <c r="E14" s="130">
        <v>238.36801651775571</v>
      </c>
      <c r="F14" s="128">
        <v>0</v>
      </c>
      <c r="G14" s="128">
        <v>786.73582744103999</v>
      </c>
      <c r="H14" s="62">
        <v>0</v>
      </c>
      <c r="I14" s="62" t="s">
        <v>678</v>
      </c>
      <c r="J14" s="62" t="s">
        <v>678</v>
      </c>
      <c r="K14" s="62" t="s">
        <v>678</v>
      </c>
      <c r="L14" s="62" t="s">
        <v>678</v>
      </c>
      <c r="M14" s="103">
        <v>249.15090000000001</v>
      </c>
      <c r="N14" s="104">
        <v>93.63042543908</v>
      </c>
      <c r="O14" s="105">
        <v>233.28104765529034</v>
      </c>
      <c r="P14" s="103">
        <v>0</v>
      </c>
      <c r="Q14" s="103">
        <v>706.37335168012999</v>
      </c>
      <c r="R14" s="103">
        <v>35.196100000000001</v>
      </c>
      <c r="S14" s="104">
        <v>98.718717834529997</v>
      </c>
      <c r="T14" s="105">
        <v>34.745138647758559</v>
      </c>
      <c r="U14" s="103">
        <v>0</v>
      </c>
      <c r="V14" s="103">
        <v>103.29532038746</v>
      </c>
      <c r="W14" s="103">
        <v>35.196100000000001</v>
      </c>
      <c r="X14" s="104">
        <v>98.718717834529997</v>
      </c>
      <c r="Y14" s="105">
        <v>34.745138647758559</v>
      </c>
      <c r="Z14" s="103">
        <v>0</v>
      </c>
      <c r="AA14" s="103">
        <v>103.29532038746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  <c r="AL14" s="62">
        <v>0</v>
      </c>
      <c r="AM14" s="62" t="s">
        <v>678</v>
      </c>
      <c r="AN14" s="62" t="s">
        <v>678</v>
      </c>
      <c r="AO14" s="62" t="s">
        <v>678</v>
      </c>
      <c r="AP14" s="62" t="s">
        <v>678</v>
      </c>
      <c r="AQ14" s="62">
        <v>0</v>
      </c>
      <c r="AR14" s="62" t="s">
        <v>678</v>
      </c>
      <c r="AS14" s="62" t="s">
        <v>678</v>
      </c>
      <c r="AT14" s="62" t="s">
        <v>678</v>
      </c>
      <c r="AU14" s="62" t="s">
        <v>678</v>
      </c>
      <c r="AV14" s="103">
        <v>86.043099999999995</v>
      </c>
      <c r="AW14" s="104">
        <v>59.583253689400003</v>
      </c>
      <c r="AX14" s="105">
        <v>51.267278555226021</v>
      </c>
      <c r="AY14" s="103">
        <v>0</v>
      </c>
      <c r="AZ14" s="103">
        <v>186.52511955361999</v>
      </c>
      <c r="BA14" s="103">
        <v>233.5</v>
      </c>
      <c r="BB14" s="104">
        <v>99.695741387850006</v>
      </c>
      <c r="BC14" s="105">
        <v>232.78955614062656</v>
      </c>
      <c r="BD14" s="103">
        <v>0</v>
      </c>
      <c r="BE14" s="103">
        <v>689.75914601268005</v>
      </c>
      <c r="BF14" s="62">
        <v>0</v>
      </c>
      <c r="BG14" s="62" t="s">
        <v>678</v>
      </c>
      <c r="BH14" s="62" t="s">
        <v>678</v>
      </c>
      <c r="BI14" s="62" t="s">
        <v>678</v>
      </c>
      <c r="BJ14" s="62" t="s">
        <v>678</v>
      </c>
      <c r="BK14" s="105">
        <v>34.234223802673263</v>
      </c>
      <c r="BL14" s="104">
        <v>60.078968283279998</v>
      </c>
      <c r="BM14" s="105">
        <v>20.567568460434028</v>
      </c>
      <c r="BN14" s="105">
        <v>0</v>
      </c>
      <c r="BO14" s="105">
        <v>74.545917234680005</v>
      </c>
      <c r="BP14" s="69">
        <v>15.36475110869238</v>
      </c>
      <c r="BQ14" s="90">
        <v>19.929424107260001</v>
      </c>
      <c r="BR14" s="69">
        <v>3.0621064114755203</v>
      </c>
      <c r="BS14" s="69">
        <v>9.3631328253700001</v>
      </c>
      <c r="BT14" s="69">
        <v>21.36636939201</v>
      </c>
      <c r="BU14" s="103">
        <v>50.847000000000001</v>
      </c>
      <c r="BV14" s="104">
        <v>74.534338291560005</v>
      </c>
      <c r="BW14" s="105">
        <v>37.898474991111186</v>
      </c>
      <c r="BX14" s="103">
        <v>0</v>
      </c>
      <c r="BY14" s="103">
        <v>125.12664605157001</v>
      </c>
      <c r="BZ14" s="103">
        <v>268.6961</v>
      </c>
      <c r="CA14" s="104">
        <v>87.596443205469996</v>
      </c>
      <c r="CB14" s="105">
        <v>235.36822663180749</v>
      </c>
      <c r="CC14" s="103">
        <v>0</v>
      </c>
      <c r="CD14" s="103">
        <v>730.00934730338997</v>
      </c>
      <c r="CE14" s="62">
        <v>14.49723683596986</v>
      </c>
      <c r="CF14" s="90">
        <v>16.164992149700002</v>
      </c>
      <c r="CG14" s="69">
        <v>2.3434771964579899</v>
      </c>
      <c r="CH14" s="62">
        <v>9.9041059323200002</v>
      </c>
      <c r="CI14" s="62">
        <v>19.09036773962</v>
      </c>
      <c r="CJ14" s="62">
        <v>0</v>
      </c>
      <c r="CK14" s="62" t="s">
        <v>678</v>
      </c>
      <c r="CL14" s="62" t="s">
        <v>678</v>
      </c>
      <c r="CM14" s="62" t="s">
        <v>678</v>
      </c>
      <c r="CN14" s="62" t="s">
        <v>678</v>
      </c>
      <c r="CO14" s="103">
        <v>319.54309999999998</v>
      </c>
      <c r="CP14" s="104">
        <v>74.596514998369997</v>
      </c>
      <c r="CQ14" s="105">
        <v>238.36801651775571</v>
      </c>
      <c r="CR14" s="103">
        <v>0</v>
      </c>
      <c r="CS14" s="103">
        <v>786.73582744103999</v>
      </c>
      <c r="CT14" s="69">
        <v>0</v>
      </c>
      <c r="CU14" s="69" t="s">
        <v>678</v>
      </c>
      <c r="CV14" s="69" t="s">
        <v>678</v>
      </c>
      <c r="CW14" s="69" t="s">
        <v>678</v>
      </c>
      <c r="CX14" s="69" t="s">
        <v>678</v>
      </c>
      <c r="CY14" s="62">
        <v>0</v>
      </c>
      <c r="CZ14" s="62" t="s">
        <v>678</v>
      </c>
      <c r="DA14" s="62" t="s">
        <v>678</v>
      </c>
      <c r="DB14" s="62" t="s">
        <v>678</v>
      </c>
      <c r="DC14" s="62" t="s">
        <v>678</v>
      </c>
      <c r="DD14" s="62">
        <v>0</v>
      </c>
      <c r="DE14" s="62" t="s">
        <v>678</v>
      </c>
      <c r="DF14" s="62" t="s">
        <v>678</v>
      </c>
      <c r="DG14" s="62" t="s">
        <v>678</v>
      </c>
      <c r="DH14" s="62" t="s">
        <v>678</v>
      </c>
      <c r="DI14" s="103">
        <v>268.6961</v>
      </c>
      <c r="DJ14" s="104">
        <v>87.596443205469996</v>
      </c>
      <c r="DK14" s="105">
        <v>235.36822663180749</v>
      </c>
      <c r="DL14" s="103">
        <v>0</v>
      </c>
      <c r="DM14" s="103">
        <v>730.00934730338997</v>
      </c>
      <c r="DN14" s="62">
        <v>0</v>
      </c>
      <c r="DO14" s="62" t="s">
        <v>678</v>
      </c>
      <c r="DP14" s="62" t="s">
        <v>678</v>
      </c>
      <c r="DQ14" s="62" t="s">
        <v>678</v>
      </c>
      <c r="DR14" s="62" t="s">
        <v>678</v>
      </c>
      <c r="DS14" s="62">
        <v>0</v>
      </c>
      <c r="DT14" s="62" t="s">
        <v>678</v>
      </c>
      <c r="DU14" s="62" t="s">
        <v>678</v>
      </c>
      <c r="DV14" s="62" t="s">
        <v>678</v>
      </c>
      <c r="DW14" s="62" t="s">
        <v>678</v>
      </c>
      <c r="DX14" s="62">
        <v>0</v>
      </c>
      <c r="DY14" s="62" t="s">
        <v>678</v>
      </c>
      <c r="DZ14" s="62" t="s">
        <v>678</v>
      </c>
      <c r="EA14" s="62" t="s">
        <v>678</v>
      </c>
      <c r="EB14" s="62" t="s">
        <v>678</v>
      </c>
      <c r="EC14" s="62">
        <v>0</v>
      </c>
      <c r="ED14" s="62" t="s">
        <v>678</v>
      </c>
      <c r="EE14" s="62" t="s">
        <v>678</v>
      </c>
      <c r="EF14" s="62" t="s">
        <v>678</v>
      </c>
      <c r="EG14" s="62" t="s">
        <v>678</v>
      </c>
      <c r="EH14" s="103">
        <v>50.847000000000001</v>
      </c>
      <c r="EI14" s="104">
        <v>74.534338291560005</v>
      </c>
      <c r="EJ14" s="105">
        <v>37.898474991111186</v>
      </c>
      <c r="EK14" s="103">
        <v>0</v>
      </c>
      <c r="EL14" s="103">
        <v>125.12664605157001</v>
      </c>
      <c r="EM14" s="62">
        <v>0</v>
      </c>
      <c r="EN14" s="62" t="s">
        <v>678</v>
      </c>
      <c r="EO14" s="62" t="s">
        <v>678</v>
      </c>
      <c r="EP14" s="62" t="s">
        <v>678</v>
      </c>
      <c r="EQ14" s="62" t="s">
        <v>678</v>
      </c>
      <c r="ER14" s="62">
        <v>0</v>
      </c>
      <c r="ES14" s="62" t="s">
        <v>678</v>
      </c>
      <c r="ET14" s="62" t="s">
        <v>678</v>
      </c>
      <c r="EU14" s="62" t="s">
        <v>678</v>
      </c>
      <c r="EV14" s="62" t="s">
        <v>678</v>
      </c>
      <c r="EW14" s="103">
        <v>268.6961</v>
      </c>
      <c r="EX14" s="104">
        <v>87.596443205469996</v>
      </c>
      <c r="EY14" s="105">
        <v>235.36822663180749</v>
      </c>
      <c r="EZ14" s="103">
        <v>0</v>
      </c>
      <c r="FA14" s="103">
        <v>730.00934730338997</v>
      </c>
      <c r="FB14" s="103">
        <v>50.847000000000001</v>
      </c>
      <c r="FC14" s="104">
        <v>74.534338291560005</v>
      </c>
      <c r="FD14" s="105">
        <v>37.898474991111186</v>
      </c>
      <c r="FE14" s="103">
        <v>0</v>
      </c>
      <c r="FF14" s="103">
        <v>125.12664605157001</v>
      </c>
    </row>
    <row r="15" spans="1:162" ht="11.25" customHeight="1" x14ac:dyDescent="0.2">
      <c r="A15" s="144" t="s">
        <v>505</v>
      </c>
      <c r="B15" s="144"/>
      <c r="C15" s="131">
        <v>40.580599999999997</v>
      </c>
      <c r="D15" s="132">
        <v>98.459423313390005</v>
      </c>
      <c r="E15" s="133">
        <v>39.955424737113127</v>
      </c>
      <c r="F15" s="131">
        <v>0</v>
      </c>
      <c r="G15" s="131">
        <v>118.89179347174</v>
      </c>
      <c r="H15" s="83">
        <v>0</v>
      </c>
      <c r="I15" s="83" t="s">
        <v>678</v>
      </c>
      <c r="J15" s="83" t="s">
        <v>678</v>
      </c>
      <c r="K15" s="83" t="s">
        <v>678</v>
      </c>
      <c r="L15" s="83" t="s">
        <v>678</v>
      </c>
      <c r="M15" s="83">
        <v>0</v>
      </c>
      <c r="N15" s="83" t="s">
        <v>678</v>
      </c>
      <c r="O15" s="83" t="s">
        <v>678</v>
      </c>
      <c r="P15" s="83" t="s">
        <v>678</v>
      </c>
      <c r="Q15" s="83" t="s">
        <v>678</v>
      </c>
      <c r="R15" s="83">
        <v>0</v>
      </c>
      <c r="S15" s="83" t="s">
        <v>678</v>
      </c>
      <c r="T15" s="83" t="s">
        <v>678</v>
      </c>
      <c r="U15" s="83" t="s">
        <v>678</v>
      </c>
      <c r="V15" s="83" t="s">
        <v>678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  <c r="AB15" s="106">
        <v>40.580599999999997</v>
      </c>
      <c r="AC15" s="107">
        <v>98.459423313390005</v>
      </c>
      <c r="AD15" s="108">
        <v>39.955424737113127</v>
      </c>
      <c r="AE15" s="106">
        <v>0</v>
      </c>
      <c r="AF15" s="106">
        <v>118.89179347174</v>
      </c>
      <c r="AG15" s="83">
        <v>0</v>
      </c>
      <c r="AH15" s="83" t="s">
        <v>678</v>
      </c>
      <c r="AI15" s="83" t="s">
        <v>678</v>
      </c>
      <c r="AJ15" s="83" t="s">
        <v>678</v>
      </c>
      <c r="AK15" s="83" t="s">
        <v>678</v>
      </c>
      <c r="AL15" s="83">
        <v>0</v>
      </c>
      <c r="AM15" s="83" t="s">
        <v>678</v>
      </c>
      <c r="AN15" s="83" t="s">
        <v>678</v>
      </c>
      <c r="AO15" s="83" t="s">
        <v>678</v>
      </c>
      <c r="AP15" s="83" t="s">
        <v>678</v>
      </c>
      <c r="AQ15" s="83">
        <v>0</v>
      </c>
      <c r="AR15" s="83" t="s">
        <v>678</v>
      </c>
      <c r="AS15" s="83" t="s">
        <v>678</v>
      </c>
      <c r="AT15" s="83" t="s">
        <v>678</v>
      </c>
      <c r="AU15" s="83" t="s">
        <v>678</v>
      </c>
      <c r="AV15" s="106">
        <v>40.580599999999997</v>
      </c>
      <c r="AW15" s="107">
        <v>98.459423313390005</v>
      </c>
      <c r="AX15" s="108">
        <v>39.955424737113127</v>
      </c>
      <c r="AY15" s="106">
        <v>0</v>
      </c>
      <c r="AZ15" s="106">
        <v>118.89179347174</v>
      </c>
      <c r="BA15" s="83">
        <v>0</v>
      </c>
      <c r="BB15" s="83" t="s">
        <v>678</v>
      </c>
      <c r="BC15" s="83" t="s">
        <v>678</v>
      </c>
      <c r="BD15" s="83" t="s">
        <v>678</v>
      </c>
      <c r="BE15" s="83" t="s">
        <v>678</v>
      </c>
      <c r="BF15" s="83">
        <v>0</v>
      </c>
      <c r="BG15" s="83" t="s">
        <v>678</v>
      </c>
      <c r="BH15" s="83" t="s">
        <v>678</v>
      </c>
      <c r="BI15" s="83" t="s">
        <v>678</v>
      </c>
      <c r="BJ15" s="83" t="s">
        <v>678</v>
      </c>
      <c r="BK15" s="88">
        <v>100</v>
      </c>
      <c r="BL15" s="92">
        <v>0</v>
      </c>
      <c r="BM15" s="88">
        <v>0</v>
      </c>
      <c r="BN15" s="88">
        <v>100</v>
      </c>
      <c r="BO15" s="88">
        <v>100</v>
      </c>
      <c r="BP15" s="88">
        <v>4</v>
      </c>
      <c r="BQ15" s="92">
        <v>0</v>
      </c>
      <c r="BR15" s="88">
        <v>0</v>
      </c>
      <c r="BS15" s="88">
        <v>4</v>
      </c>
      <c r="BT15" s="88">
        <v>4</v>
      </c>
      <c r="BU15" s="106">
        <v>40.580599999999997</v>
      </c>
      <c r="BV15" s="107">
        <v>98.459423313390005</v>
      </c>
      <c r="BW15" s="108">
        <v>39.955424737113127</v>
      </c>
      <c r="BX15" s="106">
        <v>0</v>
      </c>
      <c r="BY15" s="106">
        <v>118.89179347174</v>
      </c>
      <c r="BZ15" s="83">
        <v>0</v>
      </c>
      <c r="CA15" s="83" t="s">
        <v>678</v>
      </c>
      <c r="CB15" s="83" t="s">
        <v>678</v>
      </c>
      <c r="CC15" s="83" t="s">
        <v>678</v>
      </c>
      <c r="CD15" s="83" t="s">
        <v>678</v>
      </c>
      <c r="CE15" s="83">
        <v>24</v>
      </c>
      <c r="CF15" s="92">
        <v>0</v>
      </c>
      <c r="CG15" s="88">
        <v>0</v>
      </c>
      <c r="CH15" s="83">
        <v>24</v>
      </c>
      <c r="CI15" s="83">
        <v>24</v>
      </c>
      <c r="CJ15" s="106">
        <v>40.580599999999997</v>
      </c>
      <c r="CK15" s="107">
        <v>98.459423313390005</v>
      </c>
      <c r="CL15" s="108">
        <v>39.955424737113127</v>
      </c>
      <c r="CM15" s="106">
        <v>0</v>
      </c>
      <c r="CN15" s="106">
        <v>118.89179347174</v>
      </c>
      <c r="CO15" s="83">
        <v>0</v>
      </c>
      <c r="CP15" s="83" t="s">
        <v>678</v>
      </c>
      <c r="CQ15" s="83" t="s">
        <v>678</v>
      </c>
      <c r="CR15" s="83" t="s">
        <v>678</v>
      </c>
      <c r="CS15" s="83" t="s">
        <v>678</v>
      </c>
      <c r="CT15" s="88">
        <v>100</v>
      </c>
      <c r="CU15" s="92">
        <v>0</v>
      </c>
      <c r="CV15" s="88">
        <v>0</v>
      </c>
      <c r="CW15" s="88">
        <v>100</v>
      </c>
      <c r="CX15" s="88">
        <v>100</v>
      </c>
      <c r="CY15" s="83">
        <v>0</v>
      </c>
      <c r="CZ15" s="83" t="s">
        <v>678</v>
      </c>
      <c r="DA15" s="83" t="s">
        <v>678</v>
      </c>
      <c r="DB15" s="83" t="s">
        <v>678</v>
      </c>
      <c r="DC15" s="83" t="s">
        <v>678</v>
      </c>
      <c r="DD15" s="83">
        <v>0</v>
      </c>
      <c r="DE15" s="83" t="s">
        <v>678</v>
      </c>
      <c r="DF15" s="83" t="s">
        <v>678</v>
      </c>
      <c r="DG15" s="83" t="s">
        <v>678</v>
      </c>
      <c r="DH15" s="83" t="s">
        <v>678</v>
      </c>
      <c r="DI15" s="83">
        <v>0</v>
      </c>
      <c r="DJ15" s="83" t="s">
        <v>678</v>
      </c>
      <c r="DK15" s="83" t="s">
        <v>678</v>
      </c>
      <c r="DL15" s="83" t="s">
        <v>678</v>
      </c>
      <c r="DM15" s="83" t="s">
        <v>678</v>
      </c>
      <c r="DN15" s="83">
        <v>0</v>
      </c>
      <c r="DO15" s="83" t="s">
        <v>678</v>
      </c>
      <c r="DP15" s="83" t="s">
        <v>678</v>
      </c>
      <c r="DQ15" s="83" t="s">
        <v>678</v>
      </c>
      <c r="DR15" s="83" t="s">
        <v>678</v>
      </c>
      <c r="DS15" s="83">
        <v>0</v>
      </c>
      <c r="DT15" s="83" t="s">
        <v>678</v>
      </c>
      <c r="DU15" s="83" t="s">
        <v>678</v>
      </c>
      <c r="DV15" s="83" t="s">
        <v>678</v>
      </c>
      <c r="DW15" s="83" t="s">
        <v>678</v>
      </c>
      <c r="DX15" s="83">
        <v>0</v>
      </c>
      <c r="DY15" s="83" t="s">
        <v>678</v>
      </c>
      <c r="DZ15" s="83" t="s">
        <v>678</v>
      </c>
      <c r="EA15" s="83" t="s">
        <v>678</v>
      </c>
      <c r="EB15" s="83" t="s">
        <v>678</v>
      </c>
      <c r="EC15" s="83">
        <v>0</v>
      </c>
      <c r="ED15" s="83" t="s">
        <v>678</v>
      </c>
      <c r="EE15" s="83" t="s">
        <v>678</v>
      </c>
      <c r="EF15" s="83" t="s">
        <v>678</v>
      </c>
      <c r="EG15" s="83" t="s">
        <v>678</v>
      </c>
      <c r="EH15" s="106">
        <v>40.580599999999997</v>
      </c>
      <c r="EI15" s="107">
        <v>98.459423313390005</v>
      </c>
      <c r="EJ15" s="108">
        <v>39.955424737113127</v>
      </c>
      <c r="EK15" s="106">
        <v>0</v>
      </c>
      <c r="EL15" s="106">
        <v>118.89179347174</v>
      </c>
      <c r="EM15" s="83">
        <v>0</v>
      </c>
      <c r="EN15" s="83" t="s">
        <v>678</v>
      </c>
      <c r="EO15" s="83" t="s">
        <v>678</v>
      </c>
      <c r="EP15" s="83" t="s">
        <v>678</v>
      </c>
      <c r="EQ15" s="83" t="s">
        <v>678</v>
      </c>
      <c r="ER15" s="83">
        <v>0</v>
      </c>
      <c r="ES15" s="83" t="s">
        <v>678</v>
      </c>
      <c r="ET15" s="83" t="s">
        <v>678</v>
      </c>
      <c r="EU15" s="83" t="s">
        <v>678</v>
      </c>
      <c r="EV15" s="83" t="s">
        <v>678</v>
      </c>
      <c r="EW15" s="83">
        <v>0</v>
      </c>
      <c r="EX15" s="83" t="s">
        <v>678</v>
      </c>
      <c r="EY15" s="83" t="s">
        <v>678</v>
      </c>
      <c r="EZ15" s="83" t="s">
        <v>678</v>
      </c>
      <c r="FA15" s="83" t="s">
        <v>678</v>
      </c>
      <c r="FB15" s="106">
        <v>40.580599999999997</v>
      </c>
      <c r="FC15" s="107">
        <v>98.459423313390005</v>
      </c>
      <c r="FD15" s="108">
        <v>39.955424737113127</v>
      </c>
      <c r="FE15" s="106">
        <v>0</v>
      </c>
      <c r="FF15" s="106">
        <v>118.89179347174</v>
      </c>
    </row>
    <row r="16" spans="1:162" s="10" customFormat="1" ht="11.25" customHeight="1" x14ac:dyDescent="0.25">
      <c r="A16" s="35"/>
    </row>
    <row r="17" spans="1:162" s="10" customFormat="1" ht="39.75" customHeight="1" x14ac:dyDescent="0.25">
      <c r="A17" s="35" t="s">
        <v>665</v>
      </c>
      <c r="B17" s="219" t="s">
        <v>666</v>
      </c>
      <c r="C17" s="219"/>
      <c r="D17" s="219"/>
      <c r="E17" s="219"/>
      <c r="F17" s="219"/>
      <c r="G17" s="219"/>
    </row>
    <row r="18" spans="1:162" s="10" customFormat="1" ht="11.25" customHeight="1" thickBot="1" x14ac:dyDescent="0.25">
      <c r="A18" s="137"/>
      <c r="B18" s="29" t="s">
        <v>667</v>
      </c>
      <c r="C18" s="138"/>
      <c r="D18" s="138"/>
      <c r="E18" s="138"/>
      <c r="F18" s="138"/>
      <c r="G18" s="138"/>
    </row>
    <row r="19" spans="1:162" s="10" customFormat="1" ht="11.25" customHeight="1" thickTop="1" thickBot="1" x14ac:dyDescent="0.3">
      <c r="A19" s="137"/>
      <c r="B19" s="220" t="s">
        <v>668</v>
      </c>
      <c r="C19" s="221"/>
      <c r="D19" s="220" t="s">
        <v>669</v>
      </c>
      <c r="E19" s="222"/>
      <c r="F19" s="222"/>
      <c r="G19" s="221"/>
    </row>
    <row r="20" spans="1:162" s="10" customFormat="1" ht="11.25" customHeight="1" thickTop="1" thickBot="1" x14ac:dyDescent="0.3">
      <c r="A20" s="137"/>
      <c r="B20" s="235" t="s">
        <v>670</v>
      </c>
      <c r="C20" s="236"/>
      <c r="D20" s="220" t="s">
        <v>673</v>
      </c>
      <c r="E20" s="222"/>
      <c r="F20" s="222"/>
      <c r="G20" s="221"/>
    </row>
    <row r="21" spans="1:162" s="10" customFormat="1" ht="11.25" customHeight="1" thickTop="1" thickBot="1" x14ac:dyDescent="0.3">
      <c r="A21" s="137"/>
      <c r="B21" s="223" t="s">
        <v>671</v>
      </c>
      <c r="C21" s="224"/>
      <c r="D21" s="220" t="s">
        <v>674</v>
      </c>
      <c r="E21" s="222"/>
      <c r="F21" s="222"/>
      <c r="G21" s="221"/>
    </row>
    <row r="22" spans="1:162" s="10" customFormat="1" ht="11.25" customHeight="1" thickTop="1" x14ac:dyDescent="0.25">
      <c r="A22" s="137"/>
      <c r="B22" s="225" t="s">
        <v>672</v>
      </c>
      <c r="C22" s="226"/>
      <c r="D22" s="229" t="s">
        <v>675</v>
      </c>
      <c r="E22" s="230"/>
      <c r="F22" s="230"/>
      <c r="G22" s="231"/>
    </row>
    <row r="23" spans="1:162" s="10" customFormat="1" ht="57.75" customHeight="1" thickBot="1" x14ac:dyDescent="0.3">
      <c r="A23" s="137"/>
      <c r="B23" s="227"/>
      <c r="C23" s="228"/>
      <c r="D23" s="232" t="s">
        <v>676</v>
      </c>
      <c r="E23" s="233"/>
      <c r="F23" s="233"/>
      <c r="G23" s="234"/>
    </row>
    <row r="24" spans="1:162" s="10" customFormat="1" ht="11.25" customHeight="1" thickTop="1" x14ac:dyDescent="0.25">
      <c r="A24" s="35"/>
    </row>
    <row r="25" spans="1:162" s="10" customFormat="1" ht="11.25" customHeight="1" x14ac:dyDescent="0.2">
      <c r="A25" s="9" t="s">
        <v>604</v>
      </c>
    </row>
    <row r="26" spans="1:162" s="10" customFormat="1" ht="11.25" customHeight="1" x14ac:dyDescent="0.25">
      <c r="A26" s="35"/>
    </row>
    <row r="27" spans="1:162" s="10" customFormat="1" ht="11.25" customHeight="1" x14ac:dyDescent="0.25"/>
    <row r="28" spans="1:162" s="10" customFormat="1" ht="11.25" customHeight="1" x14ac:dyDescent="0.2">
      <c r="A28" s="33"/>
    </row>
    <row r="29" spans="1:162" s="10" customFormat="1" ht="11.25" customHeight="1" x14ac:dyDescent="0.2">
      <c r="A29" s="33"/>
    </row>
    <row r="30" spans="1:162" s="10" customFormat="1" ht="11.25" customHeight="1" x14ac:dyDescent="0.2">
      <c r="A30" s="33"/>
    </row>
    <row r="31" spans="1:162" s="56" customFormat="1" ht="11.25" customHeight="1" x14ac:dyDescent="0.25">
      <c r="A31" s="15"/>
      <c r="B31" s="15"/>
      <c r="C31" s="15"/>
      <c r="D31" s="15"/>
      <c r="E31" s="15"/>
      <c r="F31" s="15"/>
      <c r="G31" s="15"/>
      <c r="H31" s="28" t="s">
        <v>520</v>
      </c>
      <c r="I31" s="28"/>
      <c r="J31" s="28"/>
      <c r="K31" s="28"/>
      <c r="L31" s="28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</row>
    <row r="32" spans="1:1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3:1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3:1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3:1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3:1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3:1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3:1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3:1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3:1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3:162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</sheetData>
  <mergeCells count="182"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A1:FF42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7" customWidth="1"/>
    <col min="163" max="16384" width="8.7109375" style="3"/>
  </cols>
  <sheetData>
    <row r="1" spans="1:162" ht="11.25" customHeight="1" x14ac:dyDescent="0.2">
      <c r="A1" s="1" t="s">
        <v>734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2"/>
      <c r="BF1" s="2"/>
      <c r="BG1" s="2"/>
      <c r="BH1" s="2"/>
      <c r="BI1" s="2"/>
      <c r="BJ1" s="2"/>
      <c r="BP1" s="2"/>
      <c r="BQ1" s="2"/>
      <c r="BR1" s="2"/>
      <c r="BS1" s="2"/>
      <c r="BT1" s="2"/>
      <c r="CE1" s="2"/>
      <c r="CF1" s="2"/>
      <c r="CG1" s="2"/>
      <c r="CH1" s="2"/>
      <c r="CI1" s="2"/>
      <c r="CY1" s="2"/>
      <c r="CZ1" s="2"/>
      <c r="DA1" s="2"/>
      <c r="DB1" s="2"/>
      <c r="DC1" s="2"/>
      <c r="DN1" s="2"/>
      <c r="DO1" s="2"/>
      <c r="DP1" s="2"/>
      <c r="DQ1" s="2"/>
      <c r="DR1" s="2"/>
      <c r="EC1" s="2"/>
      <c r="ED1" s="2"/>
      <c r="EE1" s="2"/>
      <c r="EF1" s="2"/>
      <c r="EG1" s="2"/>
      <c r="FB1" s="2"/>
      <c r="FC1" s="2"/>
      <c r="FD1" s="2"/>
      <c r="FE1" s="2"/>
      <c r="FF1" s="2" t="s">
        <v>441</v>
      </c>
    </row>
    <row r="2" spans="1:162" ht="11.25" customHeight="1" x14ac:dyDescent="0.2">
      <c r="A2" s="1" t="s">
        <v>506</v>
      </c>
    </row>
    <row r="3" spans="1:162" ht="11.25" customHeight="1" x14ac:dyDescent="0.2">
      <c r="A3" s="50"/>
    </row>
    <row r="4" spans="1:162" ht="11.25" customHeight="1" x14ac:dyDescent="0.2">
      <c r="A4" s="50"/>
    </row>
    <row r="5" spans="1:162" ht="11.25" customHeight="1" x14ac:dyDescent="0.2">
      <c r="A5" s="50"/>
    </row>
    <row r="6" spans="1:162" s="13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432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433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8" t="s">
        <v>110</v>
      </c>
      <c r="BL6" s="188"/>
      <c r="BM6" s="188"/>
      <c r="BN6" s="188"/>
      <c r="BO6" s="188"/>
      <c r="BP6" s="188" t="s">
        <v>111</v>
      </c>
      <c r="BQ6" s="188"/>
      <c r="BR6" s="188"/>
      <c r="BS6" s="188"/>
      <c r="BT6" s="188"/>
      <c r="BU6" s="213" t="s">
        <v>434</v>
      </c>
      <c r="BV6" s="213"/>
      <c r="BW6" s="213"/>
      <c r="BX6" s="213"/>
      <c r="BY6" s="213"/>
      <c r="BZ6" s="213"/>
      <c r="CA6" s="213"/>
      <c r="CB6" s="213"/>
      <c r="CC6" s="213"/>
      <c r="CD6" s="213"/>
      <c r="CE6" s="188" t="s">
        <v>112</v>
      </c>
      <c r="CF6" s="188"/>
      <c r="CG6" s="188"/>
      <c r="CH6" s="188"/>
      <c r="CI6" s="188"/>
      <c r="CJ6" s="213" t="s">
        <v>595</v>
      </c>
      <c r="CK6" s="213"/>
      <c r="CL6" s="213"/>
      <c r="CM6" s="213"/>
      <c r="CN6" s="213"/>
      <c r="CO6" s="213"/>
      <c r="CP6" s="213"/>
      <c r="CQ6" s="213"/>
      <c r="CR6" s="213"/>
      <c r="CS6" s="213"/>
      <c r="CT6" s="188" t="s">
        <v>113</v>
      </c>
      <c r="CU6" s="188"/>
      <c r="CV6" s="188"/>
      <c r="CW6" s="188"/>
      <c r="CX6" s="188"/>
      <c r="CY6" s="181" t="s">
        <v>435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213" t="s">
        <v>437</v>
      </c>
      <c r="EX6" s="213"/>
      <c r="EY6" s="213"/>
      <c r="EZ6" s="213"/>
      <c r="FA6" s="213"/>
      <c r="FB6" s="213"/>
      <c r="FC6" s="213"/>
      <c r="FD6" s="213"/>
      <c r="FE6" s="213"/>
      <c r="FF6" s="213"/>
    </row>
    <row r="7" spans="1:162" s="13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104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106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107</v>
      </c>
      <c r="AW7" s="182"/>
      <c r="AX7" s="182"/>
      <c r="AY7" s="182"/>
      <c r="AZ7" s="182"/>
      <c r="BA7" s="182" t="s">
        <v>108</v>
      </c>
      <c r="BB7" s="182"/>
      <c r="BC7" s="182"/>
      <c r="BD7" s="182"/>
      <c r="BE7" s="182"/>
      <c r="BF7" s="182" t="s">
        <v>109</v>
      </c>
      <c r="BG7" s="182"/>
      <c r="BH7" s="182"/>
      <c r="BI7" s="182"/>
      <c r="BJ7" s="182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189"/>
      <c r="CF7" s="189"/>
      <c r="CG7" s="189"/>
      <c r="CH7" s="189"/>
      <c r="CI7" s="189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189"/>
      <c r="CU7" s="189"/>
      <c r="CV7" s="189"/>
      <c r="CW7" s="189"/>
      <c r="CX7" s="189"/>
      <c r="CY7" s="182" t="s">
        <v>436</v>
      </c>
      <c r="CZ7" s="182"/>
      <c r="DA7" s="182"/>
      <c r="DB7" s="182"/>
      <c r="DC7" s="182"/>
      <c r="DD7" s="182" t="s">
        <v>399</v>
      </c>
      <c r="DE7" s="182"/>
      <c r="DF7" s="182"/>
      <c r="DG7" s="182"/>
      <c r="DH7" s="182"/>
      <c r="DI7" s="182" t="s">
        <v>114</v>
      </c>
      <c r="DJ7" s="182"/>
      <c r="DK7" s="182"/>
      <c r="DL7" s="182"/>
      <c r="DM7" s="182"/>
      <c r="DN7" s="182" t="s">
        <v>115</v>
      </c>
      <c r="DO7" s="182"/>
      <c r="DP7" s="182"/>
      <c r="DQ7" s="182"/>
      <c r="DR7" s="182"/>
      <c r="DS7" s="182" t="s">
        <v>400</v>
      </c>
      <c r="DT7" s="182"/>
      <c r="DU7" s="182"/>
      <c r="DV7" s="182"/>
      <c r="DW7" s="182"/>
      <c r="DX7" s="182" t="s">
        <v>116</v>
      </c>
      <c r="DY7" s="182"/>
      <c r="DZ7" s="182"/>
      <c r="EA7" s="182"/>
      <c r="EB7" s="182"/>
      <c r="EC7" s="182" t="s">
        <v>117</v>
      </c>
      <c r="ED7" s="182"/>
      <c r="EE7" s="182"/>
      <c r="EF7" s="182"/>
      <c r="EG7" s="182"/>
      <c r="EH7" s="182" t="s">
        <v>118</v>
      </c>
      <c r="EI7" s="182"/>
      <c r="EJ7" s="182"/>
      <c r="EK7" s="182"/>
      <c r="EL7" s="182"/>
      <c r="EM7" s="182" t="s">
        <v>119</v>
      </c>
      <c r="EN7" s="182"/>
      <c r="EO7" s="182"/>
      <c r="EP7" s="182"/>
      <c r="EQ7" s="182"/>
      <c r="ER7" s="182" t="s">
        <v>37</v>
      </c>
      <c r="ES7" s="182"/>
      <c r="ET7" s="182"/>
      <c r="EU7" s="182"/>
      <c r="EV7" s="182"/>
      <c r="EW7" s="214"/>
      <c r="EX7" s="214"/>
      <c r="EY7" s="214"/>
      <c r="EZ7" s="214"/>
      <c r="FA7" s="214"/>
      <c r="FB7" s="214"/>
      <c r="FC7" s="214"/>
      <c r="FD7" s="214"/>
      <c r="FE7" s="214"/>
      <c r="FF7" s="214"/>
    </row>
    <row r="8" spans="1:162" s="13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215" t="s">
        <v>390</v>
      </c>
      <c r="BV8" s="215"/>
      <c r="BW8" s="215"/>
      <c r="BX8" s="215"/>
      <c r="BY8" s="215"/>
      <c r="BZ8" s="215" t="s">
        <v>391</v>
      </c>
      <c r="CA8" s="215"/>
      <c r="CB8" s="215"/>
      <c r="CC8" s="215"/>
      <c r="CD8" s="215"/>
      <c r="CE8" s="183"/>
      <c r="CF8" s="183"/>
      <c r="CG8" s="183"/>
      <c r="CH8" s="183"/>
      <c r="CI8" s="183"/>
      <c r="CJ8" s="215" t="s">
        <v>401</v>
      </c>
      <c r="CK8" s="215"/>
      <c r="CL8" s="215"/>
      <c r="CM8" s="215"/>
      <c r="CN8" s="215"/>
      <c r="CO8" s="215" t="s">
        <v>402</v>
      </c>
      <c r="CP8" s="215"/>
      <c r="CQ8" s="215"/>
      <c r="CR8" s="215"/>
      <c r="CS8" s="215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215" t="s">
        <v>401</v>
      </c>
      <c r="EX8" s="215"/>
      <c r="EY8" s="215"/>
      <c r="EZ8" s="215"/>
      <c r="FA8" s="215"/>
      <c r="FB8" s="215" t="s">
        <v>402</v>
      </c>
      <c r="FC8" s="215"/>
      <c r="FD8" s="215"/>
      <c r="FE8" s="215"/>
      <c r="FF8" s="215"/>
    </row>
    <row r="9" spans="1:162" s="13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53" t="s">
        <v>655</v>
      </c>
      <c r="CZ9" s="153" t="s">
        <v>656</v>
      </c>
      <c r="DA9" s="153" t="s">
        <v>657</v>
      </c>
      <c r="DB9" s="174" t="s">
        <v>658</v>
      </c>
      <c r="DC9" s="174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74" t="s">
        <v>658</v>
      </c>
      <c r="EV9" s="174"/>
      <c r="EW9" s="153" t="s">
        <v>655</v>
      </c>
      <c r="EX9" s="153" t="s">
        <v>656</v>
      </c>
      <c r="EY9" s="153" t="s">
        <v>657</v>
      </c>
      <c r="EZ9" s="174" t="s">
        <v>658</v>
      </c>
      <c r="FA9" s="174"/>
      <c r="FB9" s="153" t="s">
        <v>655</v>
      </c>
      <c r="FC9" s="153" t="s">
        <v>656</v>
      </c>
      <c r="FD9" s="153" t="s">
        <v>657</v>
      </c>
      <c r="FE9" s="155" t="s">
        <v>658</v>
      </c>
      <c r="FF9" s="155"/>
    </row>
    <row r="10" spans="1:162" s="13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53"/>
      <c r="CZ10" s="154"/>
      <c r="DA10" s="153"/>
      <c r="DB10" s="82" t="s">
        <v>659</v>
      </c>
      <c r="DC10" s="82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  <c r="EW10" s="153"/>
      <c r="EX10" s="154"/>
      <c r="EY10" s="153"/>
      <c r="EZ10" s="82" t="s">
        <v>659</v>
      </c>
      <c r="FA10" s="82" t="s">
        <v>660</v>
      </c>
      <c r="FB10" s="153"/>
      <c r="FC10" s="154"/>
      <c r="FD10" s="153"/>
      <c r="FE10" s="82" t="s">
        <v>659</v>
      </c>
      <c r="FF10" s="82" t="s">
        <v>660</v>
      </c>
    </row>
    <row r="11" spans="1:162" s="13" customFormat="1" ht="11.25" customHeight="1" x14ac:dyDescent="0.2">
      <c r="A11" s="145" t="s">
        <v>1</v>
      </c>
      <c r="B11" s="145"/>
      <c r="C11" s="99">
        <v>409.42829999999998</v>
      </c>
      <c r="D11" s="109">
        <v>62.049532544820003</v>
      </c>
      <c r="E11" s="110">
        <v>254.04834625622058</v>
      </c>
      <c r="F11" s="99">
        <v>0</v>
      </c>
      <c r="G11" s="99">
        <v>907.35390899414006</v>
      </c>
      <c r="H11" s="64">
        <v>0</v>
      </c>
      <c r="I11" s="64" t="s">
        <v>678</v>
      </c>
      <c r="J11" s="64" t="s">
        <v>678</v>
      </c>
      <c r="K11" s="64" t="s">
        <v>678</v>
      </c>
      <c r="L11" s="64" t="s">
        <v>678</v>
      </c>
      <c r="M11" s="99">
        <v>249.15090000000001</v>
      </c>
      <c r="N11" s="109">
        <v>93.556877451419993</v>
      </c>
      <c r="O11" s="110">
        <v>233.09780218212197</v>
      </c>
      <c r="P11" s="99">
        <v>0</v>
      </c>
      <c r="Q11" s="99">
        <v>706.01419715239001</v>
      </c>
      <c r="R11" s="99">
        <v>35.196100000000001</v>
      </c>
      <c r="S11" s="109">
        <v>98.577024283339995</v>
      </c>
      <c r="T11" s="110">
        <v>34.695268043787991</v>
      </c>
      <c r="U11" s="99">
        <v>0</v>
      </c>
      <c r="V11" s="99">
        <v>103.19757579979</v>
      </c>
      <c r="W11" s="99">
        <v>124.0813</v>
      </c>
      <c r="X11" s="109">
        <v>76.642593072479997</v>
      </c>
      <c r="Y11" s="110">
        <v>95.099125838043449</v>
      </c>
      <c r="Z11" s="99">
        <v>0</v>
      </c>
      <c r="AA11" s="99">
        <v>310.47216160379998</v>
      </c>
      <c r="AB11" s="64">
        <v>0</v>
      </c>
      <c r="AC11" s="64" t="s">
        <v>678</v>
      </c>
      <c r="AD11" s="64" t="s">
        <v>678</v>
      </c>
      <c r="AE11" s="64" t="s">
        <v>678</v>
      </c>
      <c r="AF11" s="64" t="s">
        <v>678</v>
      </c>
      <c r="AG11" s="64">
        <v>0</v>
      </c>
      <c r="AH11" s="64" t="s">
        <v>678</v>
      </c>
      <c r="AI11" s="64" t="s">
        <v>678</v>
      </c>
      <c r="AJ11" s="64" t="s">
        <v>678</v>
      </c>
      <c r="AK11" s="64" t="s">
        <v>678</v>
      </c>
      <c r="AL11" s="64">
        <v>0</v>
      </c>
      <c r="AM11" s="64" t="s">
        <v>678</v>
      </c>
      <c r="AN11" s="64" t="s">
        <v>678</v>
      </c>
      <c r="AO11" s="64" t="s">
        <v>678</v>
      </c>
      <c r="AP11" s="64" t="s">
        <v>678</v>
      </c>
      <c r="AQ11" s="99">
        <v>1</v>
      </c>
      <c r="AR11" s="109">
        <v>96.863442603349995</v>
      </c>
      <c r="AS11" s="110">
        <v>0.96863442603351313</v>
      </c>
      <c r="AT11" s="99">
        <v>0</v>
      </c>
      <c r="AU11" s="99">
        <v>2.8984885892099999</v>
      </c>
      <c r="AV11" s="99">
        <v>408.42829999999998</v>
      </c>
      <c r="AW11" s="109">
        <v>62.201023606180001</v>
      </c>
      <c r="AX11" s="110">
        <v>254.0465832973068</v>
      </c>
      <c r="AY11" s="99">
        <v>0</v>
      </c>
      <c r="AZ11" s="99">
        <v>906.35045365815995</v>
      </c>
      <c r="BA11" s="99">
        <v>1</v>
      </c>
      <c r="BB11" s="109">
        <v>96.863442603349995</v>
      </c>
      <c r="BC11" s="110">
        <v>0.96863442603351313</v>
      </c>
      <c r="BD11" s="99">
        <v>0</v>
      </c>
      <c r="BE11" s="99">
        <v>2.8984885892099999</v>
      </c>
      <c r="BF11" s="64">
        <v>0</v>
      </c>
      <c r="BG11" s="64" t="s">
        <v>678</v>
      </c>
      <c r="BH11" s="64" t="s">
        <v>678</v>
      </c>
      <c r="BI11" s="64" t="s">
        <v>678</v>
      </c>
      <c r="BJ11" s="64" t="s">
        <v>678</v>
      </c>
      <c r="BK11" s="68">
        <v>100</v>
      </c>
      <c r="BL11" s="94">
        <v>0</v>
      </c>
      <c r="BM11" s="68">
        <v>0</v>
      </c>
      <c r="BN11" s="68">
        <v>100</v>
      </c>
      <c r="BO11" s="68">
        <v>100</v>
      </c>
      <c r="BP11" s="68">
        <v>8.0380557474898513</v>
      </c>
      <c r="BQ11" s="94">
        <v>13.185687812699999</v>
      </c>
      <c r="BR11" s="68">
        <v>1.0598729370745965</v>
      </c>
      <c r="BS11" s="68">
        <v>5.9607429626400004</v>
      </c>
      <c r="BT11" s="68">
        <v>10.11536853234</v>
      </c>
      <c r="BU11" s="99">
        <v>409.42829999999998</v>
      </c>
      <c r="BV11" s="109">
        <v>62.049532544820003</v>
      </c>
      <c r="BW11" s="110">
        <v>254.04834625622058</v>
      </c>
      <c r="BX11" s="99">
        <v>0</v>
      </c>
      <c r="BY11" s="99">
        <v>907.35390899414006</v>
      </c>
      <c r="BZ11" s="64">
        <v>0</v>
      </c>
      <c r="CA11" s="64" t="s">
        <v>678</v>
      </c>
      <c r="CB11" s="64" t="s">
        <v>678</v>
      </c>
      <c r="CC11" s="64" t="s">
        <v>678</v>
      </c>
      <c r="CD11" s="64" t="s">
        <v>678</v>
      </c>
      <c r="CE11" s="64">
        <v>34.882946782134987</v>
      </c>
      <c r="CF11" s="94">
        <v>6.7064654277300004</v>
      </c>
      <c r="CG11" s="68">
        <v>2.3394127661189299</v>
      </c>
      <c r="CH11" s="64">
        <v>30.29778201557</v>
      </c>
      <c r="CI11" s="64">
        <v>39.468111548700001</v>
      </c>
      <c r="CJ11" s="99">
        <v>35.196100000000001</v>
      </c>
      <c r="CK11" s="109">
        <v>98.577024283339995</v>
      </c>
      <c r="CL11" s="110">
        <v>34.695268043787962</v>
      </c>
      <c r="CM11" s="99">
        <v>0</v>
      </c>
      <c r="CN11" s="99">
        <v>103.19757579979</v>
      </c>
      <c r="CO11" s="99">
        <v>374.23219999999998</v>
      </c>
      <c r="CP11" s="109">
        <v>67.251587471769994</v>
      </c>
      <c r="CQ11" s="110">
        <v>251.6770953305323</v>
      </c>
      <c r="CR11" s="99">
        <v>0</v>
      </c>
      <c r="CS11" s="99">
        <v>867.51024258148004</v>
      </c>
      <c r="CT11" s="68">
        <v>100</v>
      </c>
      <c r="CU11" s="94">
        <v>0</v>
      </c>
      <c r="CV11" s="68">
        <v>0</v>
      </c>
      <c r="CW11" s="68">
        <v>100</v>
      </c>
      <c r="CX11" s="68">
        <v>100</v>
      </c>
      <c r="CY11" s="64">
        <v>0</v>
      </c>
      <c r="CZ11" s="64" t="s">
        <v>678</v>
      </c>
      <c r="DA11" s="64" t="s">
        <v>678</v>
      </c>
      <c r="DB11" s="64" t="s">
        <v>678</v>
      </c>
      <c r="DC11" s="64" t="s">
        <v>678</v>
      </c>
      <c r="DD11" s="99">
        <v>35.196100000000001</v>
      </c>
      <c r="DE11" s="109">
        <v>98.577024283339995</v>
      </c>
      <c r="DF11" s="110">
        <v>34.695268043787962</v>
      </c>
      <c r="DG11" s="99">
        <v>0</v>
      </c>
      <c r="DH11" s="99">
        <v>103.19757579979</v>
      </c>
      <c r="DI11" s="99">
        <v>35.196100000000001</v>
      </c>
      <c r="DJ11" s="109">
        <v>98.577024283339995</v>
      </c>
      <c r="DK11" s="110">
        <v>34.695268043787991</v>
      </c>
      <c r="DL11" s="99">
        <v>0</v>
      </c>
      <c r="DM11" s="99">
        <v>103.19757579979</v>
      </c>
      <c r="DN11" s="99">
        <v>88.885199999999998</v>
      </c>
      <c r="DO11" s="109">
        <v>99.616402005569995</v>
      </c>
      <c r="DP11" s="110">
        <v>88.54423815545384</v>
      </c>
      <c r="DQ11" s="99">
        <v>0</v>
      </c>
      <c r="DR11" s="99">
        <v>262.42871782321998</v>
      </c>
      <c r="DS11" s="64">
        <v>0</v>
      </c>
      <c r="DT11" s="64" t="s">
        <v>678</v>
      </c>
      <c r="DU11" s="64" t="s">
        <v>678</v>
      </c>
      <c r="DV11" s="64" t="s">
        <v>678</v>
      </c>
      <c r="DW11" s="64" t="s">
        <v>678</v>
      </c>
      <c r="DX11" s="64">
        <v>0</v>
      </c>
      <c r="DY11" s="64" t="s">
        <v>678</v>
      </c>
      <c r="DZ11" s="64" t="s">
        <v>678</v>
      </c>
      <c r="EA11" s="64" t="s">
        <v>678</v>
      </c>
      <c r="EB11" s="64" t="s">
        <v>678</v>
      </c>
      <c r="EC11" s="64">
        <v>0</v>
      </c>
      <c r="ED11" s="64" t="s">
        <v>678</v>
      </c>
      <c r="EE11" s="64" t="s">
        <v>678</v>
      </c>
      <c r="EF11" s="64" t="s">
        <v>678</v>
      </c>
      <c r="EG11" s="64" t="s">
        <v>678</v>
      </c>
      <c r="EH11" s="99">
        <v>16.6509</v>
      </c>
      <c r="EI11" s="109">
        <v>91.223387497269997</v>
      </c>
      <c r="EJ11" s="110">
        <v>15.189515028783207</v>
      </c>
      <c r="EK11" s="99">
        <v>0</v>
      </c>
      <c r="EL11" s="99">
        <v>46.421802399039997</v>
      </c>
      <c r="EM11" s="99">
        <v>233.5</v>
      </c>
      <c r="EN11" s="109">
        <v>99.616402005569995</v>
      </c>
      <c r="EO11" s="110">
        <v>232.60429868300184</v>
      </c>
      <c r="EP11" s="99">
        <v>0</v>
      </c>
      <c r="EQ11" s="99">
        <v>689.39604806786997</v>
      </c>
      <c r="ER11" s="64">
        <v>0</v>
      </c>
      <c r="ES11" s="64" t="s">
        <v>678</v>
      </c>
      <c r="ET11" s="64" t="s">
        <v>678</v>
      </c>
      <c r="EU11" s="64" t="s">
        <v>678</v>
      </c>
      <c r="EV11" s="64" t="s">
        <v>678</v>
      </c>
      <c r="EW11" s="99">
        <v>35.196100000000001</v>
      </c>
      <c r="EX11" s="109">
        <v>98.577024283339995</v>
      </c>
      <c r="EY11" s="110">
        <v>34.695268043787991</v>
      </c>
      <c r="EZ11" s="99">
        <v>0</v>
      </c>
      <c r="FA11" s="99">
        <v>103.19757579979</v>
      </c>
      <c r="FB11" s="99">
        <v>374.23219999999998</v>
      </c>
      <c r="FC11" s="109">
        <v>67.251587471769994</v>
      </c>
      <c r="FD11" s="110">
        <v>251.6770953305323</v>
      </c>
      <c r="FE11" s="99">
        <v>0</v>
      </c>
      <c r="FF11" s="99">
        <v>867.51024258148004</v>
      </c>
    </row>
    <row r="12" spans="1:162" ht="11.25" customHeight="1" x14ac:dyDescent="0.2">
      <c r="A12" s="146" t="s">
        <v>502</v>
      </c>
      <c r="B12" s="146"/>
      <c r="C12" s="63">
        <v>0</v>
      </c>
      <c r="D12" s="63" t="s">
        <v>678</v>
      </c>
      <c r="E12" s="63" t="s">
        <v>678</v>
      </c>
      <c r="F12" s="63" t="s">
        <v>678</v>
      </c>
      <c r="G12" s="63" t="s">
        <v>678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62">
        <v>0</v>
      </c>
      <c r="N12" s="62" t="s">
        <v>678</v>
      </c>
      <c r="O12" s="62" t="s">
        <v>678</v>
      </c>
      <c r="P12" s="62" t="s">
        <v>678</v>
      </c>
      <c r="Q12" s="62" t="s">
        <v>678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  <c r="AV12" s="62">
        <v>0</v>
      </c>
      <c r="AW12" s="62" t="s">
        <v>678</v>
      </c>
      <c r="AX12" s="62" t="s">
        <v>678</v>
      </c>
      <c r="AY12" s="62" t="s">
        <v>678</v>
      </c>
      <c r="AZ12" s="62" t="s">
        <v>678</v>
      </c>
      <c r="BA12" s="62">
        <v>0</v>
      </c>
      <c r="BB12" s="62" t="s">
        <v>678</v>
      </c>
      <c r="BC12" s="62" t="s">
        <v>678</v>
      </c>
      <c r="BD12" s="62" t="s">
        <v>678</v>
      </c>
      <c r="BE12" s="62" t="s">
        <v>678</v>
      </c>
      <c r="BF12" s="62">
        <v>0</v>
      </c>
      <c r="BG12" s="62" t="s">
        <v>678</v>
      </c>
      <c r="BH12" s="62" t="s">
        <v>678</v>
      </c>
      <c r="BI12" s="62" t="s">
        <v>678</v>
      </c>
      <c r="BJ12" s="62" t="s">
        <v>678</v>
      </c>
      <c r="BK12" s="69">
        <v>0</v>
      </c>
      <c r="BL12" s="69" t="s">
        <v>678</v>
      </c>
      <c r="BM12" s="69" t="s">
        <v>678</v>
      </c>
      <c r="BN12" s="69" t="s">
        <v>678</v>
      </c>
      <c r="BO12" s="69" t="s">
        <v>678</v>
      </c>
      <c r="BP12" s="69">
        <v>0</v>
      </c>
      <c r="BQ12" s="69" t="s">
        <v>678</v>
      </c>
      <c r="BR12" s="69" t="s">
        <v>678</v>
      </c>
      <c r="BS12" s="69" t="s">
        <v>678</v>
      </c>
      <c r="BT12" s="69" t="s">
        <v>678</v>
      </c>
      <c r="BU12" s="62">
        <v>0</v>
      </c>
      <c r="BV12" s="62" t="s">
        <v>678</v>
      </c>
      <c r="BW12" s="62" t="s">
        <v>678</v>
      </c>
      <c r="BX12" s="62" t="s">
        <v>678</v>
      </c>
      <c r="BY12" s="62" t="s">
        <v>678</v>
      </c>
      <c r="BZ12" s="62">
        <v>0</v>
      </c>
      <c r="CA12" s="62" t="s">
        <v>678</v>
      </c>
      <c r="CB12" s="62" t="s">
        <v>678</v>
      </c>
      <c r="CC12" s="62" t="s">
        <v>678</v>
      </c>
      <c r="CD12" s="62" t="s">
        <v>678</v>
      </c>
      <c r="CE12" s="62">
        <v>0</v>
      </c>
      <c r="CF12" s="62" t="s">
        <v>678</v>
      </c>
      <c r="CG12" s="62" t="s">
        <v>678</v>
      </c>
      <c r="CH12" s="62" t="s">
        <v>678</v>
      </c>
      <c r="CI12" s="62" t="s">
        <v>678</v>
      </c>
      <c r="CJ12" s="62">
        <v>0</v>
      </c>
      <c r="CK12" s="62" t="s">
        <v>678</v>
      </c>
      <c r="CL12" s="62" t="s">
        <v>678</v>
      </c>
      <c r="CM12" s="62" t="s">
        <v>678</v>
      </c>
      <c r="CN12" s="62" t="s">
        <v>678</v>
      </c>
      <c r="CO12" s="62">
        <v>0</v>
      </c>
      <c r="CP12" s="62" t="s">
        <v>678</v>
      </c>
      <c r="CQ12" s="62" t="s">
        <v>678</v>
      </c>
      <c r="CR12" s="62" t="s">
        <v>678</v>
      </c>
      <c r="CS12" s="62" t="s">
        <v>678</v>
      </c>
      <c r="CT12" s="69">
        <v>0</v>
      </c>
      <c r="CU12" s="69" t="s">
        <v>678</v>
      </c>
      <c r="CV12" s="69" t="s">
        <v>678</v>
      </c>
      <c r="CW12" s="69" t="s">
        <v>678</v>
      </c>
      <c r="CX12" s="69" t="s">
        <v>678</v>
      </c>
      <c r="CY12" s="62">
        <v>0</v>
      </c>
      <c r="CZ12" s="62" t="s">
        <v>678</v>
      </c>
      <c r="DA12" s="62" t="s">
        <v>678</v>
      </c>
      <c r="DB12" s="62" t="s">
        <v>678</v>
      </c>
      <c r="DC12" s="62" t="s">
        <v>678</v>
      </c>
      <c r="DD12" s="62">
        <v>0</v>
      </c>
      <c r="DE12" s="62" t="s">
        <v>678</v>
      </c>
      <c r="DF12" s="62" t="s">
        <v>678</v>
      </c>
      <c r="DG12" s="62" t="s">
        <v>678</v>
      </c>
      <c r="DH12" s="62" t="s">
        <v>678</v>
      </c>
      <c r="DI12" s="62">
        <v>0</v>
      </c>
      <c r="DJ12" s="62" t="s">
        <v>678</v>
      </c>
      <c r="DK12" s="62" t="s">
        <v>678</v>
      </c>
      <c r="DL12" s="62" t="s">
        <v>678</v>
      </c>
      <c r="DM12" s="62" t="s">
        <v>678</v>
      </c>
      <c r="DN12" s="62">
        <v>0</v>
      </c>
      <c r="DO12" s="62" t="s">
        <v>678</v>
      </c>
      <c r="DP12" s="62" t="s">
        <v>678</v>
      </c>
      <c r="DQ12" s="62" t="s">
        <v>678</v>
      </c>
      <c r="DR12" s="62" t="s">
        <v>678</v>
      </c>
      <c r="DS12" s="62">
        <v>0</v>
      </c>
      <c r="DT12" s="62" t="s">
        <v>678</v>
      </c>
      <c r="DU12" s="62" t="s">
        <v>678</v>
      </c>
      <c r="DV12" s="62" t="s">
        <v>678</v>
      </c>
      <c r="DW12" s="62" t="s">
        <v>678</v>
      </c>
      <c r="DX12" s="62">
        <v>0</v>
      </c>
      <c r="DY12" s="62" t="s">
        <v>678</v>
      </c>
      <c r="DZ12" s="62" t="s">
        <v>678</v>
      </c>
      <c r="EA12" s="62" t="s">
        <v>678</v>
      </c>
      <c r="EB12" s="62" t="s">
        <v>678</v>
      </c>
      <c r="EC12" s="62">
        <v>0</v>
      </c>
      <c r="ED12" s="62" t="s">
        <v>678</v>
      </c>
      <c r="EE12" s="62" t="s">
        <v>678</v>
      </c>
      <c r="EF12" s="62" t="s">
        <v>678</v>
      </c>
      <c r="EG12" s="62" t="s">
        <v>678</v>
      </c>
      <c r="EH12" s="62">
        <v>0</v>
      </c>
      <c r="EI12" s="62" t="s">
        <v>678</v>
      </c>
      <c r="EJ12" s="62" t="s">
        <v>678</v>
      </c>
      <c r="EK12" s="62" t="s">
        <v>678</v>
      </c>
      <c r="EL12" s="62" t="s">
        <v>678</v>
      </c>
      <c r="EM12" s="62">
        <v>0</v>
      </c>
      <c r="EN12" s="62" t="s">
        <v>678</v>
      </c>
      <c r="EO12" s="62" t="s">
        <v>678</v>
      </c>
      <c r="EP12" s="62" t="s">
        <v>678</v>
      </c>
      <c r="EQ12" s="62" t="s">
        <v>678</v>
      </c>
      <c r="ER12" s="62">
        <v>0</v>
      </c>
      <c r="ES12" s="62" t="s">
        <v>678</v>
      </c>
      <c r="ET12" s="62" t="s">
        <v>678</v>
      </c>
      <c r="EU12" s="62" t="s">
        <v>678</v>
      </c>
      <c r="EV12" s="62" t="s">
        <v>678</v>
      </c>
      <c r="EW12" s="62">
        <v>0</v>
      </c>
      <c r="EX12" s="62" t="s">
        <v>678</v>
      </c>
      <c r="EY12" s="62" t="s">
        <v>678</v>
      </c>
      <c r="EZ12" s="62" t="s">
        <v>678</v>
      </c>
      <c r="FA12" s="62" t="s">
        <v>678</v>
      </c>
      <c r="FB12" s="62">
        <v>0</v>
      </c>
      <c r="FC12" s="62" t="s">
        <v>678</v>
      </c>
      <c r="FD12" s="62" t="s">
        <v>678</v>
      </c>
      <c r="FE12" s="62" t="s">
        <v>678</v>
      </c>
      <c r="FF12" s="62" t="s">
        <v>678</v>
      </c>
    </row>
    <row r="13" spans="1:162" ht="11.25" customHeight="1" x14ac:dyDescent="0.2">
      <c r="A13" s="146" t="s">
        <v>503</v>
      </c>
      <c r="B13" s="146"/>
      <c r="C13" s="128">
        <v>88.885199999999998</v>
      </c>
      <c r="D13" s="129">
        <v>99.328764876790004</v>
      </c>
      <c r="E13" s="130">
        <v>88.28857131826895</v>
      </c>
      <c r="F13" s="128">
        <v>0</v>
      </c>
      <c r="G13" s="128">
        <v>261.92762003029998</v>
      </c>
      <c r="H13" s="62">
        <v>0</v>
      </c>
      <c r="I13" s="62" t="s">
        <v>678</v>
      </c>
      <c r="J13" s="62" t="s">
        <v>678</v>
      </c>
      <c r="K13" s="62" t="s">
        <v>678</v>
      </c>
      <c r="L13" s="62" t="s">
        <v>678</v>
      </c>
      <c r="M13" s="62">
        <v>0</v>
      </c>
      <c r="N13" s="62" t="s">
        <v>678</v>
      </c>
      <c r="O13" s="62" t="s">
        <v>678</v>
      </c>
      <c r="P13" s="62" t="s">
        <v>678</v>
      </c>
      <c r="Q13" s="62" t="s">
        <v>678</v>
      </c>
      <c r="R13" s="62">
        <v>0</v>
      </c>
      <c r="S13" s="62" t="s">
        <v>678</v>
      </c>
      <c r="T13" s="62" t="s">
        <v>678</v>
      </c>
      <c r="U13" s="62" t="s">
        <v>678</v>
      </c>
      <c r="V13" s="62" t="s">
        <v>678</v>
      </c>
      <c r="W13" s="103">
        <v>88.885199999999998</v>
      </c>
      <c r="X13" s="104">
        <v>99.328764876790004</v>
      </c>
      <c r="Y13" s="105">
        <v>88.28857131826895</v>
      </c>
      <c r="Z13" s="103">
        <v>0</v>
      </c>
      <c r="AA13" s="103">
        <v>261.92762003029998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  <c r="AL13" s="62">
        <v>0</v>
      </c>
      <c r="AM13" s="62" t="s">
        <v>678</v>
      </c>
      <c r="AN13" s="62" t="s">
        <v>678</v>
      </c>
      <c r="AO13" s="62" t="s">
        <v>678</v>
      </c>
      <c r="AP13" s="62" t="s">
        <v>678</v>
      </c>
      <c r="AQ13" s="62">
        <v>0</v>
      </c>
      <c r="AR13" s="62" t="s">
        <v>678</v>
      </c>
      <c r="AS13" s="62" t="s">
        <v>678</v>
      </c>
      <c r="AT13" s="62" t="s">
        <v>678</v>
      </c>
      <c r="AU13" s="62" t="s">
        <v>678</v>
      </c>
      <c r="AV13" s="103">
        <v>88.885199999999998</v>
      </c>
      <c r="AW13" s="104">
        <v>99.328764876790004</v>
      </c>
      <c r="AX13" s="105">
        <v>88.28857131826895</v>
      </c>
      <c r="AY13" s="103">
        <v>0</v>
      </c>
      <c r="AZ13" s="103">
        <v>261.92762003029998</v>
      </c>
      <c r="BA13" s="62">
        <v>0</v>
      </c>
      <c r="BB13" s="62" t="s">
        <v>678</v>
      </c>
      <c r="BC13" s="62" t="s">
        <v>678</v>
      </c>
      <c r="BD13" s="62" t="s">
        <v>678</v>
      </c>
      <c r="BE13" s="62" t="s">
        <v>678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9">
        <v>100</v>
      </c>
      <c r="BL13" s="90">
        <v>0</v>
      </c>
      <c r="BM13" s="69">
        <v>0</v>
      </c>
      <c r="BN13" s="69">
        <v>100</v>
      </c>
      <c r="BO13" s="69">
        <v>100</v>
      </c>
      <c r="BP13" s="69">
        <v>6</v>
      </c>
      <c r="BQ13" s="90">
        <v>0</v>
      </c>
      <c r="BR13" s="69">
        <v>0</v>
      </c>
      <c r="BS13" s="69">
        <v>6</v>
      </c>
      <c r="BT13" s="69">
        <v>6</v>
      </c>
      <c r="BU13" s="103">
        <v>88.885199999999998</v>
      </c>
      <c r="BV13" s="104">
        <v>99.328764876790004</v>
      </c>
      <c r="BW13" s="105">
        <v>88.28857131826895</v>
      </c>
      <c r="BX13" s="103">
        <v>0</v>
      </c>
      <c r="BY13" s="103">
        <v>261.92762003029998</v>
      </c>
      <c r="BZ13" s="62">
        <v>0</v>
      </c>
      <c r="CA13" s="62" t="s">
        <v>678</v>
      </c>
      <c r="CB13" s="62" t="s">
        <v>678</v>
      </c>
      <c r="CC13" s="62" t="s">
        <v>678</v>
      </c>
      <c r="CD13" s="62" t="s">
        <v>678</v>
      </c>
      <c r="CE13" s="62">
        <v>36</v>
      </c>
      <c r="CF13" s="90">
        <v>0</v>
      </c>
      <c r="CG13" s="69">
        <v>0</v>
      </c>
      <c r="CH13" s="62">
        <v>36</v>
      </c>
      <c r="CI13" s="62">
        <v>36</v>
      </c>
      <c r="CJ13" s="62">
        <v>0</v>
      </c>
      <c r="CK13" s="62" t="s">
        <v>678</v>
      </c>
      <c r="CL13" s="62" t="s">
        <v>678</v>
      </c>
      <c r="CM13" s="62" t="s">
        <v>678</v>
      </c>
      <c r="CN13" s="62" t="s">
        <v>678</v>
      </c>
      <c r="CO13" s="103">
        <v>88.885199999999998</v>
      </c>
      <c r="CP13" s="104">
        <v>99.328764876790004</v>
      </c>
      <c r="CQ13" s="105">
        <v>88.28857131826895</v>
      </c>
      <c r="CR13" s="103">
        <v>0</v>
      </c>
      <c r="CS13" s="103">
        <v>261.92762003029998</v>
      </c>
      <c r="CT13" s="69">
        <v>0</v>
      </c>
      <c r="CU13" s="69" t="s">
        <v>678</v>
      </c>
      <c r="CV13" s="69" t="s">
        <v>678</v>
      </c>
      <c r="CW13" s="69" t="s">
        <v>678</v>
      </c>
      <c r="CX13" s="69" t="s">
        <v>678</v>
      </c>
      <c r="CY13" s="62">
        <v>0</v>
      </c>
      <c r="CZ13" s="62" t="s">
        <v>678</v>
      </c>
      <c r="DA13" s="62" t="s">
        <v>678</v>
      </c>
      <c r="DB13" s="62" t="s">
        <v>678</v>
      </c>
      <c r="DC13" s="62" t="s">
        <v>678</v>
      </c>
      <c r="DD13" s="62">
        <v>0</v>
      </c>
      <c r="DE13" s="62" t="s">
        <v>678</v>
      </c>
      <c r="DF13" s="62" t="s">
        <v>678</v>
      </c>
      <c r="DG13" s="62" t="s">
        <v>678</v>
      </c>
      <c r="DH13" s="62" t="s">
        <v>678</v>
      </c>
      <c r="DI13" s="62">
        <v>0</v>
      </c>
      <c r="DJ13" s="62" t="s">
        <v>678</v>
      </c>
      <c r="DK13" s="62" t="s">
        <v>678</v>
      </c>
      <c r="DL13" s="62" t="s">
        <v>678</v>
      </c>
      <c r="DM13" s="62" t="s">
        <v>678</v>
      </c>
      <c r="DN13" s="103">
        <v>88.885199999999998</v>
      </c>
      <c r="DO13" s="104">
        <v>99.328764876790004</v>
      </c>
      <c r="DP13" s="105">
        <v>88.28857131826895</v>
      </c>
      <c r="DQ13" s="103">
        <v>0</v>
      </c>
      <c r="DR13" s="103">
        <v>261.92762003029998</v>
      </c>
      <c r="DS13" s="62">
        <v>0</v>
      </c>
      <c r="DT13" s="62" t="s">
        <v>678</v>
      </c>
      <c r="DU13" s="62" t="s">
        <v>678</v>
      </c>
      <c r="DV13" s="62" t="s">
        <v>678</v>
      </c>
      <c r="DW13" s="62" t="s">
        <v>678</v>
      </c>
      <c r="DX13" s="62">
        <v>0</v>
      </c>
      <c r="DY13" s="62" t="s">
        <v>678</v>
      </c>
      <c r="DZ13" s="62" t="s">
        <v>678</v>
      </c>
      <c r="EA13" s="62" t="s">
        <v>678</v>
      </c>
      <c r="EB13" s="62" t="s">
        <v>678</v>
      </c>
      <c r="EC13" s="62">
        <v>0</v>
      </c>
      <c r="ED13" s="62" t="s">
        <v>678</v>
      </c>
      <c r="EE13" s="62" t="s">
        <v>678</v>
      </c>
      <c r="EF13" s="62" t="s">
        <v>678</v>
      </c>
      <c r="EG13" s="62" t="s">
        <v>678</v>
      </c>
      <c r="EH13" s="62">
        <v>0</v>
      </c>
      <c r="EI13" s="62" t="s">
        <v>678</v>
      </c>
      <c r="EJ13" s="62" t="s">
        <v>678</v>
      </c>
      <c r="EK13" s="62" t="s">
        <v>678</v>
      </c>
      <c r="EL13" s="62" t="s">
        <v>678</v>
      </c>
      <c r="EM13" s="62">
        <v>0</v>
      </c>
      <c r="EN13" s="62" t="s">
        <v>678</v>
      </c>
      <c r="EO13" s="62" t="s">
        <v>678</v>
      </c>
      <c r="EP13" s="62" t="s">
        <v>678</v>
      </c>
      <c r="EQ13" s="62" t="s">
        <v>678</v>
      </c>
      <c r="ER13" s="62">
        <v>0</v>
      </c>
      <c r="ES13" s="62" t="s">
        <v>678</v>
      </c>
      <c r="ET13" s="62" t="s">
        <v>678</v>
      </c>
      <c r="EU13" s="62" t="s">
        <v>678</v>
      </c>
      <c r="EV13" s="62" t="s">
        <v>678</v>
      </c>
      <c r="EW13" s="62">
        <v>0</v>
      </c>
      <c r="EX13" s="62" t="s">
        <v>678</v>
      </c>
      <c r="EY13" s="62" t="s">
        <v>678</v>
      </c>
      <c r="EZ13" s="62" t="s">
        <v>678</v>
      </c>
      <c r="FA13" s="62" t="s">
        <v>678</v>
      </c>
      <c r="FB13" s="103">
        <v>88.885199999999998</v>
      </c>
      <c r="FC13" s="104">
        <v>99.328764876790004</v>
      </c>
      <c r="FD13" s="105">
        <v>88.28857131826895</v>
      </c>
      <c r="FE13" s="103">
        <v>0</v>
      </c>
      <c r="FF13" s="103">
        <v>261.92762003029998</v>
      </c>
    </row>
    <row r="14" spans="1:162" ht="11.25" customHeight="1" x14ac:dyDescent="0.2">
      <c r="A14" s="146" t="s">
        <v>504</v>
      </c>
      <c r="B14" s="146"/>
      <c r="C14" s="128">
        <v>319.54309999999998</v>
      </c>
      <c r="D14" s="129">
        <v>74.596514998369997</v>
      </c>
      <c r="E14" s="130">
        <v>238.36801651775625</v>
      </c>
      <c r="F14" s="128">
        <v>0</v>
      </c>
      <c r="G14" s="128">
        <v>786.73582744103999</v>
      </c>
      <c r="H14" s="62">
        <v>0</v>
      </c>
      <c r="I14" s="62" t="s">
        <v>678</v>
      </c>
      <c r="J14" s="62" t="s">
        <v>678</v>
      </c>
      <c r="K14" s="62" t="s">
        <v>678</v>
      </c>
      <c r="L14" s="62" t="s">
        <v>678</v>
      </c>
      <c r="M14" s="103">
        <v>249.15090000000001</v>
      </c>
      <c r="N14" s="104">
        <v>93.63042543908</v>
      </c>
      <c r="O14" s="105">
        <v>233.28104765529082</v>
      </c>
      <c r="P14" s="103">
        <v>0</v>
      </c>
      <c r="Q14" s="103">
        <v>706.37335168012999</v>
      </c>
      <c r="R14" s="103">
        <v>35.196100000000001</v>
      </c>
      <c r="S14" s="104">
        <v>98.718717834529997</v>
      </c>
      <c r="T14" s="105">
        <v>34.745138647758623</v>
      </c>
      <c r="U14" s="103">
        <v>0</v>
      </c>
      <c r="V14" s="103">
        <v>103.29532038746</v>
      </c>
      <c r="W14" s="103">
        <v>35.196100000000001</v>
      </c>
      <c r="X14" s="104">
        <v>98.718717834529997</v>
      </c>
      <c r="Y14" s="105">
        <v>34.745138647758466</v>
      </c>
      <c r="Z14" s="103">
        <v>0</v>
      </c>
      <c r="AA14" s="103">
        <v>103.29532038746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  <c r="AL14" s="62">
        <v>0</v>
      </c>
      <c r="AM14" s="62" t="s">
        <v>678</v>
      </c>
      <c r="AN14" s="62" t="s">
        <v>678</v>
      </c>
      <c r="AO14" s="62" t="s">
        <v>678</v>
      </c>
      <c r="AP14" s="62" t="s">
        <v>678</v>
      </c>
      <c r="AQ14" s="62">
        <v>0</v>
      </c>
      <c r="AR14" s="62" t="s">
        <v>678</v>
      </c>
      <c r="AS14" s="62" t="s">
        <v>678</v>
      </c>
      <c r="AT14" s="62" t="s">
        <v>678</v>
      </c>
      <c r="AU14" s="62" t="s">
        <v>678</v>
      </c>
      <c r="AV14" s="103">
        <v>319.54309999999998</v>
      </c>
      <c r="AW14" s="104">
        <v>74.596514998369997</v>
      </c>
      <c r="AX14" s="105">
        <v>238.36801651775625</v>
      </c>
      <c r="AY14" s="103">
        <v>0</v>
      </c>
      <c r="AZ14" s="103">
        <v>786.73582744103999</v>
      </c>
      <c r="BA14" s="62">
        <v>0</v>
      </c>
      <c r="BB14" s="62" t="s">
        <v>678</v>
      </c>
      <c r="BC14" s="62" t="s">
        <v>678</v>
      </c>
      <c r="BD14" s="62" t="s">
        <v>678</v>
      </c>
      <c r="BE14" s="62" t="s">
        <v>678</v>
      </c>
      <c r="BF14" s="62">
        <v>0</v>
      </c>
      <c r="BG14" s="62" t="s">
        <v>678</v>
      </c>
      <c r="BH14" s="62" t="s">
        <v>678</v>
      </c>
      <c r="BI14" s="62" t="s">
        <v>678</v>
      </c>
      <c r="BJ14" s="62" t="s">
        <v>678</v>
      </c>
      <c r="BK14" s="69">
        <v>100</v>
      </c>
      <c r="BL14" s="90">
        <v>0</v>
      </c>
      <c r="BM14" s="69">
        <v>0</v>
      </c>
      <c r="BN14" s="69">
        <v>100</v>
      </c>
      <c r="BO14" s="69">
        <v>100</v>
      </c>
      <c r="BP14" s="69">
        <v>8.6060262293255594</v>
      </c>
      <c r="BQ14" s="90">
        <v>10.45725507699</v>
      </c>
      <c r="BR14" s="69">
        <v>0.89995411479287157</v>
      </c>
      <c r="BS14" s="69">
        <v>6.8421485765899996</v>
      </c>
      <c r="BT14" s="69">
        <v>10.369903882059999</v>
      </c>
      <c r="BU14" s="103">
        <v>319.54309999999998</v>
      </c>
      <c r="BV14" s="104">
        <v>74.596514998369997</v>
      </c>
      <c r="BW14" s="105">
        <v>238.36801651775625</v>
      </c>
      <c r="BX14" s="103">
        <v>0</v>
      </c>
      <c r="BY14" s="103">
        <v>786.73582744103999</v>
      </c>
      <c r="BZ14" s="62">
        <v>0</v>
      </c>
      <c r="CA14" s="62" t="s">
        <v>678</v>
      </c>
      <c r="CB14" s="62" t="s">
        <v>678</v>
      </c>
      <c r="CC14" s="62" t="s">
        <v>678</v>
      </c>
      <c r="CD14" s="62" t="s">
        <v>678</v>
      </c>
      <c r="CE14" s="62">
        <v>34.678259051752327</v>
      </c>
      <c r="CF14" s="90">
        <v>8.7250693047399999</v>
      </c>
      <c r="CG14" s="69">
        <v>3.0257021359431184</v>
      </c>
      <c r="CH14" s="62">
        <v>28.747991837360001</v>
      </c>
      <c r="CI14" s="62">
        <v>40.608526266150001</v>
      </c>
      <c r="CJ14" s="103">
        <v>35.196100000000001</v>
      </c>
      <c r="CK14" s="104">
        <v>98.718717834529997</v>
      </c>
      <c r="CL14" s="105">
        <v>34.745138647758466</v>
      </c>
      <c r="CM14" s="103">
        <v>0</v>
      </c>
      <c r="CN14" s="103">
        <v>103.29532038746</v>
      </c>
      <c r="CO14" s="103">
        <v>284.34699999999998</v>
      </c>
      <c r="CP14" s="104">
        <v>82.945958485510005</v>
      </c>
      <c r="CQ14" s="105">
        <v>235.85434457478632</v>
      </c>
      <c r="CR14" s="103">
        <v>0</v>
      </c>
      <c r="CS14" s="103">
        <v>746.61302096386999</v>
      </c>
      <c r="CT14" s="69">
        <v>100</v>
      </c>
      <c r="CU14" s="90">
        <v>0</v>
      </c>
      <c r="CV14" s="69">
        <v>0</v>
      </c>
      <c r="CW14" s="69">
        <v>100</v>
      </c>
      <c r="CX14" s="69">
        <v>100</v>
      </c>
      <c r="CY14" s="62">
        <v>0</v>
      </c>
      <c r="CZ14" s="62" t="s">
        <v>678</v>
      </c>
      <c r="DA14" s="62" t="s">
        <v>678</v>
      </c>
      <c r="DB14" s="62" t="s">
        <v>678</v>
      </c>
      <c r="DC14" s="62" t="s">
        <v>678</v>
      </c>
      <c r="DD14" s="103">
        <v>35.196100000000001</v>
      </c>
      <c r="DE14" s="104">
        <v>98.718717834529997</v>
      </c>
      <c r="DF14" s="105">
        <v>34.745138647758466</v>
      </c>
      <c r="DG14" s="103">
        <v>0</v>
      </c>
      <c r="DH14" s="103">
        <v>103.29532038746</v>
      </c>
      <c r="DI14" s="103">
        <v>35.196100000000001</v>
      </c>
      <c r="DJ14" s="104">
        <v>98.718717834529997</v>
      </c>
      <c r="DK14" s="105">
        <v>34.745138647758623</v>
      </c>
      <c r="DL14" s="103">
        <v>0</v>
      </c>
      <c r="DM14" s="103">
        <v>103.29532038746</v>
      </c>
      <c r="DN14" s="62">
        <v>0</v>
      </c>
      <c r="DO14" s="62" t="s">
        <v>678</v>
      </c>
      <c r="DP14" s="62" t="s">
        <v>678</v>
      </c>
      <c r="DQ14" s="62" t="s">
        <v>678</v>
      </c>
      <c r="DR14" s="62" t="s">
        <v>678</v>
      </c>
      <c r="DS14" s="62">
        <v>0</v>
      </c>
      <c r="DT14" s="62" t="s">
        <v>678</v>
      </c>
      <c r="DU14" s="62" t="s">
        <v>678</v>
      </c>
      <c r="DV14" s="62" t="s">
        <v>678</v>
      </c>
      <c r="DW14" s="62" t="s">
        <v>678</v>
      </c>
      <c r="DX14" s="62">
        <v>0</v>
      </c>
      <c r="DY14" s="62" t="s">
        <v>678</v>
      </c>
      <c r="DZ14" s="62" t="s">
        <v>678</v>
      </c>
      <c r="EA14" s="62" t="s">
        <v>678</v>
      </c>
      <c r="EB14" s="62" t="s">
        <v>678</v>
      </c>
      <c r="EC14" s="62">
        <v>0</v>
      </c>
      <c r="ED14" s="62" t="s">
        <v>678</v>
      </c>
      <c r="EE14" s="62" t="s">
        <v>678</v>
      </c>
      <c r="EF14" s="62" t="s">
        <v>678</v>
      </c>
      <c r="EG14" s="62" t="s">
        <v>678</v>
      </c>
      <c r="EH14" s="103">
        <v>15.6509</v>
      </c>
      <c r="EI14" s="104">
        <v>96.704025204429996</v>
      </c>
      <c r="EJ14" s="105">
        <v>15.135050280719721</v>
      </c>
      <c r="EK14" s="103">
        <v>0</v>
      </c>
      <c r="EL14" s="103">
        <v>45.315053454409998</v>
      </c>
      <c r="EM14" s="103">
        <v>233.5</v>
      </c>
      <c r="EN14" s="104">
        <v>99.695741387850006</v>
      </c>
      <c r="EO14" s="105">
        <v>232.78955614062707</v>
      </c>
      <c r="EP14" s="103">
        <v>0</v>
      </c>
      <c r="EQ14" s="103">
        <v>689.75914601268005</v>
      </c>
      <c r="ER14" s="62">
        <v>0</v>
      </c>
      <c r="ES14" s="62" t="s">
        <v>678</v>
      </c>
      <c r="ET14" s="62" t="s">
        <v>678</v>
      </c>
      <c r="EU14" s="62" t="s">
        <v>678</v>
      </c>
      <c r="EV14" s="62" t="s">
        <v>678</v>
      </c>
      <c r="EW14" s="103">
        <v>35.196100000000001</v>
      </c>
      <c r="EX14" s="104">
        <v>98.718717834529997</v>
      </c>
      <c r="EY14" s="105">
        <v>34.745138647758623</v>
      </c>
      <c r="EZ14" s="103">
        <v>0</v>
      </c>
      <c r="FA14" s="103">
        <v>103.29532038746</v>
      </c>
      <c r="FB14" s="103">
        <v>284.34699999999998</v>
      </c>
      <c r="FC14" s="104">
        <v>82.945958485510005</v>
      </c>
      <c r="FD14" s="105">
        <v>235.85434457478632</v>
      </c>
      <c r="FE14" s="103">
        <v>0</v>
      </c>
      <c r="FF14" s="103">
        <v>746.61302096386999</v>
      </c>
    </row>
    <row r="15" spans="1:162" ht="11.25" customHeight="1" x14ac:dyDescent="0.2">
      <c r="A15" s="144" t="s">
        <v>505</v>
      </c>
      <c r="B15" s="144"/>
      <c r="C15" s="131">
        <v>1</v>
      </c>
      <c r="D15" s="132">
        <v>97.313974649109994</v>
      </c>
      <c r="E15" s="133">
        <v>0.97313974649109847</v>
      </c>
      <c r="F15" s="131">
        <v>0</v>
      </c>
      <c r="G15" s="131">
        <v>2.9073188550500002</v>
      </c>
      <c r="H15" s="83">
        <v>0</v>
      </c>
      <c r="I15" s="83" t="s">
        <v>678</v>
      </c>
      <c r="J15" s="83" t="s">
        <v>678</v>
      </c>
      <c r="K15" s="83" t="s">
        <v>678</v>
      </c>
      <c r="L15" s="83" t="s">
        <v>678</v>
      </c>
      <c r="M15" s="83">
        <v>0</v>
      </c>
      <c r="N15" s="83" t="s">
        <v>678</v>
      </c>
      <c r="O15" s="83" t="s">
        <v>678</v>
      </c>
      <c r="P15" s="83" t="s">
        <v>678</v>
      </c>
      <c r="Q15" s="83" t="s">
        <v>678</v>
      </c>
      <c r="R15" s="83">
        <v>0</v>
      </c>
      <c r="S15" s="83" t="s">
        <v>678</v>
      </c>
      <c r="T15" s="83" t="s">
        <v>678</v>
      </c>
      <c r="U15" s="83" t="s">
        <v>678</v>
      </c>
      <c r="V15" s="83" t="s">
        <v>678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  <c r="AG15" s="83">
        <v>0</v>
      </c>
      <c r="AH15" s="83" t="s">
        <v>678</v>
      </c>
      <c r="AI15" s="83" t="s">
        <v>678</v>
      </c>
      <c r="AJ15" s="83" t="s">
        <v>678</v>
      </c>
      <c r="AK15" s="83" t="s">
        <v>678</v>
      </c>
      <c r="AL15" s="83">
        <v>0</v>
      </c>
      <c r="AM15" s="83" t="s">
        <v>678</v>
      </c>
      <c r="AN15" s="83" t="s">
        <v>678</v>
      </c>
      <c r="AO15" s="83" t="s">
        <v>678</v>
      </c>
      <c r="AP15" s="83" t="s">
        <v>678</v>
      </c>
      <c r="AQ15" s="106">
        <v>1</v>
      </c>
      <c r="AR15" s="107">
        <v>97.313974649109994</v>
      </c>
      <c r="AS15" s="108">
        <v>0.97313974649109847</v>
      </c>
      <c r="AT15" s="106">
        <v>0</v>
      </c>
      <c r="AU15" s="106">
        <v>2.9073188550500002</v>
      </c>
      <c r="AV15" s="83">
        <v>0</v>
      </c>
      <c r="AW15" s="83" t="s">
        <v>678</v>
      </c>
      <c r="AX15" s="83" t="s">
        <v>678</v>
      </c>
      <c r="AY15" s="83" t="s">
        <v>678</v>
      </c>
      <c r="AZ15" s="83" t="s">
        <v>678</v>
      </c>
      <c r="BA15" s="106">
        <v>1</v>
      </c>
      <c r="BB15" s="107">
        <v>97.313974649109994</v>
      </c>
      <c r="BC15" s="108">
        <v>0.97313974649109847</v>
      </c>
      <c r="BD15" s="106">
        <v>0</v>
      </c>
      <c r="BE15" s="106">
        <v>2.9073188550500002</v>
      </c>
      <c r="BF15" s="83">
        <v>0</v>
      </c>
      <c r="BG15" s="83" t="s">
        <v>678</v>
      </c>
      <c r="BH15" s="83" t="s">
        <v>678</v>
      </c>
      <c r="BI15" s="83" t="s">
        <v>678</v>
      </c>
      <c r="BJ15" s="83" t="s">
        <v>678</v>
      </c>
      <c r="BK15" s="88">
        <v>100</v>
      </c>
      <c r="BL15" s="92">
        <v>0</v>
      </c>
      <c r="BM15" s="88">
        <v>0</v>
      </c>
      <c r="BN15" s="88">
        <v>100</v>
      </c>
      <c r="BO15" s="88">
        <v>100</v>
      </c>
      <c r="BP15" s="88">
        <v>7.7</v>
      </c>
      <c r="BQ15" s="92">
        <v>0</v>
      </c>
      <c r="BR15" s="88">
        <v>0</v>
      </c>
      <c r="BS15" s="88">
        <v>7.7</v>
      </c>
      <c r="BT15" s="88">
        <v>7.7</v>
      </c>
      <c r="BU15" s="106">
        <v>1</v>
      </c>
      <c r="BV15" s="107">
        <v>97.313974649109994</v>
      </c>
      <c r="BW15" s="108">
        <v>0.97313974649109847</v>
      </c>
      <c r="BX15" s="106">
        <v>0</v>
      </c>
      <c r="BY15" s="106">
        <v>2.9073188550500002</v>
      </c>
      <c r="BZ15" s="83">
        <v>0</v>
      </c>
      <c r="CA15" s="83" t="s">
        <v>678</v>
      </c>
      <c r="CB15" s="83" t="s">
        <v>678</v>
      </c>
      <c r="CC15" s="83" t="s">
        <v>678</v>
      </c>
      <c r="CD15" s="83" t="s">
        <v>678</v>
      </c>
      <c r="CE15" s="83">
        <v>1</v>
      </c>
      <c r="CF15" s="92">
        <v>0</v>
      </c>
      <c r="CG15" s="88">
        <v>0</v>
      </c>
      <c r="CH15" s="83">
        <v>1</v>
      </c>
      <c r="CI15" s="83">
        <v>1</v>
      </c>
      <c r="CJ15" s="83">
        <v>0</v>
      </c>
      <c r="CK15" s="83" t="s">
        <v>678</v>
      </c>
      <c r="CL15" s="83" t="s">
        <v>678</v>
      </c>
      <c r="CM15" s="83" t="s">
        <v>678</v>
      </c>
      <c r="CN15" s="83" t="s">
        <v>678</v>
      </c>
      <c r="CO15" s="106">
        <v>1</v>
      </c>
      <c r="CP15" s="107">
        <v>97.313974649109994</v>
      </c>
      <c r="CQ15" s="108">
        <v>0.97313974649109847</v>
      </c>
      <c r="CR15" s="106">
        <v>0</v>
      </c>
      <c r="CS15" s="106">
        <v>2.9073188550500002</v>
      </c>
      <c r="CT15" s="88">
        <v>0</v>
      </c>
      <c r="CU15" s="88" t="s">
        <v>678</v>
      </c>
      <c r="CV15" s="88" t="s">
        <v>678</v>
      </c>
      <c r="CW15" s="88" t="s">
        <v>678</v>
      </c>
      <c r="CX15" s="88" t="s">
        <v>678</v>
      </c>
      <c r="CY15" s="83">
        <v>0</v>
      </c>
      <c r="CZ15" s="83" t="s">
        <v>678</v>
      </c>
      <c r="DA15" s="83" t="s">
        <v>678</v>
      </c>
      <c r="DB15" s="83" t="s">
        <v>678</v>
      </c>
      <c r="DC15" s="83" t="s">
        <v>678</v>
      </c>
      <c r="DD15" s="83">
        <v>0</v>
      </c>
      <c r="DE15" s="83" t="s">
        <v>678</v>
      </c>
      <c r="DF15" s="83" t="s">
        <v>678</v>
      </c>
      <c r="DG15" s="83" t="s">
        <v>678</v>
      </c>
      <c r="DH15" s="83" t="s">
        <v>678</v>
      </c>
      <c r="DI15" s="83">
        <v>0</v>
      </c>
      <c r="DJ15" s="83" t="s">
        <v>678</v>
      </c>
      <c r="DK15" s="83" t="s">
        <v>678</v>
      </c>
      <c r="DL15" s="83" t="s">
        <v>678</v>
      </c>
      <c r="DM15" s="83" t="s">
        <v>678</v>
      </c>
      <c r="DN15" s="83">
        <v>0</v>
      </c>
      <c r="DO15" s="83" t="s">
        <v>678</v>
      </c>
      <c r="DP15" s="83" t="s">
        <v>678</v>
      </c>
      <c r="DQ15" s="83" t="s">
        <v>678</v>
      </c>
      <c r="DR15" s="83" t="s">
        <v>678</v>
      </c>
      <c r="DS15" s="83">
        <v>0</v>
      </c>
      <c r="DT15" s="83" t="s">
        <v>678</v>
      </c>
      <c r="DU15" s="83" t="s">
        <v>678</v>
      </c>
      <c r="DV15" s="83" t="s">
        <v>678</v>
      </c>
      <c r="DW15" s="83" t="s">
        <v>678</v>
      </c>
      <c r="DX15" s="83">
        <v>0</v>
      </c>
      <c r="DY15" s="83" t="s">
        <v>678</v>
      </c>
      <c r="DZ15" s="83" t="s">
        <v>678</v>
      </c>
      <c r="EA15" s="83" t="s">
        <v>678</v>
      </c>
      <c r="EB15" s="83" t="s">
        <v>678</v>
      </c>
      <c r="EC15" s="83">
        <v>0</v>
      </c>
      <c r="ED15" s="83" t="s">
        <v>678</v>
      </c>
      <c r="EE15" s="83" t="s">
        <v>678</v>
      </c>
      <c r="EF15" s="83" t="s">
        <v>678</v>
      </c>
      <c r="EG15" s="83" t="s">
        <v>678</v>
      </c>
      <c r="EH15" s="106">
        <v>1</v>
      </c>
      <c r="EI15" s="107">
        <v>97.313974649109994</v>
      </c>
      <c r="EJ15" s="108">
        <v>0.97313974649109847</v>
      </c>
      <c r="EK15" s="106">
        <v>0</v>
      </c>
      <c r="EL15" s="106">
        <v>2.9073188550500002</v>
      </c>
      <c r="EM15" s="83">
        <v>0</v>
      </c>
      <c r="EN15" s="83" t="s">
        <v>678</v>
      </c>
      <c r="EO15" s="83" t="s">
        <v>678</v>
      </c>
      <c r="EP15" s="83" t="s">
        <v>678</v>
      </c>
      <c r="EQ15" s="83" t="s">
        <v>678</v>
      </c>
      <c r="ER15" s="83">
        <v>0</v>
      </c>
      <c r="ES15" s="83" t="s">
        <v>678</v>
      </c>
      <c r="ET15" s="83" t="s">
        <v>678</v>
      </c>
      <c r="EU15" s="83" t="s">
        <v>678</v>
      </c>
      <c r="EV15" s="83" t="s">
        <v>678</v>
      </c>
      <c r="EW15" s="83">
        <v>0</v>
      </c>
      <c r="EX15" s="83" t="s">
        <v>678</v>
      </c>
      <c r="EY15" s="83" t="s">
        <v>678</v>
      </c>
      <c r="EZ15" s="83" t="s">
        <v>678</v>
      </c>
      <c r="FA15" s="83" t="s">
        <v>678</v>
      </c>
      <c r="FB15" s="106">
        <v>1</v>
      </c>
      <c r="FC15" s="107">
        <v>97.313974649109994</v>
      </c>
      <c r="FD15" s="108">
        <v>0.97313974649109847</v>
      </c>
      <c r="FE15" s="106">
        <v>0</v>
      </c>
      <c r="FF15" s="106">
        <v>2.9073188550500002</v>
      </c>
    </row>
    <row r="16" spans="1:162" s="10" customFormat="1" ht="11.25" customHeight="1" x14ac:dyDescent="0.25">
      <c r="A16" s="35"/>
    </row>
    <row r="17" spans="1:162" s="10" customFormat="1" ht="39.75" customHeight="1" x14ac:dyDescent="0.25">
      <c r="A17" s="35" t="s">
        <v>665</v>
      </c>
      <c r="B17" s="219" t="s">
        <v>666</v>
      </c>
      <c r="C17" s="219"/>
      <c r="D17" s="219"/>
      <c r="E17" s="219"/>
      <c r="F17" s="219"/>
      <c r="G17" s="219"/>
    </row>
    <row r="18" spans="1:162" s="10" customFormat="1" ht="11.25" customHeight="1" thickBot="1" x14ac:dyDescent="0.25">
      <c r="A18" s="137"/>
      <c r="B18" s="29" t="s">
        <v>667</v>
      </c>
      <c r="C18" s="138"/>
      <c r="D18" s="138"/>
      <c r="E18" s="138"/>
      <c r="F18" s="138"/>
      <c r="G18" s="138"/>
    </row>
    <row r="19" spans="1:162" s="10" customFormat="1" ht="11.25" customHeight="1" thickTop="1" thickBot="1" x14ac:dyDescent="0.3">
      <c r="A19" s="137"/>
      <c r="B19" s="220" t="s">
        <v>668</v>
      </c>
      <c r="C19" s="221"/>
      <c r="D19" s="220" t="s">
        <v>669</v>
      </c>
      <c r="E19" s="222"/>
      <c r="F19" s="222"/>
      <c r="G19" s="221"/>
    </row>
    <row r="20" spans="1:162" s="10" customFormat="1" ht="11.25" customHeight="1" thickTop="1" thickBot="1" x14ac:dyDescent="0.3">
      <c r="A20" s="137"/>
      <c r="B20" s="235" t="s">
        <v>670</v>
      </c>
      <c r="C20" s="236"/>
      <c r="D20" s="220" t="s">
        <v>673</v>
      </c>
      <c r="E20" s="222"/>
      <c r="F20" s="222"/>
      <c r="G20" s="221"/>
    </row>
    <row r="21" spans="1:162" s="10" customFormat="1" ht="11.25" customHeight="1" thickTop="1" thickBot="1" x14ac:dyDescent="0.3">
      <c r="A21" s="137"/>
      <c r="B21" s="223" t="s">
        <v>671</v>
      </c>
      <c r="C21" s="224"/>
      <c r="D21" s="220" t="s">
        <v>674</v>
      </c>
      <c r="E21" s="222"/>
      <c r="F21" s="222"/>
      <c r="G21" s="221"/>
    </row>
    <row r="22" spans="1:162" s="10" customFormat="1" ht="11.25" customHeight="1" thickTop="1" x14ac:dyDescent="0.25">
      <c r="A22" s="137"/>
      <c r="B22" s="225" t="s">
        <v>672</v>
      </c>
      <c r="C22" s="226"/>
      <c r="D22" s="229" t="s">
        <v>675</v>
      </c>
      <c r="E22" s="230"/>
      <c r="F22" s="230"/>
      <c r="G22" s="231"/>
    </row>
    <row r="23" spans="1:162" s="10" customFormat="1" ht="57.75" customHeight="1" thickBot="1" x14ac:dyDescent="0.3">
      <c r="A23" s="137"/>
      <c r="B23" s="227"/>
      <c r="C23" s="228"/>
      <c r="D23" s="232" t="s">
        <v>676</v>
      </c>
      <c r="E23" s="233"/>
      <c r="F23" s="233"/>
      <c r="G23" s="234"/>
    </row>
    <row r="24" spans="1:162" s="10" customFormat="1" ht="11.25" customHeight="1" thickTop="1" x14ac:dyDescent="0.25">
      <c r="A24" s="35"/>
    </row>
    <row r="25" spans="1:162" s="10" customFormat="1" ht="11.25" customHeight="1" x14ac:dyDescent="0.2">
      <c r="A25" s="9" t="s">
        <v>604</v>
      </c>
    </row>
    <row r="26" spans="1:162" s="10" customFormat="1" ht="11.25" customHeight="1" x14ac:dyDescent="0.2">
      <c r="A26" s="9"/>
    </row>
    <row r="27" spans="1:162" s="10" customFormat="1" ht="11.25" customHeight="1" x14ac:dyDescent="0.25">
      <c r="A27" s="35"/>
    </row>
    <row r="28" spans="1:162" s="10" customFormat="1" ht="11.25" customHeight="1" x14ac:dyDescent="0.25"/>
    <row r="29" spans="1:162" s="10" customFormat="1" ht="11.25" customHeight="1" x14ac:dyDescent="0.2">
      <c r="A29" s="33"/>
    </row>
    <row r="30" spans="1:162" s="10" customFormat="1" ht="11.25" customHeight="1" x14ac:dyDescent="0.2">
      <c r="A30" s="33"/>
    </row>
    <row r="31" spans="1:162" s="10" customFormat="1" ht="11.25" customHeight="1" x14ac:dyDescent="0.2">
      <c r="A31" s="33"/>
    </row>
    <row r="32" spans="1:162" s="56" customFormat="1" ht="11.25" customHeight="1" x14ac:dyDescent="0.25">
      <c r="A32" s="15"/>
      <c r="B32" s="15"/>
      <c r="C32" s="15"/>
      <c r="D32" s="15"/>
      <c r="E32" s="15"/>
      <c r="F32" s="15"/>
      <c r="G32" s="15"/>
      <c r="H32" s="28" t="s">
        <v>520</v>
      </c>
      <c r="I32" s="28"/>
      <c r="J32" s="28"/>
      <c r="K32" s="28"/>
      <c r="L32" s="28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</row>
    <row r="33" spans="3:1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3:1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3:1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3:1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3:1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3:1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3:1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3:1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3:162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42" spans="3:162" ht="11.25" customHeight="1" x14ac:dyDescent="0.2"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</row>
  </sheetData>
  <mergeCells count="182"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2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FF41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7" customWidth="1"/>
    <col min="163" max="16384" width="8.7109375" style="3"/>
  </cols>
  <sheetData>
    <row r="1" spans="1:162" ht="11.25" customHeight="1" x14ac:dyDescent="0.2">
      <c r="A1" s="1" t="s">
        <v>735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2"/>
      <c r="BF1" s="2"/>
      <c r="BG1" s="2"/>
      <c r="BH1" s="2"/>
      <c r="BI1" s="2"/>
      <c r="BJ1" s="2"/>
      <c r="BP1" s="2"/>
      <c r="BQ1" s="2"/>
      <c r="BR1" s="2"/>
      <c r="BS1" s="2"/>
      <c r="BT1" s="2"/>
      <c r="CE1" s="2"/>
      <c r="CF1" s="2"/>
      <c r="CG1" s="2"/>
      <c r="CH1" s="2"/>
      <c r="CI1" s="2"/>
      <c r="CY1" s="2"/>
      <c r="CZ1" s="2"/>
      <c r="DA1" s="2"/>
      <c r="DB1" s="2"/>
      <c r="DC1" s="2"/>
      <c r="DN1" s="2"/>
      <c r="DO1" s="2"/>
      <c r="DP1" s="2"/>
      <c r="DQ1" s="2"/>
      <c r="DR1" s="2"/>
      <c r="EC1" s="2"/>
      <c r="ED1" s="2"/>
      <c r="EE1" s="2"/>
      <c r="EF1" s="2"/>
      <c r="EG1" s="2"/>
      <c r="FB1" s="2"/>
      <c r="FC1" s="2"/>
      <c r="FD1" s="2"/>
      <c r="FE1" s="2"/>
      <c r="FF1" s="2" t="s">
        <v>442</v>
      </c>
    </row>
    <row r="2" spans="1:162" ht="11.25" customHeight="1" x14ac:dyDescent="0.2">
      <c r="A2" s="1" t="s">
        <v>506</v>
      </c>
    </row>
    <row r="3" spans="1:162" ht="11.25" customHeight="1" x14ac:dyDescent="0.2">
      <c r="A3" s="50"/>
    </row>
    <row r="4" spans="1:162" ht="11.25" customHeight="1" x14ac:dyDescent="0.2">
      <c r="A4" s="50"/>
    </row>
    <row r="5" spans="1:162" ht="11.25" customHeight="1" x14ac:dyDescent="0.2">
      <c r="A5" s="50"/>
    </row>
    <row r="6" spans="1:162" s="13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432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433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8" t="s">
        <v>110</v>
      </c>
      <c r="BL6" s="188"/>
      <c r="BM6" s="188"/>
      <c r="BN6" s="188"/>
      <c r="BO6" s="188"/>
      <c r="BP6" s="188" t="s">
        <v>111</v>
      </c>
      <c r="BQ6" s="188"/>
      <c r="BR6" s="188"/>
      <c r="BS6" s="188"/>
      <c r="BT6" s="188"/>
      <c r="BU6" s="213" t="s">
        <v>434</v>
      </c>
      <c r="BV6" s="213"/>
      <c r="BW6" s="213"/>
      <c r="BX6" s="213"/>
      <c r="BY6" s="213"/>
      <c r="BZ6" s="213"/>
      <c r="CA6" s="213"/>
      <c r="CB6" s="213"/>
      <c r="CC6" s="213"/>
      <c r="CD6" s="213"/>
      <c r="CE6" s="188" t="s">
        <v>112</v>
      </c>
      <c r="CF6" s="188"/>
      <c r="CG6" s="188"/>
      <c r="CH6" s="188"/>
      <c r="CI6" s="188"/>
      <c r="CJ6" s="213" t="s">
        <v>595</v>
      </c>
      <c r="CK6" s="213"/>
      <c r="CL6" s="213"/>
      <c r="CM6" s="213"/>
      <c r="CN6" s="213"/>
      <c r="CO6" s="213"/>
      <c r="CP6" s="213"/>
      <c r="CQ6" s="213"/>
      <c r="CR6" s="213"/>
      <c r="CS6" s="213"/>
      <c r="CT6" s="188" t="s">
        <v>113</v>
      </c>
      <c r="CU6" s="188"/>
      <c r="CV6" s="188"/>
      <c r="CW6" s="188"/>
      <c r="CX6" s="188"/>
      <c r="CY6" s="181" t="s">
        <v>435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213" t="s">
        <v>437</v>
      </c>
      <c r="EX6" s="213"/>
      <c r="EY6" s="213"/>
      <c r="EZ6" s="213"/>
      <c r="FA6" s="213"/>
      <c r="FB6" s="213"/>
      <c r="FC6" s="213"/>
      <c r="FD6" s="213"/>
      <c r="FE6" s="213"/>
      <c r="FF6" s="213"/>
    </row>
    <row r="7" spans="1:162" s="13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104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106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107</v>
      </c>
      <c r="AW7" s="182"/>
      <c r="AX7" s="182"/>
      <c r="AY7" s="182"/>
      <c r="AZ7" s="182"/>
      <c r="BA7" s="182" t="s">
        <v>108</v>
      </c>
      <c r="BB7" s="182"/>
      <c r="BC7" s="182"/>
      <c r="BD7" s="182"/>
      <c r="BE7" s="182"/>
      <c r="BF7" s="182" t="s">
        <v>109</v>
      </c>
      <c r="BG7" s="182"/>
      <c r="BH7" s="182"/>
      <c r="BI7" s="182"/>
      <c r="BJ7" s="182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189"/>
      <c r="CF7" s="189"/>
      <c r="CG7" s="189"/>
      <c r="CH7" s="189"/>
      <c r="CI7" s="189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189"/>
      <c r="CU7" s="189"/>
      <c r="CV7" s="189"/>
      <c r="CW7" s="189"/>
      <c r="CX7" s="189"/>
      <c r="CY7" s="182" t="s">
        <v>436</v>
      </c>
      <c r="CZ7" s="182"/>
      <c r="DA7" s="182"/>
      <c r="DB7" s="182"/>
      <c r="DC7" s="182"/>
      <c r="DD7" s="182" t="s">
        <v>399</v>
      </c>
      <c r="DE7" s="182"/>
      <c r="DF7" s="182"/>
      <c r="DG7" s="182"/>
      <c r="DH7" s="182"/>
      <c r="DI7" s="182" t="s">
        <v>114</v>
      </c>
      <c r="DJ7" s="182"/>
      <c r="DK7" s="182"/>
      <c r="DL7" s="182"/>
      <c r="DM7" s="182"/>
      <c r="DN7" s="182" t="s">
        <v>115</v>
      </c>
      <c r="DO7" s="182"/>
      <c r="DP7" s="182"/>
      <c r="DQ7" s="182"/>
      <c r="DR7" s="182"/>
      <c r="DS7" s="182" t="s">
        <v>400</v>
      </c>
      <c r="DT7" s="182"/>
      <c r="DU7" s="182"/>
      <c r="DV7" s="182"/>
      <c r="DW7" s="182"/>
      <c r="DX7" s="182" t="s">
        <v>116</v>
      </c>
      <c r="DY7" s="182"/>
      <c r="DZ7" s="182"/>
      <c r="EA7" s="182"/>
      <c r="EB7" s="182"/>
      <c r="EC7" s="182" t="s">
        <v>117</v>
      </c>
      <c r="ED7" s="182"/>
      <c r="EE7" s="182"/>
      <c r="EF7" s="182"/>
      <c r="EG7" s="182"/>
      <c r="EH7" s="182" t="s">
        <v>118</v>
      </c>
      <c r="EI7" s="182"/>
      <c r="EJ7" s="182"/>
      <c r="EK7" s="182"/>
      <c r="EL7" s="182"/>
      <c r="EM7" s="182" t="s">
        <v>119</v>
      </c>
      <c r="EN7" s="182"/>
      <c r="EO7" s="182"/>
      <c r="EP7" s="182"/>
      <c r="EQ7" s="182"/>
      <c r="ER7" s="182" t="s">
        <v>37</v>
      </c>
      <c r="ES7" s="182"/>
      <c r="ET7" s="182"/>
      <c r="EU7" s="182"/>
      <c r="EV7" s="182"/>
      <c r="EW7" s="214"/>
      <c r="EX7" s="214"/>
      <c r="EY7" s="214"/>
      <c r="EZ7" s="214"/>
      <c r="FA7" s="214"/>
      <c r="FB7" s="214"/>
      <c r="FC7" s="214"/>
      <c r="FD7" s="214"/>
      <c r="FE7" s="214"/>
      <c r="FF7" s="214"/>
    </row>
    <row r="8" spans="1:162" s="13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215" t="s">
        <v>390</v>
      </c>
      <c r="BV8" s="215"/>
      <c r="BW8" s="215"/>
      <c r="BX8" s="215"/>
      <c r="BY8" s="215"/>
      <c r="BZ8" s="215" t="s">
        <v>391</v>
      </c>
      <c r="CA8" s="215"/>
      <c r="CB8" s="215"/>
      <c r="CC8" s="215"/>
      <c r="CD8" s="215"/>
      <c r="CE8" s="183"/>
      <c r="CF8" s="183"/>
      <c r="CG8" s="183"/>
      <c r="CH8" s="183"/>
      <c r="CI8" s="183"/>
      <c r="CJ8" s="215" t="s">
        <v>401</v>
      </c>
      <c r="CK8" s="215"/>
      <c r="CL8" s="215"/>
      <c r="CM8" s="215"/>
      <c r="CN8" s="215"/>
      <c r="CO8" s="215" t="s">
        <v>402</v>
      </c>
      <c r="CP8" s="215"/>
      <c r="CQ8" s="215"/>
      <c r="CR8" s="215"/>
      <c r="CS8" s="215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215" t="s">
        <v>401</v>
      </c>
      <c r="EX8" s="215"/>
      <c r="EY8" s="215"/>
      <c r="EZ8" s="215"/>
      <c r="FA8" s="215"/>
      <c r="FB8" s="215" t="s">
        <v>402</v>
      </c>
      <c r="FC8" s="215"/>
      <c r="FD8" s="215"/>
      <c r="FE8" s="215"/>
      <c r="FF8" s="215"/>
    </row>
    <row r="9" spans="1:162" s="13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53" t="s">
        <v>655</v>
      </c>
      <c r="CZ9" s="153" t="s">
        <v>656</v>
      </c>
      <c r="DA9" s="153" t="s">
        <v>657</v>
      </c>
      <c r="DB9" s="174" t="s">
        <v>658</v>
      </c>
      <c r="DC9" s="174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74" t="s">
        <v>658</v>
      </c>
      <c r="EV9" s="174"/>
      <c r="EW9" s="153" t="s">
        <v>655</v>
      </c>
      <c r="EX9" s="153" t="s">
        <v>656</v>
      </c>
      <c r="EY9" s="153" t="s">
        <v>657</v>
      </c>
      <c r="EZ9" s="174" t="s">
        <v>658</v>
      </c>
      <c r="FA9" s="174"/>
      <c r="FB9" s="153" t="s">
        <v>655</v>
      </c>
      <c r="FC9" s="153" t="s">
        <v>656</v>
      </c>
      <c r="FD9" s="153" t="s">
        <v>657</v>
      </c>
      <c r="FE9" s="155" t="s">
        <v>658</v>
      </c>
      <c r="FF9" s="155"/>
    </row>
    <row r="10" spans="1:162" s="13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53"/>
      <c r="CZ10" s="154"/>
      <c r="DA10" s="153"/>
      <c r="DB10" s="82" t="s">
        <v>659</v>
      </c>
      <c r="DC10" s="82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  <c r="EW10" s="153"/>
      <c r="EX10" s="154"/>
      <c r="EY10" s="153"/>
      <c r="EZ10" s="82" t="s">
        <v>659</v>
      </c>
      <c r="FA10" s="82" t="s">
        <v>660</v>
      </c>
      <c r="FB10" s="153"/>
      <c r="FC10" s="154"/>
      <c r="FD10" s="153"/>
      <c r="FE10" s="82" t="s">
        <v>659</v>
      </c>
      <c r="FF10" s="82" t="s">
        <v>660</v>
      </c>
    </row>
    <row r="11" spans="1:162" s="13" customFormat="1" ht="11.25" customHeight="1" x14ac:dyDescent="0.2">
      <c r="A11" s="145" t="s">
        <v>1</v>
      </c>
      <c r="B11" s="145"/>
      <c r="C11" s="99">
        <v>143.90653441558439</v>
      </c>
      <c r="D11" s="109">
        <v>45.693797689930001</v>
      </c>
      <c r="E11" s="110">
        <v>65.75636069844299</v>
      </c>
      <c r="F11" s="99">
        <v>15.026435692210001</v>
      </c>
      <c r="G11" s="99">
        <v>272.78663313894998</v>
      </c>
      <c r="H11" s="64">
        <v>0</v>
      </c>
      <c r="I11" s="64" t="s">
        <v>678</v>
      </c>
      <c r="J11" s="64" t="s">
        <v>678</v>
      </c>
      <c r="K11" s="64" t="s">
        <v>678</v>
      </c>
      <c r="L11" s="64" t="s">
        <v>678</v>
      </c>
      <c r="M11" s="99">
        <v>39.902577272727299</v>
      </c>
      <c r="N11" s="109">
        <v>70.019588774420001</v>
      </c>
      <c r="O11" s="110">
        <v>27.939620516756886</v>
      </c>
      <c r="P11" s="99">
        <v>0</v>
      </c>
      <c r="Q11" s="99">
        <v>94.663227227289994</v>
      </c>
      <c r="R11" s="99">
        <v>35.196100000000001</v>
      </c>
      <c r="S11" s="109">
        <v>98.577024283339995</v>
      </c>
      <c r="T11" s="110">
        <v>34.695268043787976</v>
      </c>
      <c r="U11" s="99">
        <v>0</v>
      </c>
      <c r="V11" s="99">
        <v>103.19757579979</v>
      </c>
      <c r="W11" s="64">
        <v>0</v>
      </c>
      <c r="X11" s="64" t="s">
        <v>678</v>
      </c>
      <c r="Y11" s="64" t="s">
        <v>678</v>
      </c>
      <c r="Z11" s="64" t="s">
        <v>678</v>
      </c>
      <c r="AA11" s="64" t="s">
        <v>678</v>
      </c>
      <c r="AB11" s="99">
        <v>68.807857142857102</v>
      </c>
      <c r="AC11" s="109">
        <v>70.419896001840002</v>
      </c>
      <c r="AD11" s="110">
        <v>48.454421441093181</v>
      </c>
      <c r="AE11" s="99">
        <v>0</v>
      </c>
      <c r="AF11" s="99">
        <v>163.77677805912001</v>
      </c>
      <c r="AG11" s="64">
        <v>0</v>
      </c>
      <c r="AH11" s="64" t="s">
        <v>678</v>
      </c>
      <c r="AI11" s="64" t="s">
        <v>678</v>
      </c>
      <c r="AJ11" s="64" t="s">
        <v>678</v>
      </c>
      <c r="AK11" s="64" t="s">
        <v>678</v>
      </c>
      <c r="AL11" s="64">
        <v>0</v>
      </c>
      <c r="AM11" s="64" t="s">
        <v>678</v>
      </c>
      <c r="AN11" s="64" t="s">
        <v>678</v>
      </c>
      <c r="AO11" s="64" t="s">
        <v>678</v>
      </c>
      <c r="AP11" s="64" t="s">
        <v>678</v>
      </c>
      <c r="AQ11" s="64">
        <v>0</v>
      </c>
      <c r="AR11" s="64" t="s">
        <v>678</v>
      </c>
      <c r="AS11" s="64" t="s">
        <v>678</v>
      </c>
      <c r="AT11" s="64" t="s">
        <v>678</v>
      </c>
      <c r="AU11" s="64" t="s">
        <v>678</v>
      </c>
      <c r="AV11" s="99">
        <v>143.90653441558439</v>
      </c>
      <c r="AW11" s="109">
        <v>45.693797689930001</v>
      </c>
      <c r="AX11" s="110">
        <v>65.75636069844299</v>
      </c>
      <c r="AY11" s="99">
        <v>15.026435692210001</v>
      </c>
      <c r="AZ11" s="99">
        <v>272.78663313894998</v>
      </c>
      <c r="BA11" s="64">
        <v>0</v>
      </c>
      <c r="BB11" s="64" t="s">
        <v>678</v>
      </c>
      <c r="BC11" s="64" t="s">
        <v>678</v>
      </c>
      <c r="BD11" s="64" t="s">
        <v>678</v>
      </c>
      <c r="BE11" s="64" t="s">
        <v>678</v>
      </c>
      <c r="BF11" s="64">
        <v>0</v>
      </c>
      <c r="BG11" s="64" t="s">
        <v>678</v>
      </c>
      <c r="BH11" s="64" t="s">
        <v>678</v>
      </c>
      <c r="BI11" s="64" t="s">
        <v>678</v>
      </c>
      <c r="BJ11" s="64" t="s">
        <v>678</v>
      </c>
      <c r="BK11" s="68">
        <v>94.944285739793159</v>
      </c>
      <c r="BL11" s="94">
        <v>4.8560218577600001</v>
      </c>
      <c r="BM11" s="68">
        <v>4.6105152682200421</v>
      </c>
      <c r="BN11" s="68">
        <v>85.907841863909994</v>
      </c>
      <c r="BO11" s="68">
        <v>103.98072961568</v>
      </c>
      <c r="BP11" s="122">
        <v>6.1260106267658063</v>
      </c>
      <c r="BQ11" s="121">
        <v>27.01909067854</v>
      </c>
      <c r="BR11" s="122">
        <v>1.6551923662227654</v>
      </c>
      <c r="BS11" s="122">
        <v>2.8818932014800001</v>
      </c>
      <c r="BT11" s="122">
        <v>9.3701280520499992</v>
      </c>
      <c r="BU11" s="99">
        <v>119.6548571428571</v>
      </c>
      <c r="BV11" s="109">
        <v>51.348281551630002</v>
      </c>
      <c r="BW11" s="110">
        <v>61.44071293591248</v>
      </c>
      <c r="BX11" s="99">
        <v>0</v>
      </c>
      <c r="BY11" s="99">
        <v>240.07644168171001</v>
      </c>
      <c r="BZ11" s="99">
        <v>24.251677272727299</v>
      </c>
      <c r="CA11" s="109">
        <v>96.863442603349995</v>
      </c>
      <c r="CB11" s="110">
        <v>23.491009495418357</v>
      </c>
      <c r="CC11" s="99">
        <v>0</v>
      </c>
      <c r="CD11" s="99">
        <v>70.293209844230006</v>
      </c>
      <c r="CE11" s="99">
        <v>44.264390817194503</v>
      </c>
      <c r="CF11" s="109">
        <v>37.384697949840003</v>
      </c>
      <c r="CG11" s="110">
        <v>16.548108806345173</v>
      </c>
      <c r="CH11" s="99">
        <v>11.83069354451</v>
      </c>
      <c r="CI11" s="99">
        <v>76.698088089880002</v>
      </c>
      <c r="CJ11" s="99">
        <v>40.580599999999997</v>
      </c>
      <c r="CK11" s="109">
        <v>98.577024283339995</v>
      </c>
      <c r="CL11" s="110">
        <v>40.003147916324544</v>
      </c>
      <c r="CM11" s="99">
        <v>0</v>
      </c>
      <c r="CN11" s="99">
        <v>118.98532918422001</v>
      </c>
      <c r="CO11" s="99">
        <v>103.3259344155844</v>
      </c>
      <c r="CP11" s="109">
        <v>50.557410236320003</v>
      </c>
      <c r="CQ11" s="110">
        <v>52.238916543002567</v>
      </c>
      <c r="CR11" s="99">
        <v>0.93953939991000002</v>
      </c>
      <c r="CS11" s="99">
        <v>205.71232943126</v>
      </c>
      <c r="CT11" s="68">
        <v>100</v>
      </c>
      <c r="CU11" s="94">
        <v>0</v>
      </c>
      <c r="CV11" s="68">
        <v>0</v>
      </c>
      <c r="CW11" s="68">
        <v>100</v>
      </c>
      <c r="CX11" s="68">
        <v>100</v>
      </c>
      <c r="CY11" s="64">
        <v>0</v>
      </c>
      <c r="CZ11" s="64" t="s">
        <v>678</v>
      </c>
      <c r="DA11" s="64" t="s">
        <v>678</v>
      </c>
      <c r="DB11" s="64" t="s">
        <v>678</v>
      </c>
      <c r="DC11" s="64" t="s">
        <v>678</v>
      </c>
      <c r="DD11" s="64">
        <v>0</v>
      </c>
      <c r="DE11" s="64" t="s">
        <v>678</v>
      </c>
      <c r="DF11" s="64" t="s">
        <v>678</v>
      </c>
      <c r="DG11" s="64" t="s">
        <v>678</v>
      </c>
      <c r="DH11" s="64" t="s">
        <v>678</v>
      </c>
      <c r="DI11" s="99">
        <v>75.776700000000005</v>
      </c>
      <c r="DJ11" s="109">
        <v>69.814695106209996</v>
      </c>
      <c r="DK11" s="110">
        <v>52.903272066548453</v>
      </c>
      <c r="DL11" s="99">
        <v>0</v>
      </c>
      <c r="DM11" s="99">
        <v>179.46520791475999</v>
      </c>
      <c r="DN11" s="99">
        <v>24.251677272727299</v>
      </c>
      <c r="DO11" s="109">
        <v>96.863442603349995</v>
      </c>
      <c r="DP11" s="110">
        <v>23.491009495418357</v>
      </c>
      <c r="DQ11" s="99">
        <v>0</v>
      </c>
      <c r="DR11" s="99">
        <v>70.293209844230006</v>
      </c>
      <c r="DS11" s="99">
        <v>28.227257142857098</v>
      </c>
      <c r="DT11" s="109">
        <v>96.863442603349995</v>
      </c>
      <c r="DU11" s="110">
        <v>27.341893021071705</v>
      </c>
      <c r="DV11" s="99">
        <v>0</v>
      </c>
      <c r="DW11" s="99">
        <v>81.816382733300003</v>
      </c>
      <c r="DX11" s="64">
        <v>0</v>
      </c>
      <c r="DY11" s="64" t="s">
        <v>678</v>
      </c>
      <c r="DZ11" s="64" t="s">
        <v>678</v>
      </c>
      <c r="EA11" s="64" t="s">
        <v>678</v>
      </c>
      <c r="EB11" s="64" t="s">
        <v>678</v>
      </c>
      <c r="EC11" s="64">
        <v>0</v>
      </c>
      <c r="ED11" s="64" t="s">
        <v>678</v>
      </c>
      <c r="EE11" s="64" t="s">
        <v>678</v>
      </c>
      <c r="EF11" s="64" t="s">
        <v>678</v>
      </c>
      <c r="EG11" s="64" t="s">
        <v>678</v>
      </c>
      <c r="EH11" s="99">
        <v>15.6509</v>
      </c>
      <c r="EI11" s="109">
        <v>96.863442603349995</v>
      </c>
      <c r="EJ11" s="110">
        <v>15.160000538407862</v>
      </c>
      <c r="EK11" s="99">
        <v>0</v>
      </c>
      <c r="EL11" s="99">
        <v>45.36395506089</v>
      </c>
      <c r="EM11" s="64">
        <v>0</v>
      </c>
      <c r="EN11" s="64" t="s">
        <v>678</v>
      </c>
      <c r="EO11" s="64" t="s">
        <v>678</v>
      </c>
      <c r="EP11" s="64" t="s">
        <v>678</v>
      </c>
      <c r="EQ11" s="64" t="s">
        <v>678</v>
      </c>
      <c r="ER11" s="64">
        <v>0</v>
      </c>
      <c r="ES11" s="64" t="s">
        <v>678</v>
      </c>
      <c r="ET11" s="64" t="s">
        <v>678</v>
      </c>
      <c r="EU11" s="64" t="s">
        <v>678</v>
      </c>
      <c r="EV11" s="64" t="s">
        <v>678</v>
      </c>
      <c r="EW11" s="99">
        <v>35.196100000000001</v>
      </c>
      <c r="EX11" s="109">
        <v>98.577024283339995</v>
      </c>
      <c r="EY11" s="110">
        <v>34.695268043787976</v>
      </c>
      <c r="EZ11" s="99">
        <v>0</v>
      </c>
      <c r="FA11" s="99">
        <v>103.19757579979</v>
      </c>
      <c r="FB11" s="99">
        <v>108.7104344155844</v>
      </c>
      <c r="FC11" s="109">
        <v>51.425816865450003</v>
      </c>
      <c r="FD11" s="110">
        <v>55.905228916192023</v>
      </c>
      <c r="FE11" s="99">
        <v>0</v>
      </c>
      <c r="FF11" s="99">
        <v>218.28266963877999</v>
      </c>
    </row>
    <row r="12" spans="1:162" ht="11.25" customHeight="1" x14ac:dyDescent="0.2">
      <c r="A12" s="146" t="s">
        <v>502</v>
      </c>
      <c r="B12" s="146"/>
      <c r="C12" s="63">
        <v>0</v>
      </c>
      <c r="D12" s="63" t="s">
        <v>678</v>
      </c>
      <c r="E12" s="63" t="s">
        <v>678</v>
      </c>
      <c r="F12" s="63" t="s">
        <v>678</v>
      </c>
      <c r="G12" s="63" t="s">
        <v>678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62">
        <v>0</v>
      </c>
      <c r="N12" s="62" t="s">
        <v>678</v>
      </c>
      <c r="O12" s="62" t="s">
        <v>678</v>
      </c>
      <c r="P12" s="62" t="s">
        <v>678</v>
      </c>
      <c r="Q12" s="62" t="s">
        <v>678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  <c r="AV12" s="62">
        <v>0</v>
      </c>
      <c r="AW12" s="62" t="s">
        <v>678</v>
      </c>
      <c r="AX12" s="62" t="s">
        <v>678</v>
      </c>
      <c r="AY12" s="62" t="s">
        <v>678</v>
      </c>
      <c r="AZ12" s="62" t="s">
        <v>678</v>
      </c>
      <c r="BA12" s="62">
        <v>0</v>
      </c>
      <c r="BB12" s="62" t="s">
        <v>678</v>
      </c>
      <c r="BC12" s="62" t="s">
        <v>678</v>
      </c>
      <c r="BD12" s="62" t="s">
        <v>678</v>
      </c>
      <c r="BE12" s="62" t="s">
        <v>678</v>
      </c>
      <c r="BF12" s="62">
        <v>0</v>
      </c>
      <c r="BG12" s="62" t="s">
        <v>678</v>
      </c>
      <c r="BH12" s="62" t="s">
        <v>678</v>
      </c>
      <c r="BI12" s="62" t="s">
        <v>678</v>
      </c>
      <c r="BJ12" s="62" t="s">
        <v>678</v>
      </c>
      <c r="BK12" s="69">
        <v>0</v>
      </c>
      <c r="BL12" s="69" t="s">
        <v>678</v>
      </c>
      <c r="BM12" s="69" t="s">
        <v>678</v>
      </c>
      <c r="BN12" s="69" t="s">
        <v>678</v>
      </c>
      <c r="BO12" s="69" t="s">
        <v>678</v>
      </c>
      <c r="BP12" s="69">
        <v>0</v>
      </c>
      <c r="BQ12" s="69" t="s">
        <v>678</v>
      </c>
      <c r="BR12" s="69" t="s">
        <v>678</v>
      </c>
      <c r="BS12" s="69" t="s">
        <v>678</v>
      </c>
      <c r="BT12" s="69" t="s">
        <v>678</v>
      </c>
      <c r="BU12" s="62">
        <v>0</v>
      </c>
      <c r="BV12" s="62" t="s">
        <v>678</v>
      </c>
      <c r="BW12" s="62" t="s">
        <v>678</v>
      </c>
      <c r="BX12" s="62" t="s">
        <v>678</v>
      </c>
      <c r="BY12" s="62" t="s">
        <v>678</v>
      </c>
      <c r="BZ12" s="62">
        <v>0</v>
      </c>
      <c r="CA12" s="62" t="s">
        <v>678</v>
      </c>
      <c r="CB12" s="62" t="s">
        <v>678</v>
      </c>
      <c r="CC12" s="62" t="s">
        <v>678</v>
      </c>
      <c r="CD12" s="62" t="s">
        <v>678</v>
      </c>
      <c r="CE12" s="62">
        <v>0</v>
      </c>
      <c r="CF12" s="62" t="s">
        <v>678</v>
      </c>
      <c r="CG12" s="62" t="s">
        <v>678</v>
      </c>
      <c r="CH12" s="62" t="s">
        <v>678</v>
      </c>
      <c r="CI12" s="62" t="s">
        <v>678</v>
      </c>
      <c r="CJ12" s="62">
        <v>0</v>
      </c>
      <c r="CK12" s="62" t="s">
        <v>678</v>
      </c>
      <c r="CL12" s="62" t="s">
        <v>678</v>
      </c>
      <c r="CM12" s="62" t="s">
        <v>678</v>
      </c>
      <c r="CN12" s="62" t="s">
        <v>678</v>
      </c>
      <c r="CO12" s="62">
        <v>0</v>
      </c>
      <c r="CP12" s="62" t="s">
        <v>678</v>
      </c>
      <c r="CQ12" s="62" t="s">
        <v>678</v>
      </c>
      <c r="CR12" s="62" t="s">
        <v>678</v>
      </c>
      <c r="CS12" s="62" t="s">
        <v>678</v>
      </c>
      <c r="CT12" s="69">
        <v>0</v>
      </c>
      <c r="CU12" s="69" t="s">
        <v>678</v>
      </c>
      <c r="CV12" s="69" t="s">
        <v>678</v>
      </c>
      <c r="CW12" s="69" t="s">
        <v>678</v>
      </c>
      <c r="CX12" s="69" t="s">
        <v>678</v>
      </c>
      <c r="CY12" s="62">
        <v>0</v>
      </c>
      <c r="CZ12" s="62" t="s">
        <v>678</v>
      </c>
      <c r="DA12" s="62" t="s">
        <v>678</v>
      </c>
      <c r="DB12" s="62" t="s">
        <v>678</v>
      </c>
      <c r="DC12" s="62" t="s">
        <v>678</v>
      </c>
      <c r="DD12" s="62">
        <v>0</v>
      </c>
      <c r="DE12" s="62" t="s">
        <v>678</v>
      </c>
      <c r="DF12" s="62" t="s">
        <v>678</v>
      </c>
      <c r="DG12" s="62" t="s">
        <v>678</v>
      </c>
      <c r="DH12" s="62" t="s">
        <v>678</v>
      </c>
      <c r="DI12" s="62">
        <v>0</v>
      </c>
      <c r="DJ12" s="62" t="s">
        <v>678</v>
      </c>
      <c r="DK12" s="62" t="s">
        <v>678</v>
      </c>
      <c r="DL12" s="62" t="s">
        <v>678</v>
      </c>
      <c r="DM12" s="62" t="s">
        <v>678</v>
      </c>
      <c r="DN12" s="62">
        <v>0</v>
      </c>
      <c r="DO12" s="62" t="s">
        <v>678</v>
      </c>
      <c r="DP12" s="62" t="s">
        <v>678</v>
      </c>
      <c r="DQ12" s="62" t="s">
        <v>678</v>
      </c>
      <c r="DR12" s="62" t="s">
        <v>678</v>
      </c>
      <c r="DS12" s="62">
        <v>0</v>
      </c>
      <c r="DT12" s="62" t="s">
        <v>678</v>
      </c>
      <c r="DU12" s="62" t="s">
        <v>678</v>
      </c>
      <c r="DV12" s="62" t="s">
        <v>678</v>
      </c>
      <c r="DW12" s="62" t="s">
        <v>678</v>
      </c>
      <c r="DX12" s="62">
        <v>0</v>
      </c>
      <c r="DY12" s="62" t="s">
        <v>678</v>
      </c>
      <c r="DZ12" s="62" t="s">
        <v>678</v>
      </c>
      <c r="EA12" s="62" t="s">
        <v>678</v>
      </c>
      <c r="EB12" s="62" t="s">
        <v>678</v>
      </c>
      <c r="EC12" s="62">
        <v>0</v>
      </c>
      <c r="ED12" s="62" t="s">
        <v>678</v>
      </c>
      <c r="EE12" s="62" t="s">
        <v>678</v>
      </c>
      <c r="EF12" s="62" t="s">
        <v>678</v>
      </c>
      <c r="EG12" s="62" t="s">
        <v>678</v>
      </c>
      <c r="EH12" s="62">
        <v>0</v>
      </c>
      <c r="EI12" s="62" t="s">
        <v>678</v>
      </c>
      <c r="EJ12" s="62" t="s">
        <v>678</v>
      </c>
      <c r="EK12" s="62" t="s">
        <v>678</v>
      </c>
      <c r="EL12" s="62" t="s">
        <v>678</v>
      </c>
      <c r="EM12" s="62">
        <v>0</v>
      </c>
      <c r="EN12" s="62" t="s">
        <v>678</v>
      </c>
      <c r="EO12" s="62" t="s">
        <v>678</v>
      </c>
      <c r="EP12" s="62" t="s">
        <v>678</v>
      </c>
      <c r="EQ12" s="62" t="s">
        <v>678</v>
      </c>
      <c r="ER12" s="62">
        <v>0</v>
      </c>
      <c r="ES12" s="62" t="s">
        <v>678</v>
      </c>
      <c r="ET12" s="62" t="s">
        <v>678</v>
      </c>
      <c r="EU12" s="62" t="s">
        <v>678</v>
      </c>
      <c r="EV12" s="62" t="s">
        <v>678</v>
      </c>
      <c r="EW12" s="62">
        <v>0</v>
      </c>
      <c r="EX12" s="62" t="s">
        <v>678</v>
      </c>
      <c r="EY12" s="62" t="s">
        <v>678</v>
      </c>
      <c r="EZ12" s="62" t="s">
        <v>678</v>
      </c>
      <c r="FA12" s="62" t="s">
        <v>678</v>
      </c>
      <c r="FB12" s="62">
        <v>0</v>
      </c>
      <c r="FC12" s="62" t="s">
        <v>678</v>
      </c>
      <c r="FD12" s="62" t="s">
        <v>678</v>
      </c>
      <c r="FE12" s="62" t="s">
        <v>678</v>
      </c>
      <c r="FF12" s="62" t="s">
        <v>678</v>
      </c>
    </row>
    <row r="13" spans="1:162" ht="11.25" customHeight="1" x14ac:dyDescent="0.2">
      <c r="A13" s="146" t="s">
        <v>503</v>
      </c>
      <c r="B13" s="146"/>
      <c r="C13" s="63">
        <v>0</v>
      </c>
      <c r="D13" s="63" t="s">
        <v>678</v>
      </c>
      <c r="E13" s="63" t="s">
        <v>678</v>
      </c>
      <c r="F13" s="63" t="s">
        <v>678</v>
      </c>
      <c r="G13" s="63" t="s">
        <v>678</v>
      </c>
      <c r="H13" s="62">
        <v>0</v>
      </c>
      <c r="I13" s="62" t="s">
        <v>678</v>
      </c>
      <c r="J13" s="62" t="s">
        <v>678</v>
      </c>
      <c r="K13" s="62" t="s">
        <v>678</v>
      </c>
      <c r="L13" s="62" t="s">
        <v>678</v>
      </c>
      <c r="M13" s="62">
        <v>0</v>
      </c>
      <c r="N13" s="62" t="s">
        <v>678</v>
      </c>
      <c r="O13" s="62" t="s">
        <v>678</v>
      </c>
      <c r="P13" s="62" t="s">
        <v>678</v>
      </c>
      <c r="Q13" s="62" t="s">
        <v>678</v>
      </c>
      <c r="R13" s="62">
        <v>0</v>
      </c>
      <c r="S13" s="62" t="s">
        <v>678</v>
      </c>
      <c r="T13" s="62" t="s">
        <v>678</v>
      </c>
      <c r="U13" s="62" t="s">
        <v>678</v>
      </c>
      <c r="V13" s="62" t="s">
        <v>678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  <c r="AL13" s="62">
        <v>0</v>
      </c>
      <c r="AM13" s="62" t="s">
        <v>678</v>
      </c>
      <c r="AN13" s="62" t="s">
        <v>678</v>
      </c>
      <c r="AO13" s="62" t="s">
        <v>678</v>
      </c>
      <c r="AP13" s="62" t="s">
        <v>678</v>
      </c>
      <c r="AQ13" s="62">
        <v>0</v>
      </c>
      <c r="AR13" s="62" t="s">
        <v>678</v>
      </c>
      <c r="AS13" s="62" t="s">
        <v>678</v>
      </c>
      <c r="AT13" s="62" t="s">
        <v>678</v>
      </c>
      <c r="AU13" s="62" t="s">
        <v>678</v>
      </c>
      <c r="AV13" s="62">
        <v>0</v>
      </c>
      <c r="AW13" s="62" t="s">
        <v>678</v>
      </c>
      <c r="AX13" s="62" t="s">
        <v>678</v>
      </c>
      <c r="AY13" s="62" t="s">
        <v>678</v>
      </c>
      <c r="AZ13" s="62" t="s">
        <v>678</v>
      </c>
      <c r="BA13" s="62">
        <v>0</v>
      </c>
      <c r="BB13" s="62" t="s">
        <v>678</v>
      </c>
      <c r="BC13" s="62" t="s">
        <v>678</v>
      </c>
      <c r="BD13" s="62" t="s">
        <v>678</v>
      </c>
      <c r="BE13" s="62" t="s">
        <v>678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9">
        <v>0</v>
      </c>
      <c r="BL13" s="69" t="s">
        <v>678</v>
      </c>
      <c r="BM13" s="69" t="s">
        <v>678</v>
      </c>
      <c r="BN13" s="69" t="s">
        <v>678</v>
      </c>
      <c r="BO13" s="69" t="s">
        <v>678</v>
      </c>
      <c r="BP13" s="69">
        <v>0</v>
      </c>
      <c r="BQ13" s="69" t="s">
        <v>678</v>
      </c>
      <c r="BR13" s="69" t="s">
        <v>678</v>
      </c>
      <c r="BS13" s="69" t="s">
        <v>678</v>
      </c>
      <c r="BT13" s="69" t="s">
        <v>678</v>
      </c>
      <c r="BU13" s="62">
        <v>0</v>
      </c>
      <c r="BV13" s="62" t="s">
        <v>678</v>
      </c>
      <c r="BW13" s="62" t="s">
        <v>678</v>
      </c>
      <c r="BX13" s="62" t="s">
        <v>678</v>
      </c>
      <c r="BY13" s="62" t="s">
        <v>678</v>
      </c>
      <c r="BZ13" s="62">
        <v>0</v>
      </c>
      <c r="CA13" s="62" t="s">
        <v>678</v>
      </c>
      <c r="CB13" s="62" t="s">
        <v>678</v>
      </c>
      <c r="CC13" s="62" t="s">
        <v>678</v>
      </c>
      <c r="CD13" s="62" t="s">
        <v>678</v>
      </c>
      <c r="CE13" s="62">
        <v>0</v>
      </c>
      <c r="CF13" s="62" t="s">
        <v>678</v>
      </c>
      <c r="CG13" s="62" t="s">
        <v>678</v>
      </c>
      <c r="CH13" s="62" t="s">
        <v>678</v>
      </c>
      <c r="CI13" s="62" t="s">
        <v>678</v>
      </c>
      <c r="CJ13" s="62">
        <v>0</v>
      </c>
      <c r="CK13" s="62" t="s">
        <v>678</v>
      </c>
      <c r="CL13" s="62" t="s">
        <v>678</v>
      </c>
      <c r="CM13" s="62" t="s">
        <v>678</v>
      </c>
      <c r="CN13" s="62" t="s">
        <v>678</v>
      </c>
      <c r="CO13" s="62">
        <v>0</v>
      </c>
      <c r="CP13" s="62" t="s">
        <v>678</v>
      </c>
      <c r="CQ13" s="62" t="s">
        <v>678</v>
      </c>
      <c r="CR13" s="62" t="s">
        <v>678</v>
      </c>
      <c r="CS13" s="62" t="s">
        <v>678</v>
      </c>
      <c r="CT13" s="69">
        <v>0</v>
      </c>
      <c r="CU13" s="69" t="s">
        <v>678</v>
      </c>
      <c r="CV13" s="69" t="s">
        <v>678</v>
      </c>
      <c r="CW13" s="69" t="s">
        <v>678</v>
      </c>
      <c r="CX13" s="69" t="s">
        <v>678</v>
      </c>
      <c r="CY13" s="62">
        <v>0</v>
      </c>
      <c r="CZ13" s="62" t="s">
        <v>678</v>
      </c>
      <c r="DA13" s="62" t="s">
        <v>678</v>
      </c>
      <c r="DB13" s="62" t="s">
        <v>678</v>
      </c>
      <c r="DC13" s="62" t="s">
        <v>678</v>
      </c>
      <c r="DD13" s="62">
        <v>0</v>
      </c>
      <c r="DE13" s="62" t="s">
        <v>678</v>
      </c>
      <c r="DF13" s="62" t="s">
        <v>678</v>
      </c>
      <c r="DG13" s="62" t="s">
        <v>678</v>
      </c>
      <c r="DH13" s="62" t="s">
        <v>678</v>
      </c>
      <c r="DI13" s="62">
        <v>0</v>
      </c>
      <c r="DJ13" s="62" t="s">
        <v>678</v>
      </c>
      <c r="DK13" s="62" t="s">
        <v>678</v>
      </c>
      <c r="DL13" s="62" t="s">
        <v>678</v>
      </c>
      <c r="DM13" s="62" t="s">
        <v>678</v>
      </c>
      <c r="DN13" s="62">
        <v>0</v>
      </c>
      <c r="DO13" s="62" t="s">
        <v>678</v>
      </c>
      <c r="DP13" s="62" t="s">
        <v>678</v>
      </c>
      <c r="DQ13" s="62" t="s">
        <v>678</v>
      </c>
      <c r="DR13" s="62" t="s">
        <v>678</v>
      </c>
      <c r="DS13" s="62">
        <v>0</v>
      </c>
      <c r="DT13" s="62" t="s">
        <v>678</v>
      </c>
      <c r="DU13" s="62" t="s">
        <v>678</v>
      </c>
      <c r="DV13" s="62" t="s">
        <v>678</v>
      </c>
      <c r="DW13" s="62" t="s">
        <v>678</v>
      </c>
      <c r="DX13" s="62">
        <v>0</v>
      </c>
      <c r="DY13" s="62" t="s">
        <v>678</v>
      </c>
      <c r="DZ13" s="62" t="s">
        <v>678</v>
      </c>
      <c r="EA13" s="62" t="s">
        <v>678</v>
      </c>
      <c r="EB13" s="62" t="s">
        <v>678</v>
      </c>
      <c r="EC13" s="62">
        <v>0</v>
      </c>
      <c r="ED13" s="62" t="s">
        <v>678</v>
      </c>
      <c r="EE13" s="62" t="s">
        <v>678</v>
      </c>
      <c r="EF13" s="62" t="s">
        <v>678</v>
      </c>
      <c r="EG13" s="62" t="s">
        <v>678</v>
      </c>
      <c r="EH13" s="62">
        <v>0</v>
      </c>
      <c r="EI13" s="62" t="s">
        <v>678</v>
      </c>
      <c r="EJ13" s="62" t="s">
        <v>678</v>
      </c>
      <c r="EK13" s="62" t="s">
        <v>678</v>
      </c>
      <c r="EL13" s="62" t="s">
        <v>678</v>
      </c>
      <c r="EM13" s="62">
        <v>0</v>
      </c>
      <c r="EN13" s="62" t="s">
        <v>678</v>
      </c>
      <c r="EO13" s="62" t="s">
        <v>678</v>
      </c>
      <c r="EP13" s="62" t="s">
        <v>678</v>
      </c>
      <c r="EQ13" s="62" t="s">
        <v>678</v>
      </c>
      <c r="ER13" s="62">
        <v>0</v>
      </c>
      <c r="ES13" s="62" t="s">
        <v>678</v>
      </c>
      <c r="ET13" s="62" t="s">
        <v>678</v>
      </c>
      <c r="EU13" s="62" t="s">
        <v>678</v>
      </c>
      <c r="EV13" s="62" t="s">
        <v>678</v>
      </c>
      <c r="EW13" s="62">
        <v>0</v>
      </c>
      <c r="EX13" s="62" t="s">
        <v>678</v>
      </c>
      <c r="EY13" s="62" t="s">
        <v>678</v>
      </c>
      <c r="EZ13" s="62" t="s">
        <v>678</v>
      </c>
      <c r="FA13" s="62" t="s">
        <v>678</v>
      </c>
      <c r="FB13" s="62">
        <v>0</v>
      </c>
      <c r="FC13" s="62" t="s">
        <v>678</v>
      </c>
      <c r="FD13" s="62" t="s">
        <v>678</v>
      </c>
      <c r="FE13" s="62" t="s">
        <v>678</v>
      </c>
      <c r="FF13" s="62" t="s">
        <v>678</v>
      </c>
    </row>
    <row r="14" spans="1:162" ht="11.25" customHeight="1" x14ac:dyDescent="0.2">
      <c r="A14" s="146" t="s">
        <v>504</v>
      </c>
      <c r="B14" s="146"/>
      <c r="C14" s="128">
        <v>50.847000000000001</v>
      </c>
      <c r="D14" s="129">
        <v>74.534338291560005</v>
      </c>
      <c r="E14" s="130">
        <v>37.898474991111165</v>
      </c>
      <c r="F14" s="128">
        <v>0</v>
      </c>
      <c r="G14" s="128">
        <v>125.12664605157001</v>
      </c>
      <c r="H14" s="62">
        <v>0</v>
      </c>
      <c r="I14" s="62" t="s">
        <v>678</v>
      </c>
      <c r="J14" s="62" t="s">
        <v>678</v>
      </c>
      <c r="K14" s="62" t="s">
        <v>678</v>
      </c>
      <c r="L14" s="62" t="s">
        <v>678</v>
      </c>
      <c r="M14" s="103">
        <v>15.6509</v>
      </c>
      <c r="N14" s="104">
        <v>96.704025204429996</v>
      </c>
      <c r="O14" s="105">
        <v>15.135050280719733</v>
      </c>
      <c r="P14" s="103">
        <v>0</v>
      </c>
      <c r="Q14" s="103">
        <v>45.315053454409998</v>
      </c>
      <c r="R14" s="103">
        <v>35.196100000000001</v>
      </c>
      <c r="S14" s="104">
        <v>98.718717834529997</v>
      </c>
      <c r="T14" s="105">
        <v>34.745138647758537</v>
      </c>
      <c r="U14" s="103">
        <v>0</v>
      </c>
      <c r="V14" s="103">
        <v>103.29532038746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  <c r="AL14" s="62">
        <v>0</v>
      </c>
      <c r="AM14" s="62" t="s">
        <v>678</v>
      </c>
      <c r="AN14" s="62" t="s">
        <v>678</v>
      </c>
      <c r="AO14" s="62" t="s">
        <v>678</v>
      </c>
      <c r="AP14" s="62" t="s">
        <v>678</v>
      </c>
      <c r="AQ14" s="62">
        <v>0</v>
      </c>
      <c r="AR14" s="62" t="s">
        <v>678</v>
      </c>
      <c r="AS14" s="62" t="s">
        <v>678</v>
      </c>
      <c r="AT14" s="62" t="s">
        <v>678</v>
      </c>
      <c r="AU14" s="62" t="s">
        <v>678</v>
      </c>
      <c r="AV14" s="103">
        <v>50.847000000000001</v>
      </c>
      <c r="AW14" s="104">
        <v>74.534338291560005</v>
      </c>
      <c r="AX14" s="105">
        <v>37.898474991111165</v>
      </c>
      <c r="AY14" s="103">
        <v>0</v>
      </c>
      <c r="AZ14" s="103">
        <v>125.12664605157001</v>
      </c>
      <c r="BA14" s="62">
        <v>0</v>
      </c>
      <c r="BB14" s="62" t="s">
        <v>678</v>
      </c>
      <c r="BC14" s="62" t="s">
        <v>678</v>
      </c>
      <c r="BD14" s="62" t="s">
        <v>678</v>
      </c>
      <c r="BE14" s="62" t="s">
        <v>678</v>
      </c>
      <c r="BF14" s="62">
        <v>0</v>
      </c>
      <c r="BG14" s="62" t="s">
        <v>678</v>
      </c>
      <c r="BH14" s="62" t="s">
        <v>678</v>
      </c>
      <c r="BI14" s="62" t="s">
        <v>678</v>
      </c>
      <c r="BJ14" s="62" t="s">
        <v>678</v>
      </c>
      <c r="BK14" s="69">
        <v>100</v>
      </c>
      <c r="BL14" s="90">
        <v>0</v>
      </c>
      <c r="BM14" s="69">
        <v>0</v>
      </c>
      <c r="BN14" s="69">
        <v>100</v>
      </c>
      <c r="BO14" s="69">
        <v>100</v>
      </c>
      <c r="BP14" s="116">
        <v>4.0765885892973044</v>
      </c>
      <c r="BQ14" s="115">
        <v>21.667596829250002</v>
      </c>
      <c r="BR14" s="116">
        <v>0.88329877991608052</v>
      </c>
      <c r="BS14" s="116">
        <v>2.3453547930699998</v>
      </c>
      <c r="BT14" s="116">
        <v>5.8078223855199997</v>
      </c>
      <c r="BU14" s="103">
        <v>50.847000000000001</v>
      </c>
      <c r="BV14" s="104">
        <v>74.534338291560005</v>
      </c>
      <c r="BW14" s="105">
        <v>37.898474991111165</v>
      </c>
      <c r="BX14" s="103">
        <v>0</v>
      </c>
      <c r="BY14" s="103">
        <v>125.12664605157001</v>
      </c>
      <c r="BZ14" s="62">
        <v>0</v>
      </c>
      <c r="CA14" s="62" t="s">
        <v>678</v>
      </c>
      <c r="CB14" s="62" t="s">
        <v>678</v>
      </c>
      <c r="CC14" s="62" t="s">
        <v>678</v>
      </c>
      <c r="CD14" s="62" t="s">
        <v>678</v>
      </c>
      <c r="CE14" s="103">
        <v>19.387291285621568</v>
      </c>
      <c r="CF14" s="104">
        <v>36.448568988950001</v>
      </c>
      <c r="CG14" s="105">
        <v>7.0663902393286442</v>
      </c>
      <c r="CH14" s="103">
        <v>5.5374209158300003</v>
      </c>
      <c r="CI14" s="103">
        <v>33.237161655409999</v>
      </c>
      <c r="CJ14" s="62">
        <v>0</v>
      </c>
      <c r="CK14" s="62" t="s">
        <v>678</v>
      </c>
      <c r="CL14" s="62" t="s">
        <v>678</v>
      </c>
      <c r="CM14" s="62" t="s">
        <v>678</v>
      </c>
      <c r="CN14" s="62" t="s">
        <v>678</v>
      </c>
      <c r="CO14" s="103">
        <v>50.847000000000001</v>
      </c>
      <c r="CP14" s="104">
        <v>74.534338291560005</v>
      </c>
      <c r="CQ14" s="105">
        <v>37.898474991111165</v>
      </c>
      <c r="CR14" s="103">
        <v>0</v>
      </c>
      <c r="CS14" s="103">
        <v>125.12664605157001</v>
      </c>
      <c r="CT14" s="69">
        <v>0</v>
      </c>
      <c r="CU14" s="69" t="s">
        <v>678</v>
      </c>
      <c r="CV14" s="69" t="s">
        <v>678</v>
      </c>
      <c r="CW14" s="69" t="s">
        <v>678</v>
      </c>
      <c r="CX14" s="69" t="s">
        <v>678</v>
      </c>
      <c r="CY14" s="62">
        <v>0</v>
      </c>
      <c r="CZ14" s="62" t="s">
        <v>678</v>
      </c>
      <c r="DA14" s="62" t="s">
        <v>678</v>
      </c>
      <c r="DB14" s="62" t="s">
        <v>678</v>
      </c>
      <c r="DC14" s="62" t="s">
        <v>678</v>
      </c>
      <c r="DD14" s="62">
        <v>0</v>
      </c>
      <c r="DE14" s="62" t="s">
        <v>678</v>
      </c>
      <c r="DF14" s="62" t="s">
        <v>678</v>
      </c>
      <c r="DG14" s="62" t="s">
        <v>678</v>
      </c>
      <c r="DH14" s="62" t="s">
        <v>678</v>
      </c>
      <c r="DI14" s="103">
        <v>35.196100000000001</v>
      </c>
      <c r="DJ14" s="104">
        <v>98.718717834529997</v>
      </c>
      <c r="DK14" s="105">
        <v>34.745138647758537</v>
      </c>
      <c r="DL14" s="103">
        <v>0</v>
      </c>
      <c r="DM14" s="103">
        <v>103.29532038746</v>
      </c>
      <c r="DN14" s="62">
        <v>0</v>
      </c>
      <c r="DO14" s="62" t="s">
        <v>678</v>
      </c>
      <c r="DP14" s="62" t="s">
        <v>678</v>
      </c>
      <c r="DQ14" s="62" t="s">
        <v>678</v>
      </c>
      <c r="DR14" s="62" t="s">
        <v>678</v>
      </c>
      <c r="DS14" s="62">
        <v>0</v>
      </c>
      <c r="DT14" s="62" t="s">
        <v>678</v>
      </c>
      <c r="DU14" s="62" t="s">
        <v>678</v>
      </c>
      <c r="DV14" s="62" t="s">
        <v>678</v>
      </c>
      <c r="DW14" s="62" t="s">
        <v>678</v>
      </c>
      <c r="DX14" s="62">
        <v>0</v>
      </c>
      <c r="DY14" s="62" t="s">
        <v>678</v>
      </c>
      <c r="DZ14" s="62" t="s">
        <v>678</v>
      </c>
      <c r="EA14" s="62" t="s">
        <v>678</v>
      </c>
      <c r="EB14" s="62" t="s">
        <v>678</v>
      </c>
      <c r="EC14" s="62">
        <v>0</v>
      </c>
      <c r="ED14" s="62" t="s">
        <v>678</v>
      </c>
      <c r="EE14" s="62" t="s">
        <v>678</v>
      </c>
      <c r="EF14" s="62" t="s">
        <v>678</v>
      </c>
      <c r="EG14" s="62" t="s">
        <v>678</v>
      </c>
      <c r="EH14" s="103">
        <v>15.6509</v>
      </c>
      <c r="EI14" s="104">
        <v>96.704025204429996</v>
      </c>
      <c r="EJ14" s="105">
        <v>15.135050280719733</v>
      </c>
      <c r="EK14" s="103">
        <v>0</v>
      </c>
      <c r="EL14" s="103">
        <v>45.315053454409998</v>
      </c>
      <c r="EM14" s="62">
        <v>0</v>
      </c>
      <c r="EN14" s="62" t="s">
        <v>678</v>
      </c>
      <c r="EO14" s="62" t="s">
        <v>678</v>
      </c>
      <c r="EP14" s="62" t="s">
        <v>678</v>
      </c>
      <c r="EQ14" s="62" t="s">
        <v>678</v>
      </c>
      <c r="ER14" s="62">
        <v>0</v>
      </c>
      <c r="ES14" s="62" t="s">
        <v>678</v>
      </c>
      <c r="ET14" s="62" t="s">
        <v>678</v>
      </c>
      <c r="EU14" s="62" t="s">
        <v>678</v>
      </c>
      <c r="EV14" s="62" t="s">
        <v>678</v>
      </c>
      <c r="EW14" s="103">
        <v>35.196100000000001</v>
      </c>
      <c r="EX14" s="104">
        <v>98.718717834529997</v>
      </c>
      <c r="EY14" s="105">
        <v>34.745138647758537</v>
      </c>
      <c r="EZ14" s="103">
        <v>0</v>
      </c>
      <c r="FA14" s="103">
        <v>103.29532038746</v>
      </c>
      <c r="FB14" s="103">
        <v>15.6509</v>
      </c>
      <c r="FC14" s="104">
        <v>96.704025204429996</v>
      </c>
      <c r="FD14" s="105">
        <v>15.135050280719733</v>
      </c>
      <c r="FE14" s="103">
        <v>0</v>
      </c>
      <c r="FF14" s="103">
        <v>45.315053454409998</v>
      </c>
    </row>
    <row r="15" spans="1:162" ht="11.25" customHeight="1" x14ac:dyDescent="0.2">
      <c r="A15" s="144" t="s">
        <v>505</v>
      </c>
      <c r="B15" s="144"/>
      <c r="C15" s="131">
        <v>93.059534415584395</v>
      </c>
      <c r="D15" s="132">
        <v>57.905069170200001</v>
      </c>
      <c r="E15" s="133">
        <v>53.886187772808377</v>
      </c>
      <c r="F15" s="131">
        <v>0</v>
      </c>
      <c r="G15" s="131">
        <v>198.67452171445001</v>
      </c>
      <c r="H15" s="83">
        <v>0</v>
      </c>
      <c r="I15" s="83" t="s">
        <v>678</v>
      </c>
      <c r="J15" s="83" t="s">
        <v>678</v>
      </c>
      <c r="K15" s="83" t="s">
        <v>678</v>
      </c>
      <c r="L15" s="83" t="s">
        <v>678</v>
      </c>
      <c r="M15" s="106">
        <v>24.251677272727299</v>
      </c>
      <c r="N15" s="107">
        <v>97.313974649109994</v>
      </c>
      <c r="O15" s="108">
        <v>23.600271073166002</v>
      </c>
      <c r="P15" s="106">
        <v>0</v>
      </c>
      <c r="Q15" s="106">
        <v>70.507358601510006</v>
      </c>
      <c r="R15" s="83">
        <v>0</v>
      </c>
      <c r="S15" s="83" t="s">
        <v>678</v>
      </c>
      <c r="T15" s="83" t="s">
        <v>678</v>
      </c>
      <c r="U15" s="83" t="s">
        <v>678</v>
      </c>
      <c r="V15" s="83" t="s">
        <v>678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  <c r="AB15" s="106">
        <v>68.807857142857102</v>
      </c>
      <c r="AC15" s="107">
        <v>70.467188841590001</v>
      </c>
      <c r="AD15" s="108">
        <v>48.486962630709023</v>
      </c>
      <c r="AE15" s="106">
        <v>0</v>
      </c>
      <c r="AF15" s="106">
        <v>163.84055761878</v>
      </c>
      <c r="AG15" s="83">
        <v>0</v>
      </c>
      <c r="AH15" s="83" t="s">
        <v>678</v>
      </c>
      <c r="AI15" s="83" t="s">
        <v>678</v>
      </c>
      <c r="AJ15" s="83" t="s">
        <v>678</v>
      </c>
      <c r="AK15" s="83" t="s">
        <v>678</v>
      </c>
      <c r="AL15" s="83">
        <v>0</v>
      </c>
      <c r="AM15" s="83" t="s">
        <v>678</v>
      </c>
      <c r="AN15" s="83" t="s">
        <v>678</v>
      </c>
      <c r="AO15" s="83" t="s">
        <v>678</v>
      </c>
      <c r="AP15" s="83" t="s">
        <v>678</v>
      </c>
      <c r="AQ15" s="83">
        <v>0</v>
      </c>
      <c r="AR15" s="83" t="s">
        <v>678</v>
      </c>
      <c r="AS15" s="83" t="s">
        <v>678</v>
      </c>
      <c r="AT15" s="83" t="s">
        <v>678</v>
      </c>
      <c r="AU15" s="83" t="s">
        <v>678</v>
      </c>
      <c r="AV15" s="106">
        <v>93.059534415584395</v>
      </c>
      <c r="AW15" s="107">
        <v>57.905069170200001</v>
      </c>
      <c r="AX15" s="108">
        <v>53.886187772808377</v>
      </c>
      <c r="AY15" s="106">
        <v>0</v>
      </c>
      <c r="AZ15" s="106">
        <v>198.67452171445001</v>
      </c>
      <c r="BA15" s="83">
        <v>0</v>
      </c>
      <c r="BB15" s="83" t="s">
        <v>678</v>
      </c>
      <c r="BC15" s="83" t="s">
        <v>678</v>
      </c>
      <c r="BD15" s="83" t="s">
        <v>678</v>
      </c>
      <c r="BE15" s="83" t="s">
        <v>678</v>
      </c>
      <c r="BF15" s="83">
        <v>0</v>
      </c>
      <c r="BG15" s="83" t="s">
        <v>678</v>
      </c>
      <c r="BH15" s="83" t="s">
        <v>678</v>
      </c>
      <c r="BI15" s="83" t="s">
        <v>678</v>
      </c>
      <c r="BJ15" s="83" t="s">
        <v>678</v>
      </c>
      <c r="BK15" s="88">
        <v>92.181883105789765</v>
      </c>
      <c r="BL15" s="92">
        <v>7.5410755894700001</v>
      </c>
      <c r="BM15" s="88">
        <v>6.9515054848060194</v>
      </c>
      <c r="BN15" s="88">
        <v>78.557182717239996</v>
      </c>
      <c r="BO15" s="88">
        <v>105.80658349434</v>
      </c>
      <c r="BP15" s="108">
        <v>7.2457987601750533</v>
      </c>
      <c r="BQ15" s="107">
        <v>34.264113153739999</v>
      </c>
      <c r="BR15" s="108">
        <v>2.4827086860787166</v>
      </c>
      <c r="BS15" s="108">
        <v>2.3797791513600002</v>
      </c>
      <c r="BT15" s="108">
        <v>12.111818368990001</v>
      </c>
      <c r="BU15" s="106">
        <v>68.807857142857102</v>
      </c>
      <c r="BV15" s="107">
        <v>70.467188841590001</v>
      </c>
      <c r="BW15" s="108">
        <v>48.486962630709023</v>
      </c>
      <c r="BX15" s="106">
        <v>0</v>
      </c>
      <c r="BY15" s="106">
        <v>163.84055761878</v>
      </c>
      <c r="BZ15" s="106">
        <v>24.251677272727299</v>
      </c>
      <c r="CA15" s="107">
        <v>97.313974649109994</v>
      </c>
      <c r="CB15" s="108">
        <v>23.600271073166002</v>
      </c>
      <c r="CC15" s="106">
        <v>0</v>
      </c>
      <c r="CD15" s="106">
        <v>70.507358601510006</v>
      </c>
      <c r="CE15" s="106">
        <v>57.857042959993663</v>
      </c>
      <c r="CF15" s="107">
        <v>38.738652153019999</v>
      </c>
      <c r="CG15" s="108">
        <v>22.413038618292529</v>
      </c>
      <c r="CH15" s="106">
        <v>13.92829448404</v>
      </c>
      <c r="CI15" s="106">
        <v>101.78579143595</v>
      </c>
      <c r="CJ15" s="106">
        <v>40.580599999999997</v>
      </c>
      <c r="CK15" s="107">
        <v>98.459423313390005</v>
      </c>
      <c r="CL15" s="108">
        <v>39.955424737113191</v>
      </c>
      <c r="CM15" s="106">
        <v>0</v>
      </c>
      <c r="CN15" s="106">
        <v>118.89179347174</v>
      </c>
      <c r="CO15" s="106">
        <v>52.478934415584398</v>
      </c>
      <c r="CP15" s="107">
        <v>68.896978345500003</v>
      </c>
      <c r="CQ15" s="108">
        <v>36.156400080251991</v>
      </c>
      <c r="CR15" s="106">
        <v>0</v>
      </c>
      <c r="CS15" s="106">
        <v>123.3441763835</v>
      </c>
      <c r="CT15" s="88">
        <v>100</v>
      </c>
      <c r="CU15" s="92">
        <v>0</v>
      </c>
      <c r="CV15" s="88">
        <v>0</v>
      </c>
      <c r="CW15" s="88">
        <v>100</v>
      </c>
      <c r="CX15" s="88">
        <v>100</v>
      </c>
      <c r="CY15" s="83">
        <v>0</v>
      </c>
      <c r="CZ15" s="83" t="s">
        <v>678</v>
      </c>
      <c r="DA15" s="83" t="s">
        <v>678</v>
      </c>
      <c r="DB15" s="83" t="s">
        <v>678</v>
      </c>
      <c r="DC15" s="83" t="s">
        <v>678</v>
      </c>
      <c r="DD15" s="83">
        <v>0</v>
      </c>
      <c r="DE15" s="83" t="s">
        <v>678</v>
      </c>
      <c r="DF15" s="83" t="s">
        <v>678</v>
      </c>
      <c r="DG15" s="83" t="s">
        <v>678</v>
      </c>
      <c r="DH15" s="83" t="s">
        <v>678</v>
      </c>
      <c r="DI15" s="106">
        <v>40.580599999999997</v>
      </c>
      <c r="DJ15" s="107">
        <v>98.459423313390005</v>
      </c>
      <c r="DK15" s="108">
        <v>39.955424737113191</v>
      </c>
      <c r="DL15" s="106">
        <v>0</v>
      </c>
      <c r="DM15" s="106">
        <v>118.89179347174</v>
      </c>
      <c r="DN15" s="106">
        <v>24.251677272727299</v>
      </c>
      <c r="DO15" s="107">
        <v>97.313974649109994</v>
      </c>
      <c r="DP15" s="108">
        <v>23.600271073166002</v>
      </c>
      <c r="DQ15" s="106">
        <v>0</v>
      </c>
      <c r="DR15" s="106">
        <v>70.507358601510006</v>
      </c>
      <c r="DS15" s="106">
        <v>28.227257142857098</v>
      </c>
      <c r="DT15" s="107">
        <v>97.313974649109994</v>
      </c>
      <c r="DU15" s="108">
        <v>27.469065860139054</v>
      </c>
      <c r="DV15" s="106">
        <v>0</v>
      </c>
      <c r="DW15" s="106">
        <v>82.06563691769</v>
      </c>
      <c r="DX15" s="83">
        <v>0</v>
      </c>
      <c r="DY15" s="83" t="s">
        <v>678</v>
      </c>
      <c r="DZ15" s="83" t="s">
        <v>678</v>
      </c>
      <c r="EA15" s="83" t="s">
        <v>678</v>
      </c>
      <c r="EB15" s="83" t="s">
        <v>678</v>
      </c>
      <c r="EC15" s="83">
        <v>0</v>
      </c>
      <c r="ED15" s="83" t="s">
        <v>678</v>
      </c>
      <c r="EE15" s="83" t="s">
        <v>678</v>
      </c>
      <c r="EF15" s="83" t="s">
        <v>678</v>
      </c>
      <c r="EG15" s="83" t="s">
        <v>678</v>
      </c>
      <c r="EH15" s="83">
        <v>0</v>
      </c>
      <c r="EI15" s="83" t="s">
        <v>678</v>
      </c>
      <c r="EJ15" s="83" t="s">
        <v>678</v>
      </c>
      <c r="EK15" s="83" t="s">
        <v>678</v>
      </c>
      <c r="EL15" s="83" t="s">
        <v>678</v>
      </c>
      <c r="EM15" s="83">
        <v>0</v>
      </c>
      <c r="EN15" s="83" t="s">
        <v>678</v>
      </c>
      <c r="EO15" s="83" t="s">
        <v>678</v>
      </c>
      <c r="EP15" s="83" t="s">
        <v>678</v>
      </c>
      <c r="EQ15" s="83" t="s">
        <v>678</v>
      </c>
      <c r="ER15" s="83">
        <v>0</v>
      </c>
      <c r="ES15" s="83" t="s">
        <v>678</v>
      </c>
      <c r="ET15" s="83" t="s">
        <v>678</v>
      </c>
      <c r="EU15" s="83" t="s">
        <v>678</v>
      </c>
      <c r="EV15" s="83" t="s">
        <v>678</v>
      </c>
      <c r="EW15" s="83">
        <v>0</v>
      </c>
      <c r="EX15" s="83" t="s">
        <v>678</v>
      </c>
      <c r="EY15" s="83" t="s">
        <v>678</v>
      </c>
      <c r="EZ15" s="83" t="s">
        <v>678</v>
      </c>
      <c r="FA15" s="83" t="s">
        <v>678</v>
      </c>
      <c r="FB15" s="106">
        <v>93.059534415584395</v>
      </c>
      <c r="FC15" s="107">
        <v>57.905069170200001</v>
      </c>
      <c r="FD15" s="108">
        <v>53.886187772808377</v>
      </c>
      <c r="FE15" s="106">
        <v>0</v>
      </c>
      <c r="FF15" s="106">
        <v>198.67452171445001</v>
      </c>
    </row>
    <row r="16" spans="1:162" s="10" customFormat="1" ht="11.25" customHeight="1" x14ac:dyDescent="0.25">
      <c r="A16" s="35"/>
    </row>
    <row r="17" spans="1:162" s="10" customFormat="1" ht="39.75" customHeight="1" x14ac:dyDescent="0.25">
      <c r="A17" s="35" t="s">
        <v>665</v>
      </c>
      <c r="B17" s="219" t="s">
        <v>666</v>
      </c>
      <c r="C17" s="219"/>
      <c r="D17" s="219"/>
      <c r="E17" s="219"/>
      <c r="F17" s="219"/>
      <c r="G17" s="219"/>
    </row>
    <row r="18" spans="1:162" s="10" customFormat="1" ht="11.25" customHeight="1" thickBot="1" x14ac:dyDescent="0.25">
      <c r="A18" s="137"/>
      <c r="B18" s="29" t="s">
        <v>667</v>
      </c>
      <c r="C18" s="138"/>
      <c r="D18" s="138"/>
      <c r="E18" s="138"/>
      <c r="F18" s="138"/>
      <c r="G18" s="138"/>
    </row>
    <row r="19" spans="1:162" s="10" customFormat="1" ht="11.25" customHeight="1" thickTop="1" thickBot="1" x14ac:dyDescent="0.3">
      <c r="A19" s="137"/>
      <c r="B19" s="220" t="s">
        <v>668</v>
      </c>
      <c r="C19" s="221"/>
      <c r="D19" s="220" t="s">
        <v>669</v>
      </c>
      <c r="E19" s="222"/>
      <c r="F19" s="222"/>
      <c r="G19" s="221"/>
    </row>
    <row r="20" spans="1:162" s="10" customFormat="1" ht="11.25" customHeight="1" thickTop="1" thickBot="1" x14ac:dyDescent="0.3">
      <c r="A20" s="137"/>
      <c r="B20" s="235" t="s">
        <v>670</v>
      </c>
      <c r="C20" s="236"/>
      <c r="D20" s="220" t="s">
        <v>673</v>
      </c>
      <c r="E20" s="222"/>
      <c r="F20" s="222"/>
      <c r="G20" s="221"/>
    </row>
    <row r="21" spans="1:162" s="10" customFormat="1" ht="11.25" customHeight="1" thickTop="1" thickBot="1" x14ac:dyDescent="0.3">
      <c r="A21" s="137"/>
      <c r="B21" s="223" t="s">
        <v>671</v>
      </c>
      <c r="C21" s="224"/>
      <c r="D21" s="220" t="s">
        <v>674</v>
      </c>
      <c r="E21" s="222"/>
      <c r="F21" s="222"/>
      <c r="G21" s="221"/>
    </row>
    <row r="22" spans="1:162" s="10" customFormat="1" ht="11.25" customHeight="1" thickTop="1" x14ac:dyDescent="0.25">
      <c r="A22" s="137"/>
      <c r="B22" s="225" t="s">
        <v>672</v>
      </c>
      <c r="C22" s="226"/>
      <c r="D22" s="229" t="s">
        <v>675</v>
      </c>
      <c r="E22" s="230"/>
      <c r="F22" s="230"/>
      <c r="G22" s="231"/>
    </row>
    <row r="23" spans="1:162" s="10" customFormat="1" ht="57.75" customHeight="1" thickBot="1" x14ac:dyDescent="0.3">
      <c r="A23" s="137"/>
      <c r="B23" s="227"/>
      <c r="C23" s="228"/>
      <c r="D23" s="232" t="s">
        <v>676</v>
      </c>
      <c r="E23" s="233"/>
      <c r="F23" s="233"/>
      <c r="G23" s="234"/>
    </row>
    <row r="24" spans="1:162" s="10" customFormat="1" ht="11.25" customHeight="1" thickTop="1" x14ac:dyDescent="0.25">
      <c r="A24" s="35"/>
    </row>
    <row r="25" spans="1:162" s="10" customFormat="1" ht="11.25" customHeight="1" x14ac:dyDescent="0.2">
      <c r="A25" s="9" t="s">
        <v>604</v>
      </c>
    </row>
    <row r="26" spans="1:162" s="10" customFormat="1" ht="11.25" customHeight="1" x14ac:dyDescent="0.25">
      <c r="A26" s="35"/>
    </row>
    <row r="27" spans="1:162" s="10" customFormat="1" ht="11.25" customHeight="1" x14ac:dyDescent="0.25"/>
    <row r="28" spans="1:162" s="10" customFormat="1" ht="11.25" customHeight="1" x14ac:dyDescent="0.2">
      <c r="A28" s="33"/>
    </row>
    <row r="29" spans="1:162" s="10" customFormat="1" ht="11.25" customHeight="1" x14ac:dyDescent="0.2">
      <c r="A29" s="33"/>
    </row>
    <row r="30" spans="1:162" s="10" customFormat="1" ht="11.25" customHeight="1" x14ac:dyDescent="0.2">
      <c r="A30" s="33"/>
    </row>
    <row r="31" spans="1:162" s="56" customFormat="1" ht="11.25" customHeight="1" x14ac:dyDescent="0.25">
      <c r="A31" s="15"/>
      <c r="B31" s="15"/>
      <c r="C31" s="15"/>
      <c r="D31" s="15"/>
      <c r="E31" s="15"/>
      <c r="F31" s="15"/>
      <c r="G31" s="15"/>
      <c r="H31" s="28" t="s">
        <v>520</v>
      </c>
      <c r="I31" s="28"/>
      <c r="J31" s="28"/>
      <c r="K31" s="28"/>
      <c r="L31" s="28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</row>
    <row r="32" spans="1:1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3:1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3:1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3:1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3:1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3:1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3:1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3:1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3:1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3:162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</sheetData>
  <mergeCells count="182"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FF41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7" customWidth="1"/>
    <col min="163" max="16384" width="8.7109375" style="3"/>
  </cols>
  <sheetData>
    <row r="1" spans="1:162" ht="11.25" customHeight="1" x14ac:dyDescent="0.2">
      <c r="A1" s="1" t="s">
        <v>736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2"/>
      <c r="BF1" s="2"/>
      <c r="BG1" s="2"/>
      <c r="BH1" s="2"/>
      <c r="BI1" s="2"/>
      <c r="BJ1" s="2"/>
      <c r="BP1" s="2"/>
      <c r="BQ1" s="2"/>
      <c r="BR1" s="2"/>
      <c r="BS1" s="2"/>
      <c r="BT1" s="2"/>
      <c r="CE1" s="2"/>
      <c r="CF1" s="2"/>
      <c r="CG1" s="2"/>
      <c r="CH1" s="2"/>
      <c r="CI1" s="2"/>
      <c r="CY1" s="2"/>
      <c r="CZ1" s="2"/>
      <c r="DA1" s="2"/>
      <c r="DB1" s="2"/>
      <c r="DC1" s="2"/>
      <c r="DN1" s="2"/>
      <c r="DO1" s="2"/>
      <c r="DP1" s="2"/>
      <c r="DQ1" s="2"/>
      <c r="DR1" s="2"/>
      <c r="EC1" s="2"/>
      <c r="ED1" s="2"/>
      <c r="EE1" s="2"/>
      <c r="EF1" s="2"/>
      <c r="EG1" s="2"/>
      <c r="FB1" s="2"/>
      <c r="FC1" s="2"/>
      <c r="FD1" s="2"/>
      <c r="FE1" s="2"/>
      <c r="FF1" s="2" t="s">
        <v>443</v>
      </c>
    </row>
    <row r="2" spans="1:162" ht="11.25" customHeight="1" x14ac:dyDescent="0.2">
      <c r="A2" s="55" t="s">
        <v>506</v>
      </c>
    </row>
    <row r="3" spans="1:162" ht="11.25" customHeight="1" x14ac:dyDescent="0.2">
      <c r="A3" s="50"/>
    </row>
    <row r="4" spans="1:162" ht="11.25" customHeight="1" x14ac:dyDescent="0.2">
      <c r="A4" s="50"/>
    </row>
    <row r="5" spans="1:162" ht="11.25" customHeight="1" x14ac:dyDescent="0.2">
      <c r="A5" s="50"/>
    </row>
    <row r="6" spans="1:162" s="13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432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433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8" t="s">
        <v>110</v>
      </c>
      <c r="BL6" s="188"/>
      <c r="BM6" s="188"/>
      <c r="BN6" s="188"/>
      <c r="BO6" s="188"/>
      <c r="BP6" s="188" t="s">
        <v>111</v>
      </c>
      <c r="BQ6" s="188"/>
      <c r="BR6" s="188"/>
      <c r="BS6" s="188"/>
      <c r="BT6" s="188"/>
      <c r="BU6" s="213" t="s">
        <v>434</v>
      </c>
      <c r="BV6" s="213"/>
      <c r="BW6" s="213"/>
      <c r="BX6" s="213"/>
      <c r="BY6" s="213"/>
      <c r="BZ6" s="213"/>
      <c r="CA6" s="213"/>
      <c r="CB6" s="213"/>
      <c r="CC6" s="213"/>
      <c r="CD6" s="213"/>
      <c r="CE6" s="188" t="s">
        <v>112</v>
      </c>
      <c r="CF6" s="188"/>
      <c r="CG6" s="188"/>
      <c r="CH6" s="188"/>
      <c r="CI6" s="188"/>
      <c r="CJ6" s="213" t="s">
        <v>595</v>
      </c>
      <c r="CK6" s="213"/>
      <c r="CL6" s="213"/>
      <c r="CM6" s="213"/>
      <c r="CN6" s="213"/>
      <c r="CO6" s="213"/>
      <c r="CP6" s="213"/>
      <c r="CQ6" s="213"/>
      <c r="CR6" s="213"/>
      <c r="CS6" s="213"/>
      <c r="CT6" s="188" t="s">
        <v>113</v>
      </c>
      <c r="CU6" s="188"/>
      <c r="CV6" s="188"/>
      <c r="CW6" s="188"/>
      <c r="CX6" s="188"/>
      <c r="CY6" s="181" t="s">
        <v>435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213" t="s">
        <v>437</v>
      </c>
      <c r="EX6" s="213"/>
      <c r="EY6" s="213"/>
      <c r="EZ6" s="213"/>
      <c r="FA6" s="213"/>
      <c r="FB6" s="213"/>
      <c r="FC6" s="213"/>
      <c r="FD6" s="213"/>
      <c r="FE6" s="213"/>
      <c r="FF6" s="213"/>
    </row>
    <row r="7" spans="1:162" s="13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104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106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107</v>
      </c>
      <c r="AW7" s="182"/>
      <c r="AX7" s="182"/>
      <c r="AY7" s="182"/>
      <c r="AZ7" s="182"/>
      <c r="BA7" s="182" t="s">
        <v>108</v>
      </c>
      <c r="BB7" s="182"/>
      <c r="BC7" s="182"/>
      <c r="BD7" s="182"/>
      <c r="BE7" s="182"/>
      <c r="BF7" s="182" t="s">
        <v>109</v>
      </c>
      <c r="BG7" s="182"/>
      <c r="BH7" s="182"/>
      <c r="BI7" s="182"/>
      <c r="BJ7" s="182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189"/>
      <c r="CF7" s="189"/>
      <c r="CG7" s="189"/>
      <c r="CH7" s="189"/>
      <c r="CI7" s="189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189"/>
      <c r="CU7" s="189"/>
      <c r="CV7" s="189"/>
      <c r="CW7" s="189"/>
      <c r="CX7" s="189"/>
      <c r="CY7" s="182" t="s">
        <v>436</v>
      </c>
      <c r="CZ7" s="182"/>
      <c r="DA7" s="182"/>
      <c r="DB7" s="182"/>
      <c r="DC7" s="182"/>
      <c r="DD7" s="182" t="s">
        <v>399</v>
      </c>
      <c r="DE7" s="182"/>
      <c r="DF7" s="182"/>
      <c r="DG7" s="182"/>
      <c r="DH7" s="182"/>
      <c r="DI7" s="182" t="s">
        <v>114</v>
      </c>
      <c r="DJ7" s="182"/>
      <c r="DK7" s="182"/>
      <c r="DL7" s="182"/>
      <c r="DM7" s="182"/>
      <c r="DN7" s="182" t="s">
        <v>115</v>
      </c>
      <c r="DO7" s="182"/>
      <c r="DP7" s="182"/>
      <c r="DQ7" s="182"/>
      <c r="DR7" s="182"/>
      <c r="DS7" s="182" t="s">
        <v>400</v>
      </c>
      <c r="DT7" s="182"/>
      <c r="DU7" s="182"/>
      <c r="DV7" s="182"/>
      <c r="DW7" s="182"/>
      <c r="DX7" s="182" t="s">
        <v>116</v>
      </c>
      <c r="DY7" s="182"/>
      <c r="DZ7" s="182"/>
      <c r="EA7" s="182"/>
      <c r="EB7" s="182"/>
      <c r="EC7" s="182" t="s">
        <v>117</v>
      </c>
      <c r="ED7" s="182"/>
      <c r="EE7" s="182"/>
      <c r="EF7" s="182"/>
      <c r="EG7" s="182"/>
      <c r="EH7" s="182" t="s">
        <v>118</v>
      </c>
      <c r="EI7" s="182"/>
      <c r="EJ7" s="182"/>
      <c r="EK7" s="182"/>
      <c r="EL7" s="182"/>
      <c r="EM7" s="182" t="s">
        <v>119</v>
      </c>
      <c r="EN7" s="182"/>
      <c r="EO7" s="182"/>
      <c r="EP7" s="182"/>
      <c r="EQ7" s="182"/>
      <c r="ER7" s="182" t="s">
        <v>37</v>
      </c>
      <c r="ES7" s="182"/>
      <c r="ET7" s="182"/>
      <c r="EU7" s="182"/>
      <c r="EV7" s="182"/>
      <c r="EW7" s="214"/>
      <c r="EX7" s="214"/>
      <c r="EY7" s="214"/>
      <c r="EZ7" s="214"/>
      <c r="FA7" s="214"/>
      <c r="FB7" s="214"/>
      <c r="FC7" s="214"/>
      <c r="FD7" s="214"/>
      <c r="FE7" s="214"/>
      <c r="FF7" s="214"/>
    </row>
    <row r="8" spans="1:162" s="13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215" t="s">
        <v>390</v>
      </c>
      <c r="BV8" s="215"/>
      <c r="BW8" s="215"/>
      <c r="BX8" s="215"/>
      <c r="BY8" s="215"/>
      <c r="BZ8" s="215" t="s">
        <v>391</v>
      </c>
      <c r="CA8" s="215"/>
      <c r="CB8" s="215"/>
      <c r="CC8" s="215"/>
      <c r="CD8" s="215"/>
      <c r="CE8" s="183"/>
      <c r="CF8" s="183"/>
      <c r="CG8" s="183"/>
      <c r="CH8" s="183"/>
      <c r="CI8" s="183"/>
      <c r="CJ8" s="215" t="s">
        <v>401</v>
      </c>
      <c r="CK8" s="215"/>
      <c r="CL8" s="215"/>
      <c r="CM8" s="215"/>
      <c r="CN8" s="215"/>
      <c r="CO8" s="215" t="s">
        <v>402</v>
      </c>
      <c r="CP8" s="215"/>
      <c r="CQ8" s="215"/>
      <c r="CR8" s="215"/>
      <c r="CS8" s="215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215" t="s">
        <v>401</v>
      </c>
      <c r="EX8" s="215"/>
      <c r="EY8" s="215"/>
      <c r="EZ8" s="215"/>
      <c r="FA8" s="215"/>
      <c r="FB8" s="215" t="s">
        <v>402</v>
      </c>
      <c r="FC8" s="215"/>
      <c r="FD8" s="215"/>
      <c r="FE8" s="215"/>
      <c r="FF8" s="215"/>
    </row>
    <row r="9" spans="1:162" s="13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53" t="s">
        <v>655</v>
      </c>
      <c r="CZ9" s="153" t="s">
        <v>656</v>
      </c>
      <c r="DA9" s="153" t="s">
        <v>657</v>
      </c>
      <c r="DB9" s="174" t="s">
        <v>658</v>
      </c>
      <c r="DC9" s="174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74" t="s">
        <v>658</v>
      </c>
      <c r="EV9" s="174"/>
      <c r="EW9" s="153" t="s">
        <v>655</v>
      </c>
      <c r="EX9" s="153" t="s">
        <v>656</v>
      </c>
      <c r="EY9" s="153" t="s">
        <v>657</v>
      </c>
      <c r="EZ9" s="174" t="s">
        <v>658</v>
      </c>
      <c r="FA9" s="174"/>
      <c r="FB9" s="153" t="s">
        <v>655</v>
      </c>
      <c r="FC9" s="153" t="s">
        <v>656</v>
      </c>
      <c r="FD9" s="153" t="s">
        <v>657</v>
      </c>
      <c r="FE9" s="155" t="s">
        <v>658</v>
      </c>
      <c r="FF9" s="155"/>
    </row>
    <row r="10" spans="1:162" s="13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53"/>
      <c r="CZ10" s="154"/>
      <c r="DA10" s="153"/>
      <c r="DB10" s="82" t="s">
        <v>659</v>
      </c>
      <c r="DC10" s="82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  <c r="EW10" s="153"/>
      <c r="EX10" s="154"/>
      <c r="EY10" s="153"/>
      <c r="EZ10" s="82" t="s">
        <v>659</v>
      </c>
      <c r="FA10" s="82" t="s">
        <v>660</v>
      </c>
      <c r="FB10" s="153"/>
      <c r="FC10" s="154"/>
      <c r="FD10" s="153"/>
      <c r="FE10" s="82" t="s">
        <v>659</v>
      </c>
      <c r="FF10" s="82" t="s">
        <v>660</v>
      </c>
    </row>
    <row r="11" spans="1:162" s="13" customFormat="1" ht="11.25" customHeight="1" x14ac:dyDescent="0.2">
      <c r="A11" s="145" t="s">
        <v>1</v>
      </c>
      <c r="B11" s="145"/>
      <c r="C11" s="120">
        <v>2025.641175</v>
      </c>
      <c r="D11" s="121">
        <v>29.169384671909999</v>
      </c>
      <c r="E11" s="122">
        <v>590.86706640840328</v>
      </c>
      <c r="F11" s="120">
        <v>867.56300518873002</v>
      </c>
      <c r="G11" s="120">
        <v>3183.7193448112798</v>
      </c>
      <c r="H11" s="99">
        <v>383.967375</v>
      </c>
      <c r="I11" s="109">
        <v>92.650156248320002</v>
      </c>
      <c r="J11" s="110">
        <v>355.74637288007847</v>
      </c>
      <c r="K11" s="99">
        <v>0</v>
      </c>
      <c r="L11" s="99">
        <v>1081.21745347569</v>
      </c>
      <c r="M11" s="99">
        <v>313.29160000000002</v>
      </c>
      <c r="N11" s="109">
        <v>52.950414412390003</v>
      </c>
      <c r="O11" s="110">
        <v>165.88920051921838</v>
      </c>
      <c r="P11" s="99">
        <v>0</v>
      </c>
      <c r="Q11" s="99">
        <v>638.42845844179999</v>
      </c>
      <c r="R11" s="99">
        <v>155.75800000000001</v>
      </c>
      <c r="S11" s="109">
        <v>77.936245841620007</v>
      </c>
      <c r="T11" s="110">
        <v>121.39193779799051</v>
      </c>
      <c r="U11" s="99">
        <v>0</v>
      </c>
      <c r="V11" s="99">
        <v>393.68182609757997</v>
      </c>
      <c r="W11" s="99">
        <v>422.72080000000011</v>
      </c>
      <c r="X11" s="109">
        <v>68.060004198480001</v>
      </c>
      <c r="Y11" s="110">
        <v>287.70379422785771</v>
      </c>
      <c r="Z11" s="99">
        <v>0</v>
      </c>
      <c r="AA11" s="99">
        <v>986.60987490211005</v>
      </c>
      <c r="AB11" s="99">
        <v>20.4603</v>
      </c>
      <c r="AC11" s="109">
        <v>96.863442603349995</v>
      </c>
      <c r="AD11" s="110">
        <v>19.818550946973446</v>
      </c>
      <c r="AE11" s="99">
        <v>0</v>
      </c>
      <c r="AF11" s="99">
        <v>59.303946081840003</v>
      </c>
      <c r="AG11" s="64">
        <v>0</v>
      </c>
      <c r="AH11" s="64" t="s">
        <v>678</v>
      </c>
      <c r="AI11" s="64" t="s">
        <v>678</v>
      </c>
      <c r="AJ11" s="64" t="s">
        <v>678</v>
      </c>
      <c r="AK11" s="64" t="s">
        <v>678</v>
      </c>
      <c r="AL11" s="99">
        <v>576.58100000000002</v>
      </c>
      <c r="AM11" s="109">
        <v>51.454277151079999</v>
      </c>
      <c r="AN11" s="110">
        <v>296.67558574045171</v>
      </c>
      <c r="AO11" s="99">
        <v>0</v>
      </c>
      <c r="AP11" s="99">
        <v>1158.0544631435901</v>
      </c>
      <c r="AQ11" s="99">
        <v>152.8621</v>
      </c>
      <c r="AR11" s="109">
        <v>66.149796745990002</v>
      </c>
      <c r="AS11" s="110">
        <v>101.11796845165246</v>
      </c>
      <c r="AT11" s="99">
        <v>0</v>
      </c>
      <c r="AU11" s="99">
        <v>351.04967635509001</v>
      </c>
      <c r="AV11" s="120">
        <v>2009.9902750000001</v>
      </c>
      <c r="AW11" s="121">
        <v>29.387059694249999</v>
      </c>
      <c r="AX11" s="122">
        <v>590.67704196290049</v>
      </c>
      <c r="AY11" s="120">
        <v>852.28454625809002</v>
      </c>
      <c r="AZ11" s="120">
        <v>3167.6960037419099</v>
      </c>
      <c r="BA11" s="99">
        <v>15.6509</v>
      </c>
      <c r="BB11" s="109">
        <v>96.863442603349995</v>
      </c>
      <c r="BC11" s="110">
        <v>15.160000538407944</v>
      </c>
      <c r="BD11" s="99">
        <v>0</v>
      </c>
      <c r="BE11" s="99">
        <v>45.36395506089</v>
      </c>
      <c r="BF11" s="64">
        <v>0</v>
      </c>
      <c r="BG11" s="64" t="s">
        <v>678</v>
      </c>
      <c r="BH11" s="64" t="s">
        <v>678</v>
      </c>
      <c r="BI11" s="64" t="s">
        <v>678</v>
      </c>
      <c r="BJ11" s="64" t="s">
        <v>678</v>
      </c>
      <c r="BK11" s="68">
        <v>95.059399982328998</v>
      </c>
      <c r="BL11" s="94">
        <v>3.5789693738800001</v>
      </c>
      <c r="BM11" s="68">
        <v>3.4021468123590806</v>
      </c>
      <c r="BN11" s="68">
        <v>88.391314759989996</v>
      </c>
      <c r="BO11" s="68">
        <v>101.72748520467</v>
      </c>
      <c r="BP11" s="68">
        <v>13.720042246376631</v>
      </c>
      <c r="BQ11" s="94">
        <v>19.074694235110002</v>
      </c>
      <c r="BR11" s="68">
        <v>2.6170561074236507</v>
      </c>
      <c r="BS11" s="68">
        <v>8.5907065303099994</v>
      </c>
      <c r="BT11" s="68">
        <v>18.849377962449999</v>
      </c>
      <c r="BU11" s="99">
        <v>1823.0091749999999</v>
      </c>
      <c r="BV11" s="109">
        <v>31.668003664960001</v>
      </c>
      <c r="BW11" s="110">
        <v>577.31061235162269</v>
      </c>
      <c r="BX11" s="99">
        <v>691.50116689808999</v>
      </c>
      <c r="BY11" s="99">
        <v>2954.5171831019102</v>
      </c>
      <c r="BZ11" s="99">
        <v>202.63200000000001</v>
      </c>
      <c r="CA11" s="109">
        <v>62.35811275495</v>
      </c>
      <c r="CB11" s="110">
        <v>126.35749103760318</v>
      </c>
      <c r="CC11" s="99">
        <v>0</v>
      </c>
      <c r="CD11" s="99">
        <v>450.28813161054001</v>
      </c>
      <c r="CE11" s="64">
        <v>23.69603752747571</v>
      </c>
      <c r="CF11" s="94">
        <v>15.62952230704</v>
      </c>
      <c r="CG11" s="68">
        <v>3.7035774712410769</v>
      </c>
      <c r="CH11" s="64">
        <v>16.437159069890001</v>
      </c>
      <c r="CI11" s="64">
        <v>30.954915985060001</v>
      </c>
      <c r="CJ11" s="99">
        <v>449.8777</v>
      </c>
      <c r="CK11" s="109">
        <v>53.792185169969997</v>
      </c>
      <c r="CL11" s="110">
        <v>241.99904542241259</v>
      </c>
      <c r="CM11" s="99">
        <v>0</v>
      </c>
      <c r="CN11" s="99">
        <v>924.18711332098997</v>
      </c>
      <c r="CO11" s="99">
        <v>1575.763475</v>
      </c>
      <c r="CP11" s="109">
        <v>34.237081464230002</v>
      </c>
      <c r="CQ11" s="110">
        <v>539.49542461928684</v>
      </c>
      <c r="CR11" s="99">
        <v>518.37187292208</v>
      </c>
      <c r="CS11" s="99">
        <v>2633.1550770779199</v>
      </c>
      <c r="CT11" s="68">
        <v>97.416201781061844</v>
      </c>
      <c r="CU11" s="94">
        <v>3.0886335955700002</v>
      </c>
      <c r="CV11" s="68">
        <v>3.0088295357340216</v>
      </c>
      <c r="CW11" s="68">
        <v>91.519004255400006</v>
      </c>
      <c r="CX11" s="68">
        <v>103.31339930672</v>
      </c>
      <c r="CY11" s="99">
        <v>40.580599999999997</v>
      </c>
      <c r="CZ11" s="109">
        <v>98.577024283339995</v>
      </c>
      <c r="DA11" s="110">
        <v>40.003147916324579</v>
      </c>
      <c r="DB11" s="99">
        <v>0</v>
      </c>
      <c r="DC11" s="99">
        <v>118.98532918422001</v>
      </c>
      <c r="DD11" s="99">
        <v>267.16669999999999</v>
      </c>
      <c r="DE11" s="109">
        <v>54.542895157149999</v>
      </c>
      <c r="DF11" s="110">
        <v>145.72045307580456</v>
      </c>
      <c r="DG11" s="99">
        <v>0</v>
      </c>
      <c r="DH11" s="99">
        <v>552.77353983942999</v>
      </c>
      <c r="DI11" s="99">
        <v>937.87697500000002</v>
      </c>
      <c r="DJ11" s="109">
        <v>46.54546985684</v>
      </c>
      <c r="DK11" s="110">
        <v>436.53924469285732</v>
      </c>
      <c r="DL11" s="99">
        <v>82.275777563709994</v>
      </c>
      <c r="DM11" s="99">
        <v>1793.4781724362899</v>
      </c>
      <c r="DN11" s="99">
        <v>127.95140000000001</v>
      </c>
      <c r="DO11" s="109">
        <v>45.741552582639997</v>
      </c>
      <c r="DP11" s="110">
        <v>58.526956911221355</v>
      </c>
      <c r="DQ11" s="99">
        <v>13.240672329280001</v>
      </c>
      <c r="DR11" s="99">
        <v>242.66212767072</v>
      </c>
      <c r="DS11" s="99">
        <v>417.30329999999998</v>
      </c>
      <c r="DT11" s="109">
        <v>73.082356962869994</v>
      </c>
      <c r="DU11" s="110">
        <v>304.97508732382414</v>
      </c>
      <c r="DV11" s="99">
        <v>0</v>
      </c>
      <c r="DW11" s="99">
        <v>1015.0434873366401</v>
      </c>
      <c r="DX11" s="64">
        <v>0</v>
      </c>
      <c r="DY11" s="64" t="s">
        <v>678</v>
      </c>
      <c r="DZ11" s="64" t="s">
        <v>678</v>
      </c>
      <c r="EA11" s="64" t="s">
        <v>678</v>
      </c>
      <c r="EB11" s="64" t="s">
        <v>678</v>
      </c>
      <c r="EC11" s="64">
        <v>0</v>
      </c>
      <c r="ED11" s="64" t="s">
        <v>678</v>
      </c>
      <c r="EE11" s="64" t="s">
        <v>678</v>
      </c>
      <c r="EF11" s="64" t="s">
        <v>678</v>
      </c>
      <c r="EG11" s="64" t="s">
        <v>678</v>
      </c>
      <c r="EH11" s="99">
        <v>234.76220000000001</v>
      </c>
      <c r="EI11" s="109">
        <v>85.447626933340004</v>
      </c>
      <c r="EJ11" s="110">
        <v>200.59872883649234</v>
      </c>
      <c r="EK11" s="99">
        <v>0</v>
      </c>
      <c r="EL11" s="99">
        <v>627.92848386403</v>
      </c>
      <c r="EM11" s="64">
        <v>0</v>
      </c>
      <c r="EN11" s="64" t="s">
        <v>678</v>
      </c>
      <c r="EO11" s="64" t="s">
        <v>678</v>
      </c>
      <c r="EP11" s="64" t="s">
        <v>678</v>
      </c>
      <c r="EQ11" s="64" t="s">
        <v>678</v>
      </c>
      <c r="ER11" s="64">
        <v>0</v>
      </c>
      <c r="ES11" s="64" t="s">
        <v>678</v>
      </c>
      <c r="ET11" s="64" t="s">
        <v>678</v>
      </c>
      <c r="EU11" s="64" t="s">
        <v>678</v>
      </c>
      <c r="EV11" s="64" t="s">
        <v>678</v>
      </c>
      <c r="EW11" s="99">
        <v>497.158975</v>
      </c>
      <c r="EX11" s="109">
        <v>73.813891934029996</v>
      </c>
      <c r="EY11" s="110">
        <v>366.97238854682797</v>
      </c>
      <c r="EZ11" s="99">
        <v>0</v>
      </c>
      <c r="FA11" s="99">
        <v>1216.4116398724</v>
      </c>
      <c r="FB11" s="99">
        <v>1528.4821999999999</v>
      </c>
      <c r="FC11" s="109">
        <v>30.33901482584</v>
      </c>
      <c r="FD11" s="110">
        <v>463.72644126831244</v>
      </c>
      <c r="FE11" s="99">
        <v>619.59507643519999</v>
      </c>
      <c r="FF11" s="99">
        <v>2437.3693235648002</v>
      </c>
    </row>
    <row r="12" spans="1:162" ht="11.25" customHeight="1" x14ac:dyDescent="0.2">
      <c r="A12" s="146" t="s">
        <v>502</v>
      </c>
      <c r="B12" s="146"/>
      <c r="C12" s="128">
        <v>14.5556</v>
      </c>
      <c r="D12" s="129">
        <v>61.321050686889997</v>
      </c>
      <c r="E12" s="130">
        <v>8.925646853780254</v>
      </c>
      <c r="F12" s="128">
        <v>0</v>
      </c>
      <c r="G12" s="128">
        <v>32.049546372130003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62">
        <v>0</v>
      </c>
      <c r="N12" s="62" t="s">
        <v>678</v>
      </c>
      <c r="O12" s="62" t="s">
        <v>678</v>
      </c>
      <c r="P12" s="62" t="s">
        <v>678</v>
      </c>
      <c r="Q12" s="62" t="s">
        <v>678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103">
        <v>14.5556</v>
      </c>
      <c r="X12" s="104">
        <v>61.321050686889997</v>
      </c>
      <c r="Y12" s="105">
        <v>8.925646853780254</v>
      </c>
      <c r="Z12" s="103">
        <v>0</v>
      </c>
      <c r="AA12" s="103">
        <v>32.049546372130003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  <c r="AV12" s="103">
        <v>14.5556</v>
      </c>
      <c r="AW12" s="104">
        <v>61.321050686889997</v>
      </c>
      <c r="AX12" s="105">
        <v>8.925646853780254</v>
      </c>
      <c r="AY12" s="103">
        <v>0</v>
      </c>
      <c r="AZ12" s="103">
        <v>32.049546372130003</v>
      </c>
      <c r="BA12" s="62">
        <v>0</v>
      </c>
      <c r="BB12" s="62" t="s">
        <v>678</v>
      </c>
      <c r="BC12" s="62" t="s">
        <v>678</v>
      </c>
      <c r="BD12" s="62" t="s">
        <v>678</v>
      </c>
      <c r="BE12" s="62" t="s">
        <v>678</v>
      </c>
      <c r="BF12" s="62">
        <v>0</v>
      </c>
      <c r="BG12" s="62" t="s">
        <v>678</v>
      </c>
      <c r="BH12" s="62" t="s">
        <v>678</v>
      </c>
      <c r="BI12" s="62" t="s">
        <v>678</v>
      </c>
      <c r="BJ12" s="62" t="s">
        <v>678</v>
      </c>
      <c r="BK12" s="69">
        <v>100</v>
      </c>
      <c r="BL12" s="90">
        <v>0</v>
      </c>
      <c r="BM12" s="69">
        <v>0</v>
      </c>
      <c r="BN12" s="69">
        <v>100</v>
      </c>
      <c r="BO12" s="69">
        <v>100</v>
      </c>
      <c r="BP12" s="69">
        <v>11.284347605045481</v>
      </c>
      <c r="BQ12" s="90">
        <v>15.334082979070001</v>
      </c>
      <c r="BR12" s="69">
        <v>1.7303512254041984</v>
      </c>
      <c r="BS12" s="69">
        <v>7.89292152265</v>
      </c>
      <c r="BT12" s="69">
        <v>14.67577368744</v>
      </c>
      <c r="BU12" s="103">
        <v>1</v>
      </c>
      <c r="BV12" s="104">
        <v>98.243991571289996</v>
      </c>
      <c r="BW12" s="105">
        <v>0.98243991571286493</v>
      </c>
      <c r="BX12" s="103">
        <v>0</v>
      </c>
      <c r="BY12" s="103">
        <v>2.9255468517700001</v>
      </c>
      <c r="BZ12" s="103">
        <v>13.5556</v>
      </c>
      <c r="CA12" s="104">
        <v>65.444641644859999</v>
      </c>
      <c r="CB12" s="105">
        <v>8.8714138428105951</v>
      </c>
      <c r="CC12" s="103">
        <v>0</v>
      </c>
      <c r="CD12" s="103">
        <v>30.94325162386</v>
      </c>
      <c r="CE12" s="103">
        <v>63.832064634917153</v>
      </c>
      <c r="CF12" s="104">
        <v>53.818597531309997</v>
      </c>
      <c r="CG12" s="105">
        <v>34.353521961790229</v>
      </c>
      <c r="CH12" s="103">
        <v>0</v>
      </c>
      <c r="CI12" s="103">
        <v>131.16373042212999</v>
      </c>
      <c r="CJ12" s="103">
        <v>13.5556</v>
      </c>
      <c r="CK12" s="104">
        <v>65.444641644859999</v>
      </c>
      <c r="CL12" s="105">
        <v>8.8714138428105951</v>
      </c>
      <c r="CM12" s="103">
        <v>0</v>
      </c>
      <c r="CN12" s="103">
        <v>30.94325162386</v>
      </c>
      <c r="CO12" s="103">
        <v>1</v>
      </c>
      <c r="CP12" s="104">
        <v>98.243991571289996</v>
      </c>
      <c r="CQ12" s="105">
        <v>0.98243991571286493</v>
      </c>
      <c r="CR12" s="103">
        <v>0</v>
      </c>
      <c r="CS12" s="103">
        <v>2.9255468517700001</v>
      </c>
      <c r="CT12" s="69">
        <v>109</v>
      </c>
      <c r="CU12" s="90">
        <v>5.5339139901200003</v>
      </c>
      <c r="CV12" s="69">
        <v>6.0319662492270716</v>
      </c>
      <c r="CW12" s="69">
        <v>97.177563395549996</v>
      </c>
      <c r="CX12" s="69">
        <v>120.82243660445</v>
      </c>
      <c r="CY12" s="62">
        <v>0</v>
      </c>
      <c r="CZ12" s="62" t="s">
        <v>678</v>
      </c>
      <c r="DA12" s="62" t="s">
        <v>678</v>
      </c>
      <c r="DB12" s="62" t="s">
        <v>678</v>
      </c>
      <c r="DC12" s="62" t="s">
        <v>678</v>
      </c>
      <c r="DD12" s="62">
        <v>0</v>
      </c>
      <c r="DE12" s="62" t="s">
        <v>678</v>
      </c>
      <c r="DF12" s="62" t="s">
        <v>678</v>
      </c>
      <c r="DG12" s="62" t="s">
        <v>678</v>
      </c>
      <c r="DH12" s="62" t="s">
        <v>678</v>
      </c>
      <c r="DI12" s="103">
        <v>13.5556</v>
      </c>
      <c r="DJ12" s="104">
        <v>65.444641644859999</v>
      </c>
      <c r="DK12" s="105">
        <v>8.8714138428105951</v>
      </c>
      <c r="DL12" s="103">
        <v>0</v>
      </c>
      <c r="DM12" s="103">
        <v>30.94325162386</v>
      </c>
      <c r="DN12" s="103">
        <v>1</v>
      </c>
      <c r="DO12" s="104">
        <v>98.243991571289996</v>
      </c>
      <c r="DP12" s="105">
        <v>0.98243991571286493</v>
      </c>
      <c r="DQ12" s="103">
        <v>0</v>
      </c>
      <c r="DR12" s="103">
        <v>2.9255468517700001</v>
      </c>
      <c r="DS12" s="62">
        <v>0</v>
      </c>
      <c r="DT12" s="62" t="s">
        <v>678</v>
      </c>
      <c r="DU12" s="62" t="s">
        <v>678</v>
      </c>
      <c r="DV12" s="62" t="s">
        <v>678</v>
      </c>
      <c r="DW12" s="62" t="s">
        <v>678</v>
      </c>
      <c r="DX12" s="62">
        <v>0</v>
      </c>
      <c r="DY12" s="62" t="s">
        <v>678</v>
      </c>
      <c r="DZ12" s="62" t="s">
        <v>678</v>
      </c>
      <c r="EA12" s="62" t="s">
        <v>678</v>
      </c>
      <c r="EB12" s="62" t="s">
        <v>678</v>
      </c>
      <c r="EC12" s="62">
        <v>0</v>
      </c>
      <c r="ED12" s="62" t="s">
        <v>678</v>
      </c>
      <c r="EE12" s="62" t="s">
        <v>678</v>
      </c>
      <c r="EF12" s="62" t="s">
        <v>678</v>
      </c>
      <c r="EG12" s="62" t="s">
        <v>678</v>
      </c>
      <c r="EH12" s="62">
        <v>0</v>
      </c>
      <c r="EI12" s="62" t="s">
        <v>678</v>
      </c>
      <c r="EJ12" s="62" t="s">
        <v>678</v>
      </c>
      <c r="EK12" s="62" t="s">
        <v>678</v>
      </c>
      <c r="EL12" s="62" t="s">
        <v>678</v>
      </c>
      <c r="EM12" s="62">
        <v>0</v>
      </c>
      <c r="EN12" s="62" t="s">
        <v>678</v>
      </c>
      <c r="EO12" s="62" t="s">
        <v>678</v>
      </c>
      <c r="EP12" s="62" t="s">
        <v>678</v>
      </c>
      <c r="EQ12" s="62" t="s">
        <v>678</v>
      </c>
      <c r="ER12" s="62">
        <v>0</v>
      </c>
      <c r="ES12" s="62" t="s">
        <v>678</v>
      </c>
      <c r="ET12" s="62" t="s">
        <v>678</v>
      </c>
      <c r="EU12" s="62" t="s">
        <v>678</v>
      </c>
      <c r="EV12" s="62" t="s">
        <v>678</v>
      </c>
      <c r="EW12" s="103">
        <v>6.7778</v>
      </c>
      <c r="EX12" s="104">
        <v>93.674591666850006</v>
      </c>
      <c r="EY12" s="105">
        <v>6.3490764739960239</v>
      </c>
      <c r="EZ12" s="103">
        <v>0</v>
      </c>
      <c r="FA12" s="103">
        <v>19.221761224120002</v>
      </c>
      <c r="FB12" s="103">
        <v>7.7778</v>
      </c>
      <c r="FC12" s="104">
        <v>82.602239386560001</v>
      </c>
      <c r="FD12" s="105">
        <v>6.4246369750076671</v>
      </c>
      <c r="FE12" s="103">
        <v>0</v>
      </c>
      <c r="FF12" s="103">
        <v>20.36985708476</v>
      </c>
    </row>
    <row r="13" spans="1:162" ht="11.25" customHeight="1" x14ac:dyDescent="0.2">
      <c r="A13" s="146" t="s">
        <v>503</v>
      </c>
      <c r="B13" s="146"/>
      <c r="C13" s="128">
        <v>278.09440000000001</v>
      </c>
      <c r="D13" s="129">
        <v>48.897255573860001</v>
      </c>
      <c r="E13" s="130">
        <v>135.98052950459635</v>
      </c>
      <c r="F13" s="128">
        <v>11.57745957231</v>
      </c>
      <c r="G13" s="128">
        <v>544.61134042769004</v>
      </c>
      <c r="H13" s="62">
        <v>0</v>
      </c>
      <c r="I13" s="62" t="s">
        <v>678</v>
      </c>
      <c r="J13" s="62" t="s">
        <v>678</v>
      </c>
      <c r="K13" s="62" t="s">
        <v>678</v>
      </c>
      <c r="L13" s="62" t="s">
        <v>678</v>
      </c>
      <c r="M13" s="62">
        <v>0</v>
      </c>
      <c r="N13" s="62" t="s">
        <v>678</v>
      </c>
      <c r="O13" s="62" t="s">
        <v>678</v>
      </c>
      <c r="P13" s="62" t="s">
        <v>678</v>
      </c>
      <c r="Q13" s="62" t="s">
        <v>678</v>
      </c>
      <c r="R13" s="62">
        <v>0</v>
      </c>
      <c r="S13" s="62" t="s">
        <v>678</v>
      </c>
      <c r="T13" s="62" t="s">
        <v>678</v>
      </c>
      <c r="U13" s="62" t="s">
        <v>678</v>
      </c>
      <c r="V13" s="62" t="s">
        <v>678</v>
      </c>
      <c r="W13" s="103">
        <v>36.691400000000002</v>
      </c>
      <c r="X13" s="104">
        <v>98.644623367419996</v>
      </c>
      <c r="Y13" s="105">
        <v>36.194093338232179</v>
      </c>
      <c r="Z13" s="103">
        <v>0</v>
      </c>
      <c r="AA13" s="103">
        <v>107.63051939601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  <c r="AL13" s="103">
        <v>152.51779999999999</v>
      </c>
      <c r="AM13" s="104">
        <v>63.520744952000001</v>
      </c>
      <c r="AN13" s="105">
        <v>96.880442744408526</v>
      </c>
      <c r="AO13" s="103">
        <v>0</v>
      </c>
      <c r="AP13" s="103">
        <v>342.39997858533002</v>
      </c>
      <c r="AQ13" s="103">
        <v>88.885199999999998</v>
      </c>
      <c r="AR13" s="104">
        <v>99.328764876799994</v>
      </c>
      <c r="AS13" s="105">
        <v>88.288571318269277</v>
      </c>
      <c r="AT13" s="103">
        <v>0</v>
      </c>
      <c r="AU13" s="103">
        <v>261.92762003029998</v>
      </c>
      <c r="AV13" s="103">
        <v>278.09440000000001</v>
      </c>
      <c r="AW13" s="104">
        <v>48.897255573860001</v>
      </c>
      <c r="AX13" s="105">
        <v>135.98052950459635</v>
      </c>
      <c r="AY13" s="103">
        <v>11.57745957231</v>
      </c>
      <c r="AZ13" s="103">
        <v>544.61134042769004</v>
      </c>
      <c r="BA13" s="62">
        <v>0</v>
      </c>
      <c r="BB13" s="62" t="s">
        <v>678</v>
      </c>
      <c r="BC13" s="62" t="s">
        <v>678</v>
      </c>
      <c r="BD13" s="62" t="s">
        <v>678</v>
      </c>
      <c r="BE13" s="62" t="s">
        <v>678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9">
        <v>95.467733258922166</v>
      </c>
      <c r="BL13" s="90">
        <v>4.1924618663700004</v>
      </c>
      <c r="BM13" s="69">
        <v>4.0024483115685294</v>
      </c>
      <c r="BN13" s="69">
        <v>87.623078718260004</v>
      </c>
      <c r="BO13" s="69">
        <v>103.31238779957999</v>
      </c>
      <c r="BP13" s="116">
        <v>30.551057123048871</v>
      </c>
      <c r="BQ13" s="115">
        <v>28.40671768692</v>
      </c>
      <c r="BR13" s="116">
        <v>8.6785525473144887</v>
      </c>
      <c r="BS13" s="116">
        <v>13.54140669237</v>
      </c>
      <c r="BT13" s="116">
        <v>47.56070755372</v>
      </c>
      <c r="BU13" s="103">
        <v>278.09440000000001</v>
      </c>
      <c r="BV13" s="104">
        <v>48.897255573860001</v>
      </c>
      <c r="BW13" s="105">
        <v>135.98052950459635</v>
      </c>
      <c r="BX13" s="103">
        <v>11.57745957231</v>
      </c>
      <c r="BY13" s="103">
        <v>544.61134042769004</v>
      </c>
      <c r="BZ13" s="62">
        <v>0</v>
      </c>
      <c r="CA13" s="62" t="s">
        <v>678</v>
      </c>
      <c r="CB13" s="62" t="s">
        <v>678</v>
      </c>
      <c r="CC13" s="62" t="s">
        <v>678</v>
      </c>
      <c r="CD13" s="62" t="s">
        <v>678</v>
      </c>
      <c r="CE13" s="114">
        <v>32.124334039088893</v>
      </c>
      <c r="CF13" s="115">
        <v>26.5416172286</v>
      </c>
      <c r="CG13" s="116">
        <v>8.5263177778923929</v>
      </c>
      <c r="CH13" s="114">
        <v>15.413058273680001</v>
      </c>
      <c r="CI13" s="114">
        <v>48.835609804500002</v>
      </c>
      <c r="CJ13" s="103">
        <v>63.0199</v>
      </c>
      <c r="CK13" s="104">
        <v>99.246958177530004</v>
      </c>
      <c r="CL13" s="105">
        <v>62.545333796519799</v>
      </c>
      <c r="CM13" s="103">
        <v>0</v>
      </c>
      <c r="CN13" s="103">
        <v>185.60650164220999</v>
      </c>
      <c r="CO13" s="103">
        <v>215.0745</v>
      </c>
      <c r="CP13" s="104">
        <v>56.214215441199997</v>
      </c>
      <c r="CQ13" s="105">
        <v>120.90244278907315</v>
      </c>
      <c r="CR13" s="103">
        <v>0</v>
      </c>
      <c r="CS13" s="103">
        <v>452.03893350948999</v>
      </c>
      <c r="CT13" s="69">
        <v>100</v>
      </c>
      <c r="CU13" s="90">
        <v>0</v>
      </c>
      <c r="CV13" s="69">
        <v>0</v>
      </c>
      <c r="CW13" s="69">
        <v>100</v>
      </c>
      <c r="CX13" s="69">
        <v>100</v>
      </c>
      <c r="CY13" s="62">
        <v>0</v>
      </c>
      <c r="CZ13" s="62" t="s">
        <v>678</v>
      </c>
      <c r="DA13" s="62" t="s">
        <v>678</v>
      </c>
      <c r="DB13" s="62" t="s">
        <v>678</v>
      </c>
      <c r="DC13" s="62" t="s">
        <v>678</v>
      </c>
      <c r="DD13" s="103">
        <v>73.094099999999997</v>
      </c>
      <c r="DE13" s="104">
        <v>99.246958177530004</v>
      </c>
      <c r="DF13" s="105">
        <v>72.543670857240272</v>
      </c>
      <c r="DG13" s="103">
        <v>0</v>
      </c>
      <c r="DH13" s="103">
        <v>215.27708218651</v>
      </c>
      <c r="DI13" s="103">
        <v>151.9051</v>
      </c>
      <c r="DJ13" s="104">
        <v>71.227314483859999</v>
      </c>
      <c r="DK13" s="105">
        <v>108.19792329402262</v>
      </c>
      <c r="DL13" s="103">
        <v>0</v>
      </c>
      <c r="DM13" s="103">
        <v>363.96913285830999</v>
      </c>
      <c r="DN13" s="62">
        <v>0</v>
      </c>
      <c r="DO13" s="62" t="s">
        <v>678</v>
      </c>
      <c r="DP13" s="62" t="s">
        <v>678</v>
      </c>
      <c r="DQ13" s="62" t="s">
        <v>678</v>
      </c>
      <c r="DR13" s="62" t="s">
        <v>678</v>
      </c>
      <c r="DS13" s="103">
        <v>16.4038</v>
      </c>
      <c r="DT13" s="104">
        <v>96.3755132199</v>
      </c>
      <c r="DU13" s="105">
        <v>15.809246437566621</v>
      </c>
      <c r="DV13" s="103">
        <v>0</v>
      </c>
      <c r="DW13" s="103">
        <v>47.389353640350002</v>
      </c>
      <c r="DX13" s="62">
        <v>0</v>
      </c>
      <c r="DY13" s="62" t="s">
        <v>678</v>
      </c>
      <c r="DZ13" s="62" t="s">
        <v>678</v>
      </c>
      <c r="EA13" s="62" t="s">
        <v>678</v>
      </c>
      <c r="EB13" s="62" t="s">
        <v>678</v>
      </c>
      <c r="EC13" s="62">
        <v>0</v>
      </c>
      <c r="ED13" s="62" t="s">
        <v>678</v>
      </c>
      <c r="EE13" s="62" t="s">
        <v>678</v>
      </c>
      <c r="EF13" s="62" t="s">
        <v>678</v>
      </c>
      <c r="EG13" s="62" t="s">
        <v>678</v>
      </c>
      <c r="EH13" s="103">
        <v>36.691400000000002</v>
      </c>
      <c r="EI13" s="104">
        <v>98.644623367419996</v>
      </c>
      <c r="EJ13" s="105">
        <v>36.194093338232179</v>
      </c>
      <c r="EK13" s="103">
        <v>0</v>
      </c>
      <c r="EL13" s="103">
        <v>107.63051939601</v>
      </c>
      <c r="EM13" s="62">
        <v>0</v>
      </c>
      <c r="EN13" s="62" t="s">
        <v>678</v>
      </c>
      <c r="EO13" s="62" t="s">
        <v>678</v>
      </c>
      <c r="EP13" s="62" t="s">
        <v>678</v>
      </c>
      <c r="EQ13" s="62" t="s">
        <v>678</v>
      </c>
      <c r="ER13" s="62">
        <v>0</v>
      </c>
      <c r="ES13" s="62" t="s">
        <v>678</v>
      </c>
      <c r="ET13" s="62" t="s">
        <v>678</v>
      </c>
      <c r="EU13" s="62" t="s">
        <v>678</v>
      </c>
      <c r="EV13" s="62" t="s">
        <v>678</v>
      </c>
      <c r="EW13" s="103">
        <v>88.885199999999998</v>
      </c>
      <c r="EX13" s="104">
        <v>99.328764876799994</v>
      </c>
      <c r="EY13" s="105">
        <v>88.288571318269277</v>
      </c>
      <c r="EZ13" s="103">
        <v>0</v>
      </c>
      <c r="FA13" s="103">
        <v>261.92762003029998</v>
      </c>
      <c r="FB13" s="103">
        <v>189.20920000000001</v>
      </c>
      <c r="FC13" s="104">
        <v>54.659423736279997</v>
      </c>
      <c r="FD13" s="105">
        <v>103.42065837601925</v>
      </c>
      <c r="FE13" s="103">
        <v>0</v>
      </c>
      <c r="FF13" s="103">
        <v>391.90996567440999</v>
      </c>
    </row>
    <row r="14" spans="1:162" ht="11.25" customHeight="1" x14ac:dyDescent="0.2">
      <c r="A14" s="146" t="s">
        <v>504</v>
      </c>
      <c r="B14" s="146"/>
      <c r="C14" s="128">
        <v>870.74629999999991</v>
      </c>
      <c r="D14" s="129">
        <v>39.789053288220003</v>
      </c>
      <c r="E14" s="130">
        <v>346.46170931222491</v>
      </c>
      <c r="F14" s="128">
        <v>191.69382772586999</v>
      </c>
      <c r="G14" s="128">
        <v>1549.79877227413</v>
      </c>
      <c r="H14" s="62">
        <v>0</v>
      </c>
      <c r="I14" s="62" t="s">
        <v>678</v>
      </c>
      <c r="J14" s="62" t="s">
        <v>678</v>
      </c>
      <c r="K14" s="62" t="s">
        <v>678</v>
      </c>
      <c r="L14" s="62" t="s">
        <v>678</v>
      </c>
      <c r="M14" s="103">
        <v>272.71100000000001</v>
      </c>
      <c r="N14" s="104">
        <v>58.953883039540003</v>
      </c>
      <c r="O14" s="105">
        <v>160.77372397594678</v>
      </c>
      <c r="P14" s="103">
        <v>0</v>
      </c>
      <c r="Q14" s="103">
        <v>587.82170865322996</v>
      </c>
      <c r="R14" s="103">
        <v>136.91679999999999</v>
      </c>
      <c r="S14" s="104">
        <v>87.676509323930006</v>
      </c>
      <c r="T14" s="105">
        <v>120.04387091802296</v>
      </c>
      <c r="U14" s="103">
        <v>0</v>
      </c>
      <c r="V14" s="103">
        <v>372.19846356408999</v>
      </c>
      <c r="W14" s="103">
        <v>1</v>
      </c>
      <c r="X14" s="104">
        <v>99.695741387850006</v>
      </c>
      <c r="Y14" s="105">
        <v>0.99695741387848524</v>
      </c>
      <c r="Z14" s="103">
        <v>0</v>
      </c>
      <c r="AA14" s="103">
        <v>2.95400062532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  <c r="AL14" s="103">
        <v>396.14159999999998</v>
      </c>
      <c r="AM14" s="104">
        <v>70.352105273329997</v>
      </c>
      <c r="AN14" s="105">
        <v>278.69395546345959</v>
      </c>
      <c r="AO14" s="103">
        <v>0</v>
      </c>
      <c r="AP14" s="103">
        <v>942.37171541737996</v>
      </c>
      <c r="AQ14" s="103">
        <v>63.976900000000001</v>
      </c>
      <c r="AR14" s="104">
        <v>76.412012020939997</v>
      </c>
      <c r="AS14" s="105">
        <v>48.886036518622106</v>
      </c>
      <c r="AT14" s="103">
        <v>0</v>
      </c>
      <c r="AU14" s="103">
        <v>159.79177092341001</v>
      </c>
      <c r="AV14" s="103">
        <v>855.09539999999993</v>
      </c>
      <c r="AW14" s="104">
        <v>40.479564515809997</v>
      </c>
      <c r="AX14" s="105">
        <v>346.1388941147286</v>
      </c>
      <c r="AY14" s="103">
        <v>176.67563388663001</v>
      </c>
      <c r="AZ14" s="103">
        <v>1533.51516611337</v>
      </c>
      <c r="BA14" s="103">
        <v>15.6509</v>
      </c>
      <c r="BB14" s="104">
        <v>96.704025204429996</v>
      </c>
      <c r="BC14" s="105">
        <v>15.135050280719739</v>
      </c>
      <c r="BD14" s="103">
        <v>0</v>
      </c>
      <c r="BE14" s="103">
        <v>45.315053454409998</v>
      </c>
      <c r="BF14" s="62">
        <v>0</v>
      </c>
      <c r="BG14" s="62" t="s">
        <v>678</v>
      </c>
      <c r="BH14" s="62" t="s">
        <v>678</v>
      </c>
      <c r="BI14" s="62" t="s">
        <v>678</v>
      </c>
      <c r="BJ14" s="62" t="s">
        <v>678</v>
      </c>
      <c r="BK14" s="69">
        <v>100</v>
      </c>
      <c r="BL14" s="90">
        <v>0</v>
      </c>
      <c r="BM14" s="69">
        <v>0</v>
      </c>
      <c r="BN14" s="69">
        <v>100</v>
      </c>
      <c r="BO14" s="69">
        <v>100</v>
      </c>
      <c r="BP14" s="105">
        <v>10.55374768173003</v>
      </c>
      <c r="BQ14" s="104">
        <v>33.576238262959997</v>
      </c>
      <c r="BR14" s="105">
        <v>3.543551467288887</v>
      </c>
      <c r="BS14" s="105">
        <v>3.6085144284799999</v>
      </c>
      <c r="BT14" s="105">
        <v>17.498980934980001</v>
      </c>
      <c r="BU14" s="103">
        <v>700.51109999999994</v>
      </c>
      <c r="BV14" s="104">
        <v>46.20303665446</v>
      </c>
      <c r="BW14" s="105">
        <v>323.65740030156519</v>
      </c>
      <c r="BX14" s="103">
        <v>66.15425207909</v>
      </c>
      <c r="BY14" s="103">
        <v>1334.86794792091</v>
      </c>
      <c r="BZ14" s="103">
        <v>170.23519999999999</v>
      </c>
      <c r="CA14" s="104">
        <v>73.273740884440002</v>
      </c>
      <c r="CB14" s="105">
        <v>124.73769934210335</v>
      </c>
      <c r="CC14" s="103">
        <v>0</v>
      </c>
      <c r="CD14" s="103">
        <v>414.7165982249</v>
      </c>
      <c r="CE14" s="62">
        <v>16.933228886531019</v>
      </c>
      <c r="CF14" s="90">
        <v>19.86972926064</v>
      </c>
      <c r="CG14" s="69">
        <v>3.3645867348387686</v>
      </c>
      <c r="CH14" s="62">
        <v>10.33876006339</v>
      </c>
      <c r="CI14" s="62">
        <v>23.527697709680002</v>
      </c>
      <c r="CJ14" s="103">
        <v>317.459</v>
      </c>
      <c r="CK14" s="104">
        <v>72.598658530929995</v>
      </c>
      <c r="CL14" s="105">
        <v>230.47097538571566</v>
      </c>
      <c r="CM14" s="103">
        <v>0</v>
      </c>
      <c r="CN14" s="103">
        <v>769.17381123781001</v>
      </c>
      <c r="CO14" s="103">
        <v>553.28729999999996</v>
      </c>
      <c r="CP14" s="104">
        <v>46.953553638930003</v>
      </c>
      <c r="CQ14" s="105">
        <v>259.78804918286238</v>
      </c>
      <c r="CR14" s="103">
        <v>44.112079987679998</v>
      </c>
      <c r="CS14" s="103">
        <v>1062.4625200123201</v>
      </c>
      <c r="CT14" s="69">
        <v>100</v>
      </c>
      <c r="CU14" s="90">
        <v>0</v>
      </c>
      <c r="CV14" s="69">
        <v>0</v>
      </c>
      <c r="CW14" s="69">
        <v>100</v>
      </c>
      <c r="CX14" s="69">
        <v>100</v>
      </c>
      <c r="CY14" s="62">
        <v>0</v>
      </c>
      <c r="CZ14" s="62" t="s">
        <v>678</v>
      </c>
      <c r="DA14" s="62" t="s">
        <v>678</v>
      </c>
      <c r="DB14" s="62" t="s">
        <v>678</v>
      </c>
      <c r="DC14" s="62" t="s">
        <v>678</v>
      </c>
      <c r="DD14" s="103">
        <v>119.3882</v>
      </c>
      <c r="DE14" s="104">
        <v>99.541719453330003</v>
      </c>
      <c r="DF14" s="105">
        <v>118.84106710438566</v>
      </c>
      <c r="DG14" s="103">
        <v>0</v>
      </c>
      <c r="DH14" s="103">
        <v>352.3124114089</v>
      </c>
      <c r="DI14" s="103">
        <v>416.37049999999999</v>
      </c>
      <c r="DJ14" s="104">
        <v>55.396549950649998</v>
      </c>
      <c r="DK14" s="105">
        <v>230.65489201227049</v>
      </c>
      <c r="DL14" s="103">
        <v>0</v>
      </c>
      <c r="DM14" s="103">
        <v>868.44578120201004</v>
      </c>
      <c r="DN14" s="103">
        <v>17.528600000000001</v>
      </c>
      <c r="DO14" s="104">
        <v>96.704025204429996</v>
      </c>
      <c r="DP14" s="105">
        <v>16.950861761983276</v>
      </c>
      <c r="DQ14" s="103">
        <v>0</v>
      </c>
      <c r="DR14" s="103">
        <v>50.751678560400002</v>
      </c>
      <c r="DS14" s="103">
        <v>119.3882</v>
      </c>
      <c r="DT14" s="104">
        <v>99.541719453330003</v>
      </c>
      <c r="DU14" s="105">
        <v>118.84106710438562</v>
      </c>
      <c r="DV14" s="103">
        <v>0</v>
      </c>
      <c r="DW14" s="103">
        <v>352.3124114089</v>
      </c>
      <c r="DX14" s="62">
        <v>0</v>
      </c>
      <c r="DY14" s="62" t="s">
        <v>678</v>
      </c>
      <c r="DZ14" s="62" t="s">
        <v>678</v>
      </c>
      <c r="EA14" s="62" t="s">
        <v>678</v>
      </c>
      <c r="EB14" s="62" t="s">
        <v>678</v>
      </c>
      <c r="EC14" s="62">
        <v>0</v>
      </c>
      <c r="ED14" s="62" t="s">
        <v>678</v>
      </c>
      <c r="EE14" s="62" t="s">
        <v>678</v>
      </c>
      <c r="EF14" s="62" t="s">
        <v>678</v>
      </c>
      <c r="EG14" s="62" t="s">
        <v>678</v>
      </c>
      <c r="EH14" s="103">
        <v>198.07079999999999</v>
      </c>
      <c r="EI14" s="104">
        <v>99.695741387850006</v>
      </c>
      <c r="EJ14" s="105">
        <v>197.46815253284279</v>
      </c>
      <c r="EK14" s="103">
        <v>0</v>
      </c>
      <c r="EL14" s="103">
        <v>585.10126705801997</v>
      </c>
      <c r="EM14" s="62">
        <v>0</v>
      </c>
      <c r="EN14" s="62" t="s">
        <v>678</v>
      </c>
      <c r="EO14" s="62" t="s">
        <v>678</v>
      </c>
      <c r="EP14" s="62" t="s">
        <v>678</v>
      </c>
      <c r="EQ14" s="62" t="s">
        <v>678</v>
      </c>
      <c r="ER14" s="62">
        <v>0</v>
      </c>
      <c r="ES14" s="62" t="s">
        <v>678</v>
      </c>
      <c r="ET14" s="62" t="s">
        <v>678</v>
      </c>
      <c r="EU14" s="62" t="s">
        <v>678</v>
      </c>
      <c r="EV14" s="62" t="s">
        <v>678</v>
      </c>
      <c r="EW14" s="103">
        <v>17.528600000000001</v>
      </c>
      <c r="EX14" s="104">
        <v>96.704025204429996</v>
      </c>
      <c r="EY14" s="105">
        <v>16.950861761983276</v>
      </c>
      <c r="EZ14" s="103">
        <v>0</v>
      </c>
      <c r="FA14" s="103">
        <v>50.751678560400002</v>
      </c>
      <c r="FB14" s="103">
        <v>853.21769999999992</v>
      </c>
      <c r="FC14" s="104">
        <v>40.558839755400001</v>
      </c>
      <c r="FD14" s="105">
        <v>346.0551997077186</v>
      </c>
      <c r="FE14" s="103">
        <v>174.96197191006999</v>
      </c>
      <c r="FF14" s="103">
        <v>1531.4734280899299</v>
      </c>
    </row>
    <row r="15" spans="1:162" ht="11.25" customHeight="1" x14ac:dyDescent="0.2">
      <c r="A15" s="144" t="s">
        <v>505</v>
      </c>
      <c r="B15" s="144"/>
      <c r="C15" s="131">
        <v>862.24487499999987</v>
      </c>
      <c r="D15" s="132">
        <v>53.248171333919998</v>
      </c>
      <c r="E15" s="133">
        <v>459.12962835796202</v>
      </c>
      <c r="F15" s="131">
        <v>0</v>
      </c>
      <c r="G15" s="131">
        <v>1762.1224108168401</v>
      </c>
      <c r="H15" s="106">
        <v>383.967375</v>
      </c>
      <c r="I15" s="107">
        <v>92.72136604104</v>
      </c>
      <c r="J15" s="108">
        <v>356.01979525191729</v>
      </c>
      <c r="K15" s="106">
        <v>0</v>
      </c>
      <c r="L15" s="106">
        <v>1081.7533514770601</v>
      </c>
      <c r="M15" s="106">
        <v>40.580599999999997</v>
      </c>
      <c r="N15" s="107">
        <v>98.459423313390005</v>
      </c>
      <c r="O15" s="108">
        <v>39.955424737113255</v>
      </c>
      <c r="P15" s="106">
        <v>0</v>
      </c>
      <c r="Q15" s="106">
        <v>118.89179347174</v>
      </c>
      <c r="R15" s="106">
        <v>18.841200000000001</v>
      </c>
      <c r="S15" s="107">
        <v>97.313974649109994</v>
      </c>
      <c r="T15" s="108">
        <v>18.335120591588144</v>
      </c>
      <c r="U15" s="106">
        <v>0</v>
      </c>
      <c r="V15" s="106">
        <v>54.777376011709997</v>
      </c>
      <c r="W15" s="106">
        <v>370.47379999999998</v>
      </c>
      <c r="X15" s="107">
        <v>77.058516169239994</v>
      </c>
      <c r="Y15" s="108">
        <v>285.48161307578016</v>
      </c>
      <c r="Z15" s="106">
        <v>0</v>
      </c>
      <c r="AA15" s="106">
        <v>930.00747987691</v>
      </c>
      <c r="AB15" s="106">
        <v>20.4603</v>
      </c>
      <c r="AC15" s="107">
        <v>97.313974649109994</v>
      </c>
      <c r="AD15" s="108">
        <v>19.910731155131746</v>
      </c>
      <c r="AE15" s="106">
        <v>0</v>
      </c>
      <c r="AF15" s="106">
        <v>59.48461596992</v>
      </c>
      <c r="AG15" s="83">
        <v>0</v>
      </c>
      <c r="AH15" s="83" t="s">
        <v>678</v>
      </c>
      <c r="AI15" s="83" t="s">
        <v>678</v>
      </c>
      <c r="AJ15" s="83" t="s">
        <v>678</v>
      </c>
      <c r="AK15" s="83" t="s">
        <v>678</v>
      </c>
      <c r="AL15" s="106">
        <v>27.921600000000002</v>
      </c>
      <c r="AM15" s="107">
        <v>98.459423313390005</v>
      </c>
      <c r="AN15" s="108">
        <v>27.491446339871285</v>
      </c>
      <c r="AO15" s="106">
        <v>0</v>
      </c>
      <c r="AP15" s="106">
        <v>81.803844709060002</v>
      </c>
      <c r="AQ15" s="83">
        <v>0</v>
      </c>
      <c r="AR15" s="83" t="s">
        <v>678</v>
      </c>
      <c r="AS15" s="83" t="s">
        <v>678</v>
      </c>
      <c r="AT15" s="83" t="s">
        <v>678</v>
      </c>
      <c r="AU15" s="83" t="s">
        <v>678</v>
      </c>
      <c r="AV15" s="106">
        <v>862.24487499999987</v>
      </c>
      <c r="AW15" s="107">
        <v>53.248171333919998</v>
      </c>
      <c r="AX15" s="108">
        <v>459.12962835796202</v>
      </c>
      <c r="AY15" s="106">
        <v>0</v>
      </c>
      <c r="AZ15" s="106">
        <v>1762.1224108168401</v>
      </c>
      <c r="BA15" s="83">
        <v>0</v>
      </c>
      <c r="BB15" s="83" t="s">
        <v>678</v>
      </c>
      <c r="BC15" s="83" t="s">
        <v>678</v>
      </c>
      <c r="BD15" s="83" t="s">
        <v>678</v>
      </c>
      <c r="BE15" s="83" t="s">
        <v>678</v>
      </c>
      <c r="BF15" s="83">
        <v>0</v>
      </c>
      <c r="BG15" s="83" t="s">
        <v>678</v>
      </c>
      <c r="BH15" s="83" t="s">
        <v>678</v>
      </c>
      <c r="BI15" s="83" t="s">
        <v>678</v>
      </c>
      <c r="BJ15" s="83" t="s">
        <v>678</v>
      </c>
      <c r="BK15" s="88">
        <v>89.854987743476016</v>
      </c>
      <c r="BL15" s="92">
        <v>7.0281330936200002</v>
      </c>
      <c r="BM15" s="88">
        <v>6.3151281298632025</v>
      </c>
      <c r="BN15" s="88">
        <v>77.477564051190001</v>
      </c>
      <c r="BO15" s="88">
        <v>102.23241143576</v>
      </c>
      <c r="BP15" s="88">
        <v>11.530271376794211</v>
      </c>
      <c r="BQ15" s="92">
        <v>12.683034484209999</v>
      </c>
      <c r="BR15" s="88">
        <v>1.4623882948419493</v>
      </c>
      <c r="BS15" s="88">
        <v>8.6640429874899993</v>
      </c>
      <c r="BT15" s="88">
        <v>14.3964997661</v>
      </c>
      <c r="BU15" s="106">
        <v>843.40367499999991</v>
      </c>
      <c r="BV15" s="107">
        <v>54.39489947589</v>
      </c>
      <c r="BW15" s="108">
        <v>458.76858119219662</v>
      </c>
      <c r="BX15" s="106">
        <v>0</v>
      </c>
      <c r="BY15" s="106">
        <v>1742.5735713752199</v>
      </c>
      <c r="BZ15" s="106">
        <v>18.841200000000001</v>
      </c>
      <c r="CA15" s="107">
        <v>97.313974649109994</v>
      </c>
      <c r="CB15" s="108">
        <v>18.335120591588144</v>
      </c>
      <c r="CC15" s="106">
        <v>0</v>
      </c>
      <c r="CD15" s="106">
        <v>54.777376011709997</v>
      </c>
      <c r="CE15" s="117">
        <v>27.12966139694365</v>
      </c>
      <c r="CF15" s="118">
        <v>23.385643818839998</v>
      </c>
      <c r="CG15" s="119">
        <v>6.3444459835471338</v>
      </c>
      <c r="CH15" s="117">
        <v>14.69477576733</v>
      </c>
      <c r="CI15" s="117">
        <v>39.56454702656</v>
      </c>
      <c r="CJ15" s="106">
        <v>55.843200000000003</v>
      </c>
      <c r="CK15" s="107">
        <v>69.407434988999995</v>
      </c>
      <c r="CL15" s="108">
        <v>38.759332735777285</v>
      </c>
      <c r="CM15" s="106">
        <v>0</v>
      </c>
      <c r="CN15" s="106">
        <v>131.81009622693</v>
      </c>
      <c r="CO15" s="106">
        <v>806.40167499999984</v>
      </c>
      <c r="CP15" s="107">
        <v>56.742177710519996</v>
      </c>
      <c r="CQ15" s="108">
        <v>457.56987148911566</v>
      </c>
      <c r="CR15" s="106">
        <v>0</v>
      </c>
      <c r="CS15" s="106">
        <v>1703.2221435292599</v>
      </c>
      <c r="CT15" s="119">
        <v>77</v>
      </c>
      <c r="CU15" s="118">
        <v>20.859674273220001</v>
      </c>
      <c r="CV15" s="119">
        <v>16.061949190377241</v>
      </c>
      <c r="CW15" s="119">
        <v>45.519158065349998</v>
      </c>
      <c r="CX15" s="119">
        <v>108.48084193465</v>
      </c>
      <c r="CY15" s="106">
        <v>40.580599999999997</v>
      </c>
      <c r="CZ15" s="107">
        <v>98.459423313390005</v>
      </c>
      <c r="DA15" s="108">
        <v>39.955424737113255</v>
      </c>
      <c r="DB15" s="106">
        <v>0</v>
      </c>
      <c r="DC15" s="106">
        <v>118.89179347174</v>
      </c>
      <c r="DD15" s="106">
        <v>74.684399999999997</v>
      </c>
      <c r="DE15" s="107">
        <v>57.411314952620003</v>
      </c>
      <c r="DF15" s="108">
        <v>42.877296104474411</v>
      </c>
      <c r="DG15" s="106">
        <v>0</v>
      </c>
      <c r="DH15" s="106">
        <v>158.72235611923</v>
      </c>
      <c r="DI15" s="106">
        <v>356.04577499999999</v>
      </c>
      <c r="DJ15" s="107">
        <v>99.694141587299995</v>
      </c>
      <c r="DK15" s="108">
        <v>354.95677904409587</v>
      </c>
      <c r="DL15" s="106">
        <v>0</v>
      </c>
      <c r="DM15" s="106">
        <v>1051.74827799475</v>
      </c>
      <c r="DN15" s="106">
        <v>109.4228</v>
      </c>
      <c r="DO15" s="107">
        <v>51.120657504889998</v>
      </c>
      <c r="DP15" s="108">
        <v>55.937654820257876</v>
      </c>
      <c r="DQ15" s="106">
        <v>0</v>
      </c>
      <c r="DR15" s="106">
        <v>219.05858882734</v>
      </c>
      <c r="DS15" s="106">
        <v>281.51130000000001</v>
      </c>
      <c r="DT15" s="107">
        <v>99.694141587299995</v>
      </c>
      <c r="DU15" s="108">
        <v>280.6502740062474</v>
      </c>
      <c r="DV15" s="106">
        <v>0</v>
      </c>
      <c r="DW15" s="106">
        <v>831.57572930353001</v>
      </c>
      <c r="DX15" s="83">
        <v>0</v>
      </c>
      <c r="DY15" s="83" t="s">
        <v>678</v>
      </c>
      <c r="DZ15" s="83" t="s">
        <v>678</v>
      </c>
      <c r="EA15" s="83" t="s">
        <v>678</v>
      </c>
      <c r="EB15" s="83" t="s">
        <v>678</v>
      </c>
      <c r="EC15" s="83">
        <v>0</v>
      </c>
      <c r="ED15" s="83" t="s">
        <v>678</v>
      </c>
      <c r="EE15" s="83" t="s">
        <v>678</v>
      </c>
      <c r="EF15" s="83" t="s">
        <v>678</v>
      </c>
      <c r="EG15" s="83" t="s">
        <v>678</v>
      </c>
      <c r="EH15" s="83">
        <v>0</v>
      </c>
      <c r="EI15" s="83" t="s">
        <v>678</v>
      </c>
      <c r="EJ15" s="83" t="s">
        <v>678</v>
      </c>
      <c r="EK15" s="83" t="s">
        <v>678</v>
      </c>
      <c r="EL15" s="83" t="s">
        <v>678</v>
      </c>
      <c r="EM15" s="83">
        <v>0</v>
      </c>
      <c r="EN15" s="83" t="s">
        <v>678</v>
      </c>
      <c r="EO15" s="83" t="s">
        <v>678</v>
      </c>
      <c r="EP15" s="83" t="s">
        <v>678</v>
      </c>
      <c r="EQ15" s="83" t="s">
        <v>678</v>
      </c>
      <c r="ER15" s="83">
        <v>0</v>
      </c>
      <c r="ES15" s="83" t="s">
        <v>678</v>
      </c>
      <c r="ET15" s="83" t="s">
        <v>678</v>
      </c>
      <c r="EU15" s="83" t="s">
        <v>678</v>
      </c>
      <c r="EV15" s="83" t="s">
        <v>678</v>
      </c>
      <c r="EW15" s="106">
        <v>383.967375</v>
      </c>
      <c r="EX15" s="107">
        <v>92.72136604104</v>
      </c>
      <c r="EY15" s="108">
        <v>356.01979525191729</v>
      </c>
      <c r="EZ15" s="106">
        <v>0</v>
      </c>
      <c r="FA15" s="106">
        <v>1081.7533514770601</v>
      </c>
      <c r="FB15" s="106">
        <v>478.27750000000009</v>
      </c>
      <c r="FC15" s="107">
        <v>60.781129108830001</v>
      </c>
      <c r="FD15" s="108">
        <v>290.70246477348962</v>
      </c>
      <c r="FE15" s="106">
        <v>0</v>
      </c>
      <c r="FF15" s="106">
        <v>1048.0438611730499</v>
      </c>
    </row>
    <row r="16" spans="1:162" s="10" customFormat="1" ht="11.25" customHeight="1" x14ac:dyDescent="0.25">
      <c r="A16" s="35"/>
    </row>
    <row r="17" spans="1:162" s="10" customFormat="1" ht="39.75" customHeight="1" x14ac:dyDescent="0.25">
      <c r="A17" s="35" t="s">
        <v>665</v>
      </c>
      <c r="B17" s="219" t="s">
        <v>666</v>
      </c>
      <c r="C17" s="219"/>
      <c r="D17" s="219"/>
      <c r="E17" s="219"/>
      <c r="F17" s="219"/>
      <c r="G17" s="219"/>
    </row>
    <row r="18" spans="1:162" s="10" customFormat="1" ht="11.25" customHeight="1" thickBot="1" x14ac:dyDescent="0.25">
      <c r="A18" s="137"/>
      <c r="B18" s="29" t="s">
        <v>667</v>
      </c>
      <c r="C18" s="138"/>
      <c r="D18" s="138"/>
      <c r="E18" s="138"/>
      <c r="F18" s="138"/>
      <c r="G18" s="138"/>
    </row>
    <row r="19" spans="1:162" s="10" customFormat="1" ht="11.25" customHeight="1" thickTop="1" thickBot="1" x14ac:dyDescent="0.3">
      <c r="A19" s="137"/>
      <c r="B19" s="220" t="s">
        <v>668</v>
      </c>
      <c r="C19" s="221"/>
      <c r="D19" s="220" t="s">
        <v>669</v>
      </c>
      <c r="E19" s="222"/>
      <c r="F19" s="222"/>
      <c r="G19" s="221"/>
    </row>
    <row r="20" spans="1:162" s="10" customFormat="1" ht="11.25" customHeight="1" thickTop="1" thickBot="1" x14ac:dyDescent="0.3">
      <c r="A20" s="137"/>
      <c r="B20" s="235" t="s">
        <v>670</v>
      </c>
      <c r="C20" s="236"/>
      <c r="D20" s="220" t="s">
        <v>673</v>
      </c>
      <c r="E20" s="222"/>
      <c r="F20" s="222"/>
      <c r="G20" s="221"/>
    </row>
    <row r="21" spans="1:162" s="10" customFormat="1" ht="11.25" customHeight="1" thickTop="1" thickBot="1" x14ac:dyDescent="0.3">
      <c r="A21" s="137"/>
      <c r="B21" s="223" t="s">
        <v>671</v>
      </c>
      <c r="C21" s="224"/>
      <c r="D21" s="220" t="s">
        <v>674</v>
      </c>
      <c r="E21" s="222"/>
      <c r="F21" s="222"/>
      <c r="G21" s="221"/>
    </row>
    <row r="22" spans="1:162" s="10" customFormat="1" ht="11.25" customHeight="1" thickTop="1" x14ac:dyDescent="0.25">
      <c r="A22" s="137"/>
      <c r="B22" s="225" t="s">
        <v>672</v>
      </c>
      <c r="C22" s="226"/>
      <c r="D22" s="229" t="s">
        <v>675</v>
      </c>
      <c r="E22" s="230"/>
      <c r="F22" s="230"/>
      <c r="G22" s="231"/>
    </row>
    <row r="23" spans="1:162" s="10" customFormat="1" ht="57.75" customHeight="1" thickBot="1" x14ac:dyDescent="0.3">
      <c r="A23" s="137"/>
      <c r="B23" s="227"/>
      <c r="C23" s="228"/>
      <c r="D23" s="232" t="s">
        <v>676</v>
      </c>
      <c r="E23" s="233"/>
      <c r="F23" s="233"/>
      <c r="G23" s="234"/>
    </row>
    <row r="24" spans="1:162" s="10" customFormat="1" ht="11.25" customHeight="1" thickTop="1" x14ac:dyDescent="0.25">
      <c r="A24" s="35"/>
    </row>
    <row r="25" spans="1:162" s="10" customFormat="1" ht="11.25" customHeight="1" x14ac:dyDescent="0.2">
      <c r="A25" s="9" t="s">
        <v>604</v>
      </c>
    </row>
    <row r="26" spans="1:162" s="10" customFormat="1" ht="11.25" customHeight="1" x14ac:dyDescent="0.25">
      <c r="A26" s="35"/>
    </row>
    <row r="27" spans="1:162" s="10" customFormat="1" ht="11.25" customHeight="1" x14ac:dyDescent="0.25"/>
    <row r="28" spans="1:162" s="10" customFormat="1" ht="11.25" customHeight="1" x14ac:dyDescent="0.2">
      <c r="A28" s="33"/>
    </row>
    <row r="29" spans="1:162" s="10" customFormat="1" ht="11.25" customHeight="1" x14ac:dyDescent="0.2">
      <c r="A29" s="33"/>
    </row>
    <row r="30" spans="1:162" s="10" customFormat="1" ht="11.25" customHeight="1" x14ac:dyDescent="0.2">
      <c r="A30" s="33"/>
    </row>
    <row r="31" spans="1:162" s="56" customFormat="1" ht="11.25" customHeight="1" x14ac:dyDescent="0.25">
      <c r="A31" s="15"/>
      <c r="B31" s="15"/>
      <c r="C31" s="15"/>
      <c r="D31" s="15"/>
      <c r="E31" s="15"/>
      <c r="F31" s="15"/>
      <c r="G31" s="15"/>
      <c r="H31" s="28" t="s">
        <v>520</v>
      </c>
      <c r="I31" s="28"/>
      <c r="J31" s="28"/>
      <c r="K31" s="28"/>
      <c r="L31" s="28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</row>
    <row r="32" spans="1:1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3:1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3:1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3:1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3:1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3:1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3:1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3:1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3:1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3:162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</sheetData>
  <mergeCells count="182"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A1:FF41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7" customWidth="1"/>
    <col min="163" max="16384" width="8.7109375" style="3"/>
  </cols>
  <sheetData>
    <row r="1" spans="1:162" ht="11.25" customHeight="1" x14ac:dyDescent="0.2">
      <c r="A1" s="1" t="s">
        <v>737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2"/>
      <c r="BF1" s="2"/>
      <c r="BG1" s="2"/>
      <c r="BH1" s="2"/>
      <c r="BI1" s="2"/>
      <c r="BJ1" s="2"/>
      <c r="BP1" s="2"/>
      <c r="BQ1" s="2"/>
      <c r="BR1" s="2"/>
      <c r="BS1" s="2"/>
      <c r="BT1" s="2"/>
      <c r="CE1" s="2"/>
      <c r="CF1" s="2"/>
      <c r="CG1" s="2"/>
      <c r="CH1" s="2"/>
      <c r="CI1" s="2"/>
      <c r="CY1" s="2"/>
      <c r="CZ1" s="2"/>
      <c r="DA1" s="2"/>
      <c r="DB1" s="2"/>
      <c r="DC1" s="2"/>
      <c r="DN1" s="2"/>
      <c r="DO1" s="2"/>
      <c r="DP1" s="2"/>
      <c r="DQ1" s="2"/>
      <c r="DR1" s="2"/>
      <c r="EC1" s="2"/>
      <c r="ED1" s="2"/>
      <c r="EE1" s="2"/>
      <c r="EF1" s="2"/>
      <c r="EG1" s="2"/>
      <c r="FB1" s="2"/>
      <c r="FC1" s="2"/>
      <c r="FD1" s="2"/>
      <c r="FE1" s="2"/>
      <c r="FF1" s="2" t="s">
        <v>444</v>
      </c>
    </row>
    <row r="2" spans="1:162" ht="11.25" customHeight="1" x14ac:dyDescent="0.2">
      <c r="A2" s="1" t="s">
        <v>506</v>
      </c>
    </row>
    <row r="3" spans="1:162" ht="11.25" customHeight="1" x14ac:dyDescent="0.2">
      <c r="A3" s="50"/>
    </row>
    <row r="4" spans="1:162" ht="11.25" customHeight="1" x14ac:dyDescent="0.2">
      <c r="A4" s="50"/>
    </row>
    <row r="5" spans="1:162" ht="11.25" customHeight="1" x14ac:dyDescent="0.2">
      <c r="A5" s="50"/>
    </row>
    <row r="6" spans="1:162" s="13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432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433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8" t="s">
        <v>110</v>
      </c>
      <c r="BL6" s="188"/>
      <c r="BM6" s="188"/>
      <c r="BN6" s="188"/>
      <c r="BO6" s="188"/>
      <c r="BP6" s="188" t="s">
        <v>111</v>
      </c>
      <c r="BQ6" s="188"/>
      <c r="BR6" s="188"/>
      <c r="BS6" s="188"/>
      <c r="BT6" s="188"/>
      <c r="BU6" s="213" t="s">
        <v>434</v>
      </c>
      <c r="BV6" s="213"/>
      <c r="BW6" s="213"/>
      <c r="BX6" s="213"/>
      <c r="BY6" s="213"/>
      <c r="BZ6" s="213"/>
      <c r="CA6" s="213"/>
      <c r="CB6" s="213"/>
      <c r="CC6" s="213"/>
      <c r="CD6" s="213"/>
      <c r="CE6" s="188" t="s">
        <v>112</v>
      </c>
      <c r="CF6" s="188"/>
      <c r="CG6" s="188"/>
      <c r="CH6" s="188"/>
      <c r="CI6" s="188"/>
      <c r="CJ6" s="213" t="s">
        <v>595</v>
      </c>
      <c r="CK6" s="213"/>
      <c r="CL6" s="213"/>
      <c r="CM6" s="213"/>
      <c r="CN6" s="213"/>
      <c r="CO6" s="213"/>
      <c r="CP6" s="213"/>
      <c r="CQ6" s="213"/>
      <c r="CR6" s="213"/>
      <c r="CS6" s="213"/>
      <c r="CT6" s="188" t="s">
        <v>113</v>
      </c>
      <c r="CU6" s="188"/>
      <c r="CV6" s="188"/>
      <c r="CW6" s="188"/>
      <c r="CX6" s="188"/>
      <c r="CY6" s="181" t="s">
        <v>435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213" t="s">
        <v>437</v>
      </c>
      <c r="EX6" s="213"/>
      <c r="EY6" s="213"/>
      <c r="EZ6" s="213"/>
      <c r="FA6" s="213"/>
      <c r="FB6" s="213"/>
      <c r="FC6" s="213"/>
      <c r="FD6" s="213"/>
      <c r="FE6" s="213"/>
      <c r="FF6" s="213"/>
    </row>
    <row r="7" spans="1:162" s="13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104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106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107</v>
      </c>
      <c r="AW7" s="182"/>
      <c r="AX7" s="182"/>
      <c r="AY7" s="182"/>
      <c r="AZ7" s="182"/>
      <c r="BA7" s="182" t="s">
        <v>108</v>
      </c>
      <c r="BB7" s="182"/>
      <c r="BC7" s="182"/>
      <c r="BD7" s="182"/>
      <c r="BE7" s="182"/>
      <c r="BF7" s="182" t="s">
        <v>109</v>
      </c>
      <c r="BG7" s="182"/>
      <c r="BH7" s="182"/>
      <c r="BI7" s="182"/>
      <c r="BJ7" s="182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189"/>
      <c r="CF7" s="189"/>
      <c r="CG7" s="189"/>
      <c r="CH7" s="189"/>
      <c r="CI7" s="189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189"/>
      <c r="CU7" s="189"/>
      <c r="CV7" s="189"/>
      <c r="CW7" s="189"/>
      <c r="CX7" s="189"/>
      <c r="CY7" s="182" t="s">
        <v>436</v>
      </c>
      <c r="CZ7" s="182"/>
      <c r="DA7" s="182"/>
      <c r="DB7" s="182"/>
      <c r="DC7" s="182"/>
      <c r="DD7" s="182" t="s">
        <v>399</v>
      </c>
      <c r="DE7" s="182"/>
      <c r="DF7" s="182"/>
      <c r="DG7" s="182"/>
      <c r="DH7" s="182"/>
      <c r="DI7" s="182" t="s">
        <v>114</v>
      </c>
      <c r="DJ7" s="182"/>
      <c r="DK7" s="182"/>
      <c r="DL7" s="182"/>
      <c r="DM7" s="182"/>
      <c r="DN7" s="182" t="s">
        <v>115</v>
      </c>
      <c r="DO7" s="182"/>
      <c r="DP7" s="182"/>
      <c r="DQ7" s="182"/>
      <c r="DR7" s="182"/>
      <c r="DS7" s="182" t="s">
        <v>400</v>
      </c>
      <c r="DT7" s="182"/>
      <c r="DU7" s="182"/>
      <c r="DV7" s="182"/>
      <c r="DW7" s="182"/>
      <c r="DX7" s="182" t="s">
        <v>116</v>
      </c>
      <c r="DY7" s="182"/>
      <c r="DZ7" s="182"/>
      <c r="EA7" s="182"/>
      <c r="EB7" s="182"/>
      <c r="EC7" s="182" t="s">
        <v>117</v>
      </c>
      <c r="ED7" s="182"/>
      <c r="EE7" s="182"/>
      <c r="EF7" s="182"/>
      <c r="EG7" s="182"/>
      <c r="EH7" s="182" t="s">
        <v>118</v>
      </c>
      <c r="EI7" s="182"/>
      <c r="EJ7" s="182"/>
      <c r="EK7" s="182"/>
      <c r="EL7" s="182"/>
      <c r="EM7" s="182" t="s">
        <v>119</v>
      </c>
      <c r="EN7" s="182"/>
      <c r="EO7" s="182"/>
      <c r="EP7" s="182"/>
      <c r="EQ7" s="182"/>
      <c r="ER7" s="182" t="s">
        <v>37</v>
      </c>
      <c r="ES7" s="182"/>
      <c r="ET7" s="182"/>
      <c r="EU7" s="182"/>
      <c r="EV7" s="182"/>
      <c r="EW7" s="214"/>
      <c r="EX7" s="214"/>
      <c r="EY7" s="214"/>
      <c r="EZ7" s="214"/>
      <c r="FA7" s="214"/>
      <c r="FB7" s="214"/>
      <c r="FC7" s="214"/>
      <c r="FD7" s="214"/>
      <c r="FE7" s="214"/>
      <c r="FF7" s="214"/>
    </row>
    <row r="8" spans="1:162" s="13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215" t="s">
        <v>390</v>
      </c>
      <c r="BV8" s="215"/>
      <c r="BW8" s="215"/>
      <c r="BX8" s="215"/>
      <c r="BY8" s="215"/>
      <c r="BZ8" s="215" t="s">
        <v>391</v>
      </c>
      <c r="CA8" s="215"/>
      <c r="CB8" s="215"/>
      <c r="CC8" s="215"/>
      <c r="CD8" s="215"/>
      <c r="CE8" s="183"/>
      <c r="CF8" s="183"/>
      <c r="CG8" s="183"/>
      <c r="CH8" s="183"/>
      <c r="CI8" s="183"/>
      <c r="CJ8" s="215" t="s">
        <v>401</v>
      </c>
      <c r="CK8" s="215"/>
      <c r="CL8" s="215"/>
      <c r="CM8" s="215"/>
      <c r="CN8" s="215"/>
      <c r="CO8" s="215" t="s">
        <v>402</v>
      </c>
      <c r="CP8" s="215"/>
      <c r="CQ8" s="215"/>
      <c r="CR8" s="215"/>
      <c r="CS8" s="215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215" t="s">
        <v>401</v>
      </c>
      <c r="EX8" s="215"/>
      <c r="EY8" s="215"/>
      <c r="EZ8" s="215"/>
      <c r="FA8" s="215"/>
      <c r="FB8" s="215" t="s">
        <v>402</v>
      </c>
      <c r="FC8" s="215"/>
      <c r="FD8" s="215"/>
      <c r="FE8" s="215"/>
      <c r="FF8" s="215"/>
    </row>
    <row r="9" spans="1:162" s="13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53" t="s">
        <v>655</v>
      </c>
      <c r="CZ9" s="153" t="s">
        <v>656</v>
      </c>
      <c r="DA9" s="153" t="s">
        <v>657</v>
      </c>
      <c r="DB9" s="174" t="s">
        <v>658</v>
      </c>
      <c r="DC9" s="174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74" t="s">
        <v>658</v>
      </c>
      <c r="EV9" s="174"/>
      <c r="EW9" s="153" t="s">
        <v>655</v>
      </c>
      <c r="EX9" s="153" t="s">
        <v>656</v>
      </c>
      <c r="EY9" s="153" t="s">
        <v>657</v>
      </c>
      <c r="EZ9" s="174" t="s">
        <v>658</v>
      </c>
      <c r="FA9" s="174"/>
      <c r="FB9" s="153" t="s">
        <v>655</v>
      </c>
      <c r="FC9" s="153" t="s">
        <v>656</v>
      </c>
      <c r="FD9" s="153" t="s">
        <v>657</v>
      </c>
      <c r="FE9" s="155" t="s">
        <v>658</v>
      </c>
      <c r="FF9" s="155"/>
    </row>
    <row r="10" spans="1:162" s="13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53"/>
      <c r="CZ10" s="154"/>
      <c r="DA10" s="153"/>
      <c r="DB10" s="82" t="s">
        <v>659</v>
      </c>
      <c r="DC10" s="82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  <c r="EW10" s="153"/>
      <c r="EX10" s="154"/>
      <c r="EY10" s="153"/>
      <c r="EZ10" s="82" t="s">
        <v>659</v>
      </c>
      <c r="FA10" s="82" t="s">
        <v>660</v>
      </c>
      <c r="FB10" s="153"/>
      <c r="FC10" s="154"/>
      <c r="FD10" s="153"/>
      <c r="FE10" s="82" t="s">
        <v>659</v>
      </c>
      <c r="FF10" s="82" t="s">
        <v>660</v>
      </c>
    </row>
    <row r="11" spans="1:162" s="13" customFormat="1" ht="11.25" customHeight="1" x14ac:dyDescent="0.2">
      <c r="A11" s="145" t="s">
        <v>1</v>
      </c>
      <c r="B11" s="145"/>
      <c r="C11" s="120">
        <v>2764.8133000000012</v>
      </c>
      <c r="D11" s="121">
        <v>21.200591456440002</v>
      </c>
      <c r="E11" s="122">
        <v>586.15677226632272</v>
      </c>
      <c r="F11" s="120">
        <v>1615.96713706379</v>
      </c>
      <c r="G11" s="120">
        <v>3913.6594629362098</v>
      </c>
      <c r="H11" s="99">
        <v>97.718100000000007</v>
      </c>
      <c r="I11" s="109">
        <v>63.338375268459998</v>
      </c>
      <c r="J11" s="110">
        <v>61.893056883210548</v>
      </c>
      <c r="K11" s="99">
        <v>0</v>
      </c>
      <c r="L11" s="99">
        <v>219.02626238418</v>
      </c>
      <c r="M11" s="99">
        <v>671.53449999999998</v>
      </c>
      <c r="N11" s="109">
        <v>38.357413705909998</v>
      </c>
      <c r="O11" s="110">
        <v>257.58326634293741</v>
      </c>
      <c r="P11" s="99">
        <v>166.68057494767001</v>
      </c>
      <c r="Q11" s="99">
        <v>1176.3884250523299</v>
      </c>
      <c r="R11" s="99">
        <v>119.85</v>
      </c>
      <c r="S11" s="109">
        <v>58.669568162380003</v>
      </c>
      <c r="T11" s="110">
        <v>70.315477442618217</v>
      </c>
      <c r="U11" s="99">
        <v>0</v>
      </c>
      <c r="V11" s="99">
        <v>257.66580334327</v>
      </c>
      <c r="W11" s="99">
        <v>586.11700000000008</v>
      </c>
      <c r="X11" s="109">
        <v>55.04409615398</v>
      </c>
      <c r="Y11" s="110">
        <v>322.62280505480845</v>
      </c>
      <c r="Z11" s="99">
        <v>0</v>
      </c>
      <c r="AA11" s="99">
        <v>1218.44607849869</v>
      </c>
      <c r="AB11" s="99">
        <v>171.0899</v>
      </c>
      <c r="AC11" s="109">
        <v>88.465144500739996</v>
      </c>
      <c r="AD11" s="110">
        <v>151.35492726117687</v>
      </c>
      <c r="AE11" s="99">
        <v>0</v>
      </c>
      <c r="AF11" s="99">
        <v>467.74010631457998</v>
      </c>
      <c r="AG11" s="99">
        <v>17.528600000000001</v>
      </c>
      <c r="AH11" s="109">
        <v>96.863442603349995</v>
      </c>
      <c r="AI11" s="110">
        <v>16.978805400170945</v>
      </c>
      <c r="AJ11" s="99">
        <v>0</v>
      </c>
      <c r="AK11" s="99">
        <v>50.806447084849999</v>
      </c>
      <c r="AL11" s="99">
        <v>965.64170000000001</v>
      </c>
      <c r="AM11" s="109">
        <v>37.771002318710003</v>
      </c>
      <c r="AN11" s="110">
        <v>364.73254889746721</v>
      </c>
      <c r="AO11" s="99">
        <v>250.77904017149001</v>
      </c>
      <c r="AP11" s="99">
        <v>1680.5043598285099</v>
      </c>
      <c r="AQ11" s="99">
        <v>135.33349999999999</v>
      </c>
      <c r="AR11" s="109">
        <v>73.656791505930002</v>
      </c>
      <c r="AS11" s="110">
        <v>99.682313932675967</v>
      </c>
      <c r="AT11" s="99">
        <v>0</v>
      </c>
      <c r="AU11" s="99">
        <v>330.70724520365002</v>
      </c>
      <c r="AV11" s="120">
        <v>2407.7653</v>
      </c>
      <c r="AW11" s="121">
        <v>22.742293903050001</v>
      </c>
      <c r="AX11" s="122">
        <v>547.58106102159581</v>
      </c>
      <c r="AY11" s="120">
        <v>1334.52614178147</v>
      </c>
      <c r="AZ11" s="120">
        <v>3481.0044582185301</v>
      </c>
      <c r="BA11" s="99">
        <v>357.048</v>
      </c>
      <c r="BB11" s="109">
        <v>58.961484887010002</v>
      </c>
      <c r="BC11" s="110">
        <v>210.52080255937449</v>
      </c>
      <c r="BD11" s="99">
        <v>0</v>
      </c>
      <c r="BE11" s="99">
        <v>769.66119101283005</v>
      </c>
      <c r="BF11" s="64">
        <v>0</v>
      </c>
      <c r="BG11" s="64" t="s">
        <v>678</v>
      </c>
      <c r="BH11" s="64" t="s">
        <v>678</v>
      </c>
      <c r="BI11" s="64" t="s">
        <v>678</v>
      </c>
      <c r="BJ11" s="64" t="s">
        <v>678</v>
      </c>
      <c r="BK11" s="68">
        <v>98.14847715033774</v>
      </c>
      <c r="BL11" s="94">
        <v>1.26137590298</v>
      </c>
      <c r="BM11" s="68">
        <v>1.2380212399147899</v>
      </c>
      <c r="BN11" s="68">
        <v>95.722000108009993</v>
      </c>
      <c r="BO11" s="68">
        <v>100.57495419267001</v>
      </c>
      <c r="BP11" s="68">
        <v>14.06607638642364</v>
      </c>
      <c r="BQ11" s="94">
        <v>17.196153547230001</v>
      </c>
      <c r="BR11" s="68">
        <v>2.4188240934794911</v>
      </c>
      <c r="BS11" s="68">
        <v>9.3252682782700003</v>
      </c>
      <c r="BT11" s="68">
        <v>18.80688449458</v>
      </c>
      <c r="BU11" s="120">
        <v>2380.7546000000002</v>
      </c>
      <c r="BV11" s="121">
        <v>23.53132646017</v>
      </c>
      <c r="BW11" s="122">
        <v>560.22313714148345</v>
      </c>
      <c r="BX11" s="120">
        <v>1282.7374278966799</v>
      </c>
      <c r="BY11" s="120">
        <v>3478.77177210332</v>
      </c>
      <c r="BZ11" s="99">
        <v>384.05869999999999</v>
      </c>
      <c r="CA11" s="109">
        <v>45.26318448987</v>
      </c>
      <c r="CB11" s="110">
        <v>173.83719793038082</v>
      </c>
      <c r="CC11" s="99">
        <v>43.344052883099998</v>
      </c>
      <c r="CD11" s="99">
        <v>724.77334711690003</v>
      </c>
      <c r="CE11" s="64">
        <v>22.101958313062219</v>
      </c>
      <c r="CF11" s="94">
        <v>11.72899814708</v>
      </c>
      <c r="CG11" s="68">
        <v>2.592338281008209</v>
      </c>
      <c r="CH11" s="64">
        <v>17.021068646540002</v>
      </c>
      <c r="CI11" s="64">
        <v>27.18284797958</v>
      </c>
      <c r="CJ11" s="99">
        <v>743.87889999999993</v>
      </c>
      <c r="CK11" s="109">
        <v>39.84283909629</v>
      </c>
      <c r="CL11" s="110">
        <v>296.38247319825734</v>
      </c>
      <c r="CM11" s="99">
        <v>162.97992688252</v>
      </c>
      <c r="CN11" s="99">
        <v>1324.7778731174801</v>
      </c>
      <c r="CO11" s="120">
        <v>2020.934400000001</v>
      </c>
      <c r="CP11" s="121">
        <v>25.07028712408</v>
      </c>
      <c r="CQ11" s="122">
        <v>506.65405666935072</v>
      </c>
      <c r="CR11" s="120">
        <v>1027.9106963069801</v>
      </c>
      <c r="CS11" s="120">
        <v>3013.9581036930199</v>
      </c>
      <c r="CT11" s="122">
        <v>130.2805440509201</v>
      </c>
      <c r="CU11" s="121">
        <v>20.073765770369999</v>
      </c>
      <c r="CV11" s="122">
        <v>26.152211257150096</v>
      </c>
      <c r="CW11" s="122">
        <v>79.023151870820001</v>
      </c>
      <c r="CX11" s="122">
        <v>181.53793623102001</v>
      </c>
      <c r="CY11" s="99">
        <v>94.726200000000006</v>
      </c>
      <c r="CZ11" s="109">
        <v>70.351535052119999</v>
      </c>
      <c r="DA11" s="110">
        <v>66.641335796542052</v>
      </c>
      <c r="DB11" s="99">
        <v>0</v>
      </c>
      <c r="DC11" s="99">
        <v>225.34081804286001</v>
      </c>
      <c r="DD11" s="99">
        <v>155.96809999999999</v>
      </c>
      <c r="DE11" s="109">
        <v>53.649010290680003</v>
      </c>
      <c r="DF11" s="110">
        <v>83.675342019182835</v>
      </c>
      <c r="DG11" s="99">
        <v>0</v>
      </c>
      <c r="DH11" s="99">
        <v>319.96875675166001</v>
      </c>
      <c r="DI11" s="120">
        <v>1344.9245000000001</v>
      </c>
      <c r="DJ11" s="121">
        <v>29.955438251739999</v>
      </c>
      <c r="DK11" s="122">
        <v>402.87802813004765</v>
      </c>
      <c r="DL11" s="120">
        <v>555.29807470261005</v>
      </c>
      <c r="DM11" s="120">
        <v>2134.5509252973902</v>
      </c>
      <c r="DN11" s="99">
        <v>418.83019999999999</v>
      </c>
      <c r="DO11" s="109">
        <v>49.344611734179999</v>
      </c>
      <c r="DP11" s="110">
        <v>206.67013601550508</v>
      </c>
      <c r="DQ11" s="99">
        <v>13.76417672963</v>
      </c>
      <c r="DR11" s="99">
        <v>823.89622327037</v>
      </c>
      <c r="DS11" s="99">
        <v>281.51130000000001</v>
      </c>
      <c r="DT11" s="109">
        <v>99.616402005569995</v>
      </c>
      <c r="DU11" s="110">
        <v>280.43142829911028</v>
      </c>
      <c r="DV11" s="99">
        <v>0</v>
      </c>
      <c r="DW11" s="99">
        <v>831.14679959936996</v>
      </c>
      <c r="DX11" s="99">
        <v>63.0199</v>
      </c>
      <c r="DY11" s="109">
        <v>99.514754314360005</v>
      </c>
      <c r="DZ11" s="110">
        <v>62.714098654152842</v>
      </c>
      <c r="EA11" s="99">
        <v>0</v>
      </c>
      <c r="EB11" s="99">
        <v>185.93727468502999</v>
      </c>
      <c r="EC11" s="64">
        <v>0</v>
      </c>
      <c r="ED11" s="64" t="s">
        <v>678</v>
      </c>
      <c r="EE11" s="64" t="s">
        <v>678</v>
      </c>
      <c r="EF11" s="64" t="s">
        <v>678</v>
      </c>
      <c r="EG11" s="64" t="s">
        <v>678</v>
      </c>
      <c r="EH11" s="99">
        <v>252.29079999999999</v>
      </c>
      <c r="EI11" s="109">
        <v>79.795218455040001</v>
      </c>
      <c r="EJ11" s="110">
        <v>201.31599500197058</v>
      </c>
      <c r="EK11" s="99">
        <v>0</v>
      </c>
      <c r="EL11" s="99">
        <v>646.8628997157</v>
      </c>
      <c r="EM11" s="99">
        <v>153.54230000000001</v>
      </c>
      <c r="EN11" s="109">
        <v>48.806795768699999</v>
      </c>
      <c r="EO11" s="110">
        <v>74.939076779558434</v>
      </c>
      <c r="EP11" s="99">
        <v>6.6644084773900003</v>
      </c>
      <c r="EQ11" s="99">
        <v>300.42019152261003</v>
      </c>
      <c r="ER11" s="64">
        <v>0</v>
      </c>
      <c r="ES11" s="64" t="s">
        <v>678</v>
      </c>
      <c r="ET11" s="64" t="s">
        <v>678</v>
      </c>
      <c r="EU11" s="64" t="s">
        <v>678</v>
      </c>
      <c r="EV11" s="64" t="s">
        <v>678</v>
      </c>
      <c r="EW11" s="99">
        <v>177.7302</v>
      </c>
      <c r="EX11" s="109">
        <v>60.295850134429998</v>
      </c>
      <c r="EY11" s="110">
        <v>107.16393503561513</v>
      </c>
      <c r="EZ11" s="99">
        <v>0</v>
      </c>
      <c r="FA11" s="99">
        <v>387.76765311139002</v>
      </c>
      <c r="FB11" s="120">
        <v>2587.0830999999998</v>
      </c>
      <c r="FC11" s="121">
        <v>22.284204628049999</v>
      </c>
      <c r="FD11" s="122">
        <v>576.51089190182529</v>
      </c>
      <c r="FE11" s="120">
        <v>1457.1425151773899</v>
      </c>
      <c r="FF11" s="120">
        <v>3717.02368482261</v>
      </c>
    </row>
    <row r="12" spans="1:162" ht="11.25" customHeight="1" x14ac:dyDescent="0.2">
      <c r="A12" s="146" t="s">
        <v>502</v>
      </c>
      <c r="B12" s="146"/>
      <c r="C12" s="128">
        <v>94.779799999999994</v>
      </c>
      <c r="D12" s="129">
        <v>63.24657368119</v>
      </c>
      <c r="E12" s="130">
        <v>59.944976041880487</v>
      </c>
      <c r="F12" s="128">
        <v>0</v>
      </c>
      <c r="G12" s="128">
        <v>212.2697940962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62">
        <v>0</v>
      </c>
      <c r="N12" s="62" t="s">
        <v>678</v>
      </c>
      <c r="O12" s="62" t="s">
        <v>678</v>
      </c>
      <c r="P12" s="62" t="s">
        <v>678</v>
      </c>
      <c r="Q12" s="62" t="s">
        <v>678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103">
        <v>13.5556</v>
      </c>
      <c r="X12" s="104">
        <v>65.444641644859999</v>
      </c>
      <c r="Y12" s="105">
        <v>8.8714138428105933</v>
      </c>
      <c r="Z12" s="103">
        <v>0</v>
      </c>
      <c r="AA12" s="103">
        <v>30.94325162386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103">
        <v>81.224199999999996</v>
      </c>
      <c r="AM12" s="104">
        <v>72.989195201059999</v>
      </c>
      <c r="AN12" s="105">
        <v>59.284889888497005</v>
      </c>
      <c r="AO12" s="103">
        <v>0</v>
      </c>
      <c r="AP12" s="103">
        <v>197.42044900887001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  <c r="AV12" s="103">
        <v>41.841299999999997</v>
      </c>
      <c r="AW12" s="104">
        <v>69.748241270479994</v>
      </c>
      <c r="AX12" s="105">
        <v>29.183570874707264</v>
      </c>
      <c r="AY12" s="103">
        <v>0</v>
      </c>
      <c r="AZ12" s="103">
        <v>99.040047854700006</v>
      </c>
      <c r="BA12" s="103">
        <v>52.938499999999998</v>
      </c>
      <c r="BB12" s="104">
        <v>98.909923635499993</v>
      </c>
      <c r="BC12" s="105">
        <v>52.361429923776562</v>
      </c>
      <c r="BD12" s="103">
        <v>0</v>
      </c>
      <c r="BE12" s="103">
        <v>155.56501682961999</v>
      </c>
      <c r="BF12" s="62">
        <v>0</v>
      </c>
      <c r="BG12" s="62" t="s">
        <v>678</v>
      </c>
      <c r="BH12" s="62" t="s">
        <v>678</v>
      </c>
      <c r="BI12" s="62" t="s">
        <v>678</v>
      </c>
      <c r="BJ12" s="62" t="s">
        <v>678</v>
      </c>
      <c r="BK12" s="69">
        <v>100</v>
      </c>
      <c r="BL12" s="90">
        <v>0</v>
      </c>
      <c r="BM12" s="69">
        <v>0</v>
      </c>
      <c r="BN12" s="69">
        <v>100</v>
      </c>
      <c r="BO12" s="69">
        <v>100</v>
      </c>
      <c r="BP12" s="69">
        <v>14.99112258097189</v>
      </c>
      <c r="BQ12" s="90">
        <v>18.067020398179999</v>
      </c>
      <c r="BR12" s="69">
        <v>2.7084491746208799</v>
      </c>
      <c r="BS12" s="69">
        <v>9.6826597447600005</v>
      </c>
      <c r="BT12" s="69">
        <v>20.299585417189999</v>
      </c>
      <c r="BU12" s="103">
        <v>28.285699999999999</v>
      </c>
      <c r="BV12" s="104">
        <v>98.291704812359995</v>
      </c>
      <c r="BW12" s="105">
        <v>27.802496748109704</v>
      </c>
      <c r="BX12" s="103">
        <v>0</v>
      </c>
      <c r="BY12" s="103">
        <v>82.777592306589995</v>
      </c>
      <c r="BZ12" s="103">
        <v>66.494100000000003</v>
      </c>
      <c r="CA12" s="104">
        <v>79.868197429009996</v>
      </c>
      <c r="CB12" s="105">
        <v>53.10763906664441</v>
      </c>
      <c r="CC12" s="103">
        <v>0</v>
      </c>
      <c r="CD12" s="103">
        <v>170.58315987456999</v>
      </c>
      <c r="CE12" s="62">
        <v>40.147639053891233</v>
      </c>
      <c r="CF12" s="90">
        <v>15.74076445415</v>
      </c>
      <c r="CG12" s="69">
        <v>6.3195452973764628</v>
      </c>
      <c r="CH12" s="62">
        <v>27.761557872360001</v>
      </c>
      <c r="CI12" s="62">
        <v>52.533720235419999</v>
      </c>
      <c r="CJ12" s="103">
        <v>94.779799999999994</v>
      </c>
      <c r="CK12" s="104">
        <v>63.24657368119</v>
      </c>
      <c r="CL12" s="105">
        <v>59.944976041880487</v>
      </c>
      <c r="CM12" s="103">
        <v>0</v>
      </c>
      <c r="CN12" s="103">
        <v>212.2697940962</v>
      </c>
      <c r="CO12" s="62">
        <v>0</v>
      </c>
      <c r="CP12" s="62" t="s">
        <v>678</v>
      </c>
      <c r="CQ12" s="62" t="s">
        <v>678</v>
      </c>
      <c r="CR12" s="62" t="s">
        <v>678</v>
      </c>
      <c r="CS12" s="62" t="s">
        <v>678</v>
      </c>
      <c r="CT12" s="116">
        <v>131.13079369232679</v>
      </c>
      <c r="CU12" s="115">
        <v>20.30479940819</v>
      </c>
      <c r="CV12" s="116">
        <v>26.625844621595441</v>
      </c>
      <c r="CW12" s="116">
        <v>78.945097176039994</v>
      </c>
      <c r="CX12" s="116">
        <v>183.31649020860999</v>
      </c>
      <c r="CY12" s="62">
        <v>0</v>
      </c>
      <c r="CZ12" s="62" t="s">
        <v>678</v>
      </c>
      <c r="DA12" s="62" t="s">
        <v>678</v>
      </c>
      <c r="DB12" s="62" t="s">
        <v>678</v>
      </c>
      <c r="DC12" s="62" t="s">
        <v>678</v>
      </c>
      <c r="DD12" s="62">
        <v>0</v>
      </c>
      <c r="DE12" s="62" t="s">
        <v>678</v>
      </c>
      <c r="DF12" s="62" t="s">
        <v>678</v>
      </c>
      <c r="DG12" s="62" t="s">
        <v>678</v>
      </c>
      <c r="DH12" s="62" t="s">
        <v>678</v>
      </c>
      <c r="DI12" s="103">
        <v>41.841299999999997</v>
      </c>
      <c r="DJ12" s="104">
        <v>69.748241270479994</v>
      </c>
      <c r="DK12" s="105">
        <v>29.183570874707264</v>
      </c>
      <c r="DL12" s="103">
        <v>0</v>
      </c>
      <c r="DM12" s="103">
        <v>99.040047854700006</v>
      </c>
      <c r="DN12" s="62">
        <v>0</v>
      </c>
      <c r="DO12" s="62" t="s">
        <v>678</v>
      </c>
      <c r="DP12" s="62" t="s">
        <v>678</v>
      </c>
      <c r="DQ12" s="62" t="s">
        <v>678</v>
      </c>
      <c r="DR12" s="62" t="s">
        <v>678</v>
      </c>
      <c r="DS12" s="62">
        <v>0</v>
      </c>
      <c r="DT12" s="62" t="s">
        <v>678</v>
      </c>
      <c r="DU12" s="62" t="s">
        <v>678</v>
      </c>
      <c r="DV12" s="62" t="s">
        <v>678</v>
      </c>
      <c r="DW12" s="62" t="s">
        <v>678</v>
      </c>
      <c r="DX12" s="62">
        <v>0</v>
      </c>
      <c r="DY12" s="62" t="s">
        <v>678</v>
      </c>
      <c r="DZ12" s="62" t="s">
        <v>678</v>
      </c>
      <c r="EA12" s="62" t="s">
        <v>678</v>
      </c>
      <c r="EB12" s="62" t="s">
        <v>678</v>
      </c>
      <c r="EC12" s="62">
        <v>0</v>
      </c>
      <c r="ED12" s="62" t="s">
        <v>678</v>
      </c>
      <c r="EE12" s="62" t="s">
        <v>678</v>
      </c>
      <c r="EF12" s="62" t="s">
        <v>678</v>
      </c>
      <c r="EG12" s="62" t="s">
        <v>678</v>
      </c>
      <c r="EH12" s="62">
        <v>0</v>
      </c>
      <c r="EI12" s="62" t="s">
        <v>678</v>
      </c>
      <c r="EJ12" s="62" t="s">
        <v>678</v>
      </c>
      <c r="EK12" s="62" t="s">
        <v>678</v>
      </c>
      <c r="EL12" s="62" t="s">
        <v>678</v>
      </c>
      <c r="EM12" s="103">
        <v>52.938499999999998</v>
      </c>
      <c r="EN12" s="104">
        <v>98.909923635499993</v>
      </c>
      <c r="EO12" s="105">
        <v>52.361429923776562</v>
      </c>
      <c r="EP12" s="103">
        <v>0</v>
      </c>
      <c r="EQ12" s="103">
        <v>155.56501682961999</v>
      </c>
      <c r="ER12" s="62">
        <v>0</v>
      </c>
      <c r="ES12" s="62" t="s">
        <v>678</v>
      </c>
      <c r="ET12" s="62" t="s">
        <v>678</v>
      </c>
      <c r="EU12" s="62" t="s">
        <v>678</v>
      </c>
      <c r="EV12" s="62" t="s">
        <v>678</v>
      </c>
      <c r="EW12" s="103">
        <v>6.7778</v>
      </c>
      <c r="EX12" s="104">
        <v>93.674591666850006</v>
      </c>
      <c r="EY12" s="105">
        <v>6.349076473996023</v>
      </c>
      <c r="EZ12" s="103">
        <v>0</v>
      </c>
      <c r="FA12" s="103">
        <v>19.221761224120002</v>
      </c>
      <c r="FB12" s="103">
        <v>88.001999999999995</v>
      </c>
      <c r="FC12" s="104">
        <v>67.752887119389996</v>
      </c>
      <c r="FD12" s="105">
        <v>59.623895722804498</v>
      </c>
      <c r="FE12" s="103">
        <v>0</v>
      </c>
      <c r="FF12" s="103">
        <v>204.86268823467</v>
      </c>
    </row>
    <row r="13" spans="1:162" ht="11.25" customHeight="1" x14ac:dyDescent="0.2">
      <c r="A13" s="146" t="s">
        <v>503</v>
      </c>
      <c r="B13" s="146"/>
      <c r="C13" s="128">
        <v>688.44710000000009</v>
      </c>
      <c r="D13" s="129">
        <v>38.259205422469996</v>
      </c>
      <c r="E13" s="130">
        <v>263.39439021400563</v>
      </c>
      <c r="F13" s="128">
        <v>172.20358145066999</v>
      </c>
      <c r="G13" s="128">
        <v>1204.6906185493301</v>
      </c>
      <c r="H13" s="62">
        <v>0</v>
      </c>
      <c r="I13" s="62" t="s">
        <v>678</v>
      </c>
      <c r="J13" s="62" t="s">
        <v>678</v>
      </c>
      <c r="K13" s="62" t="s">
        <v>678</v>
      </c>
      <c r="L13" s="62" t="s">
        <v>678</v>
      </c>
      <c r="M13" s="103">
        <v>276.12689999999998</v>
      </c>
      <c r="N13" s="104">
        <v>61.92501469578</v>
      </c>
      <c r="O13" s="105">
        <v>170.9916234040009</v>
      </c>
      <c r="P13" s="103">
        <v>0</v>
      </c>
      <c r="Q13" s="103">
        <v>611.26432352987001</v>
      </c>
      <c r="R13" s="103">
        <v>63.0199</v>
      </c>
      <c r="S13" s="104">
        <v>99.246958177530004</v>
      </c>
      <c r="T13" s="105">
        <v>62.545333796520019</v>
      </c>
      <c r="U13" s="103">
        <v>0</v>
      </c>
      <c r="V13" s="103">
        <v>185.60650164220999</v>
      </c>
      <c r="W13" s="103">
        <v>36.691400000000002</v>
      </c>
      <c r="X13" s="104">
        <v>98.644623367419996</v>
      </c>
      <c r="Y13" s="105">
        <v>36.194093338232179</v>
      </c>
      <c r="Z13" s="103">
        <v>0</v>
      </c>
      <c r="AA13" s="103">
        <v>107.63051939601</v>
      </c>
      <c r="AB13" s="103">
        <v>150.62960000000001</v>
      </c>
      <c r="AC13" s="104">
        <v>99.328764876790004</v>
      </c>
      <c r="AD13" s="105">
        <v>149.61852121885636</v>
      </c>
      <c r="AE13" s="103">
        <v>0</v>
      </c>
      <c r="AF13" s="103">
        <v>443.87651300908999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  <c r="AL13" s="103">
        <v>73.094099999999997</v>
      </c>
      <c r="AM13" s="104">
        <v>99.246958177530004</v>
      </c>
      <c r="AN13" s="105">
        <v>72.543670857240272</v>
      </c>
      <c r="AO13" s="103">
        <v>0</v>
      </c>
      <c r="AP13" s="103">
        <v>215.27708218651</v>
      </c>
      <c r="AQ13" s="103">
        <v>88.885199999999998</v>
      </c>
      <c r="AR13" s="104">
        <v>99.328764876799994</v>
      </c>
      <c r="AS13" s="105">
        <v>88.288571318269234</v>
      </c>
      <c r="AT13" s="103">
        <v>0</v>
      </c>
      <c r="AU13" s="103">
        <v>261.92762003029998</v>
      </c>
      <c r="AV13" s="103">
        <v>537.8175</v>
      </c>
      <c r="AW13" s="104">
        <v>40.426235008699997</v>
      </c>
      <c r="AX13" s="105">
        <v>217.4193664678954</v>
      </c>
      <c r="AY13" s="103">
        <v>111.68337218142</v>
      </c>
      <c r="AZ13" s="103">
        <v>963.95162781858005</v>
      </c>
      <c r="BA13" s="103">
        <v>150.62960000000001</v>
      </c>
      <c r="BB13" s="104">
        <v>99.328764876790004</v>
      </c>
      <c r="BC13" s="105">
        <v>149.61852121885602</v>
      </c>
      <c r="BD13" s="103">
        <v>0</v>
      </c>
      <c r="BE13" s="103">
        <v>443.87651300908999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9">
        <v>95.423039765873085</v>
      </c>
      <c r="BL13" s="90">
        <v>4.6819803427300002</v>
      </c>
      <c r="BM13" s="69">
        <v>4.4676879642770855</v>
      </c>
      <c r="BN13" s="69">
        <v>86.666532261729998</v>
      </c>
      <c r="BO13" s="69">
        <v>104.17954727002</v>
      </c>
      <c r="BP13" s="105">
        <v>17.042247864796</v>
      </c>
      <c r="BQ13" s="104">
        <v>37.636831407220001</v>
      </c>
      <c r="BR13" s="105">
        <v>6.4141620968744064</v>
      </c>
      <c r="BS13" s="105">
        <v>4.4707211639200004</v>
      </c>
      <c r="BT13" s="105">
        <v>29.613774565669999</v>
      </c>
      <c r="BU13" s="103">
        <v>625.42720000000008</v>
      </c>
      <c r="BV13" s="104">
        <v>40.933869624700002</v>
      </c>
      <c r="BW13" s="105">
        <v>256.01155464540113</v>
      </c>
      <c r="BX13" s="103">
        <v>123.65377326892001</v>
      </c>
      <c r="BY13" s="103">
        <v>1127.2006267310801</v>
      </c>
      <c r="BZ13" s="103">
        <v>63.0199</v>
      </c>
      <c r="CA13" s="104">
        <v>99.246958177530004</v>
      </c>
      <c r="CB13" s="105">
        <v>62.545333796520019</v>
      </c>
      <c r="CC13" s="103">
        <v>0</v>
      </c>
      <c r="CD13" s="103">
        <v>185.60650164220999</v>
      </c>
      <c r="CE13" s="62">
        <v>19.803154084024751</v>
      </c>
      <c r="CF13" s="90">
        <v>19.945524173199999</v>
      </c>
      <c r="CG13" s="69">
        <v>3.9498428848846832</v>
      </c>
      <c r="CH13" s="62">
        <v>12.06160428506</v>
      </c>
      <c r="CI13" s="62">
        <v>27.544703882989999</v>
      </c>
      <c r="CJ13" s="62">
        <v>0</v>
      </c>
      <c r="CK13" s="62" t="s">
        <v>678</v>
      </c>
      <c r="CL13" s="62" t="s">
        <v>678</v>
      </c>
      <c r="CM13" s="62" t="s">
        <v>678</v>
      </c>
      <c r="CN13" s="62" t="s">
        <v>678</v>
      </c>
      <c r="CO13" s="103">
        <v>688.44710000000009</v>
      </c>
      <c r="CP13" s="104">
        <v>38.259205422469996</v>
      </c>
      <c r="CQ13" s="105">
        <v>263.39439021400563</v>
      </c>
      <c r="CR13" s="103">
        <v>172.20358145066999</v>
      </c>
      <c r="CS13" s="103">
        <v>1204.6906185493301</v>
      </c>
      <c r="CT13" s="69">
        <v>0</v>
      </c>
      <c r="CU13" s="69" t="s">
        <v>678</v>
      </c>
      <c r="CV13" s="69" t="s">
        <v>678</v>
      </c>
      <c r="CW13" s="69" t="s">
        <v>678</v>
      </c>
      <c r="CX13" s="69" t="s">
        <v>678</v>
      </c>
      <c r="CY13" s="62">
        <v>0</v>
      </c>
      <c r="CZ13" s="62" t="s">
        <v>678</v>
      </c>
      <c r="DA13" s="62" t="s">
        <v>678</v>
      </c>
      <c r="DB13" s="62" t="s">
        <v>678</v>
      </c>
      <c r="DC13" s="62" t="s">
        <v>678</v>
      </c>
      <c r="DD13" s="103">
        <v>73.094099999999997</v>
      </c>
      <c r="DE13" s="104">
        <v>99.246958177530004</v>
      </c>
      <c r="DF13" s="105">
        <v>72.543670857240272</v>
      </c>
      <c r="DG13" s="103">
        <v>0</v>
      </c>
      <c r="DH13" s="103">
        <v>215.27708218651</v>
      </c>
      <c r="DI13" s="103">
        <v>501.06869999999998</v>
      </c>
      <c r="DJ13" s="104">
        <v>48.409275487309998</v>
      </c>
      <c r="DK13" s="105">
        <v>242.56372736367527</v>
      </c>
      <c r="DL13" s="103">
        <v>25.652530411419999</v>
      </c>
      <c r="DM13" s="103">
        <v>976.48486958857995</v>
      </c>
      <c r="DN13" s="62">
        <v>0</v>
      </c>
      <c r="DO13" s="62" t="s">
        <v>678</v>
      </c>
      <c r="DP13" s="62" t="s">
        <v>678</v>
      </c>
      <c r="DQ13" s="62" t="s">
        <v>678</v>
      </c>
      <c r="DR13" s="62" t="s">
        <v>678</v>
      </c>
      <c r="DS13" s="62">
        <v>0</v>
      </c>
      <c r="DT13" s="62" t="s">
        <v>678</v>
      </c>
      <c r="DU13" s="62" t="s">
        <v>678</v>
      </c>
      <c r="DV13" s="62" t="s">
        <v>678</v>
      </c>
      <c r="DW13" s="62" t="s">
        <v>678</v>
      </c>
      <c r="DX13" s="103">
        <v>63.0199</v>
      </c>
      <c r="DY13" s="104">
        <v>99.246958177530004</v>
      </c>
      <c r="DZ13" s="105">
        <v>62.545333796520019</v>
      </c>
      <c r="EA13" s="103">
        <v>0</v>
      </c>
      <c r="EB13" s="103">
        <v>185.60650164220999</v>
      </c>
      <c r="EC13" s="62">
        <v>0</v>
      </c>
      <c r="ED13" s="62" t="s">
        <v>678</v>
      </c>
      <c r="EE13" s="62" t="s">
        <v>678</v>
      </c>
      <c r="EF13" s="62" t="s">
        <v>678</v>
      </c>
      <c r="EG13" s="62" t="s">
        <v>678</v>
      </c>
      <c r="EH13" s="103">
        <v>36.691400000000002</v>
      </c>
      <c r="EI13" s="104">
        <v>98.644623367419996</v>
      </c>
      <c r="EJ13" s="105">
        <v>36.194093338232179</v>
      </c>
      <c r="EK13" s="103">
        <v>0</v>
      </c>
      <c r="EL13" s="103">
        <v>107.63051939601</v>
      </c>
      <c r="EM13" s="103">
        <v>14.573</v>
      </c>
      <c r="EN13" s="104">
        <v>96.3755132199</v>
      </c>
      <c r="EO13" s="105">
        <v>14.044803541536622</v>
      </c>
      <c r="EP13" s="103">
        <v>0</v>
      </c>
      <c r="EQ13" s="103">
        <v>42.100309111350001</v>
      </c>
      <c r="ER13" s="62">
        <v>0</v>
      </c>
      <c r="ES13" s="62" t="s">
        <v>678</v>
      </c>
      <c r="ET13" s="62" t="s">
        <v>678</v>
      </c>
      <c r="EU13" s="62" t="s">
        <v>678</v>
      </c>
      <c r="EV13" s="62" t="s">
        <v>678</v>
      </c>
      <c r="EW13" s="103">
        <v>88.885199999999998</v>
      </c>
      <c r="EX13" s="104">
        <v>99.328764876799994</v>
      </c>
      <c r="EY13" s="105">
        <v>88.288571318269234</v>
      </c>
      <c r="EZ13" s="103">
        <v>0</v>
      </c>
      <c r="FA13" s="103">
        <v>261.92762003029998</v>
      </c>
      <c r="FB13" s="103">
        <v>599.56190000000004</v>
      </c>
      <c r="FC13" s="104">
        <v>41.459515334000002</v>
      </c>
      <c r="FD13" s="105">
        <v>248.57545786733394</v>
      </c>
      <c r="FE13" s="103">
        <v>112.36295513949</v>
      </c>
      <c r="FF13" s="103">
        <v>1086.7608448605099</v>
      </c>
    </row>
    <row r="14" spans="1:162" ht="11.25" customHeight="1" x14ac:dyDescent="0.2">
      <c r="A14" s="146" t="s">
        <v>504</v>
      </c>
      <c r="B14" s="146"/>
      <c r="C14" s="128">
        <v>887.39719999999988</v>
      </c>
      <c r="D14" s="129">
        <v>39.078047302329999</v>
      </c>
      <c r="E14" s="130">
        <v>346.77749757557024</v>
      </c>
      <c r="F14" s="128">
        <v>207.72579410297999</v>
      </c>
      <c r="G14" s="128">
        <v>1567.06860589703</v>
      </c>
      <c r="H14" s="103">
        <v>15.6509</v>
      </c>
      <c r="I14" s="104">
        <v>96.704025204429996</v>
      </c>
      <c r="J14" s="105">
        <v>15.135050280719737</v>
      </c>
      <c r="K14" s="103">
        <v>0</v>
      </c>
      <c r="L14" s="103">
        <v>45.315053454409998</v>
      </c>
      <c r="M14" s="103">
        <v>170.23519999999999</v>
      </c>
      <c r="N14" s="104">
        <v>73.273740884440002</v>
      </c>
      <c r="O14" s="105">
        <v>124.73769934210334</v>
      </c>
      <c r="P14" s="103">
        <v>0</v>
      </c>
      <c r="Q14" s="103">
        <v>414.7165982249</v>
      </c>
      <c r="R14" s="103">
        <v>17.528600000000001</v>
      </c>
      <c r="S14" s="104">
        <v>96.704025204429996</v>
      </c>
      <c r="T14" s="105">
        <v>16.950861761983276</v>
      </c>
      <c r="U14" s="103">
        <v>0</v>
      </c>
      <c r="V14" s="103">
        <v>50.751678560400002</v>
      </c>
      <c r="W14" s="103">
        <v>1</v>
      </c>
      <c r="X14" s="104">
        <v>99.695741387850006</v>
      </c>
      <c r="Y14" s="105">
        <v>0.99695741387848358</v>
      </c>
      <c r="Z14" s="103">
        <v>0</v>
      </c>
      <c r="AA14" s="103">
        <v>2.95400062532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103">
        <v>17.528600000000001</v>
      </c>
      <c r="AH14" s="104">
        <v>96.704025204429996</v>
      </c>
      <c r="AI14" s="105">
        <v>16.95086176198328</v>
      </c>
      <c r="AJ14" s="103">
        <v>0</v>
      </c>
      <c r="AK14" s="103">
        <v>50.751678560400002</v>
      </c>
      <c r="AL14" s="103">
        <v>619.00559999999996</v>
      </c>
      <c r="AM14" s="104">
        <v>51.614981143510001</v>
      </c>
      <c r="AN14" s="105">
        <v>319.49962371724138</v>
      </c>
      <c r="AO14" s="103">
        <v>0</v>
      </c>
      <c r="AP14" s="103">
        <v>1245.21335555988</v>
      </c>
      <c r="AQ14" s="103">
        <v>46.448300000000003</v>
      </c>
      <c r="AR14" s="104">
        <v>98.718717834529997</v>
      </c>
      <c r="AS14" s="105">
        <v>45.853166215935325</v>
      </c>
      <c r="AT14" s="103">
        <v>0</v>
      </c>
      <c r="AU14" s="103">
        <v>136.31885436036001</v>
      </c>
      <c r="AV14" s="103">
        <v>871.74629999999991</v>
      </c>
      <c r="AW14" s="104">
        <v>39.743043627829998</v>
      </c>
      <c r="AX14" s="105">
        <v>346.45851233302307</v>
      </c>
      <c r="AY14" s="103">
        <v>192.70009368997</v>
      </c>
      <c r="AZ14" s="103">
        <v>1550.7925063100299</v>
      </c>
      <c r="BA14" s="103">
        <v>15.6509</v>
      </c>
      <c r="BB14" s="104">
        <v>96.704025204429996</v>
      </c>
      <c r="BC14" s="105">
        <v>15.135050280719721</v>
      </c>
      <c r="BD14" s="103">
        <v>0</v>
      </c>
      <c r="BE14" s="103">
        <v>45.315053454409998</v>
      </c>
      <c r="BF14" s="62">
        <v>0</v>
      </c>
      <c r="BG14" s="62" t="s">
        <v>678</v>
      </c>
      <c r="BH14" s="62" t="s">
        <v>678</v>
      </c>
      <c r="BI14" s="62" t="s">
        <v>678</v>
      </c>
      <c r="BJ14" s="62" t="s">
        <v>678</v>
      </c>
      <c r="BK14" s="69">
        <v>100</v>
      </c>
      <c r="BL14" s="90">
        <v>0</v>
      </c>
      <c r="BM14" s="69">
        <v>0</v>
      </c>
      <c r="BN14" s="69">
        <v>100</v>
      </c>
      <c r="BO14" s="69">
        <v>100</v>
      </c>
      <c r="BP14" s="105">
        <v>8.7328230920719623</v>
      </c>
      <c r="BQ14" s="104">
        <v>32.349922899959999</v>
      </c>
      <c r="BR14" s="105">
        <v>2.8250615372747938</v>
      </c>
      <c r="BS14" s="105">
        <v>3.1958042248999998</v>
      </c>
      <c r="BT14" s="105">
        <v>14.269841959240001</v>
      </c>
      <c r="BU14" s="103">
        <v>836.5501999999999</v>
      </c>
      <c r="BV14" s="104">
        <v>41.209833011400001</v>
      </c>
      <c r="BW14" s="105">
        <v>344.74094047655052</v>
      </c>
      <c r="BX14" s="103">
        <v>160.87037266951</v>
      </c>
      <c r="BY14" s="103">
        <v>1512.23002733049</v>
      </c>
      <c r="BZ14" s="103">
        <v>50.847000000000001</v>
      </c>
      <c r="CA14" s="104">
        <v>74.534338291560005</v>
      </c>
      <c r="CB14" s="105">
        <v>37.898474991111172</v>
      </c>
      <c r="CC14" s="103">
        <v>0</v>
      </c>
      <c r="CD14" s="103">
        <v>125.12664605157001</v>
      </c>
      <c r="CE14" s="114">
        <v>20.607250394749951</v>
      </c>
      <c r="CF14" s="115">
        <v>20.432412140450001</v>
      </c>
      <c r="CG14" s="116">
        <v>4.2105583314696151</v>
      </c>
      <c r="CH14" s="114">
        <v>12.35470771026</v>
      </c>
      <c r="CI14" s="114">
        <v>28.859793079239999</v>
      </c>
      <c r="CJ14" s="103">
        <v>436.58569999999997</v>
      </c>
      <c r="CK14" s="104">
        <v>57.779690150089998</v>
      </c>
      <c r="CL14" s="105">
        <v>252.25786469958115</v>
      </c>
      <c r="CM14" s="103">
        <v>0</v>
      </c>
      <c r="CN14" s="103">
        <v>931.00202962814001</v>
      </c>
      <c r="CO14" s="103">
        <v>450.81150000000002</v>
      </c>
      <c r="CP14" s="104">
        <v>53.05268060113</v>
      </c>
      <c r="CQ14" s="105">
        <v>239.16758520816427</v>
      </c>
      <c r="CR14" s="103">
        <v>0</v>
      </c>
      <c r="CS14" s="103">
        <v>919.57135327740002</v>
      </c>
      <c r="CT14" s="116">
        <v>148.73660543622941</v>
      </c>
      <c r="CU14" s="115">
        <v>29.42526798427</v>
      </c>
      <c r="CV14" s="116">
        <v>43.766144740317571</v>
      </c>
      <c r="CW14" s="116">
        <v>62.956538003040002</v>
      </c>
      <c r="CX14" s="116">
        <v>234.51667286942001</v>
      </c>
      <c r="CY14" s="62">
        <v>0</v>
      </c>
      <c r="CZ14" s="62" t="s">
        <v>678</v>
      </c>
      <c r="DA14" s="62" t="s">
        <v>678</v>
      </c>
      <c r="DB14" s="62" t="s">
        <v>678</v>
      </c>
      <c r="DC14" s="62" t="s">
        <v>678</v>
      </c>
      <c r="DD14" s="103">
        <v>15.6509</v>
      </c>
      <c r="DE14" s="104">
        <v>96.704025204429996</v>
      </c>
      <c r="DF14" s="105">
        <v>15.135050280719737</v>
      </c>
      <c r="DG14" s="103">
        <v>0</v>
      </c>
      <c r="DH14" s="103">
        <v>45.315053454409998</v>
      </c>
      <c r="DI14" s="103">
        <v>637.61829999999998</v>
      </c>
      <c r="DJ14" s="104">
        <v>44.578997611879998</v>
      </c>
      <c r="DK14" s="105">
        <v>284.2438467299126</v>
      </c>
      <c r="DL14" s="103">
        <v>80.510597582260004</v>
      </c>
      <c r="DM14" s="103">
        <v>1194.7260024177399</v>
      </c>
      <c r="DN14" s="103">
        <v>1</v>
      </c>
      <c r="DO14" s="104">
        <v>99.695741387850006</v>
      </c>
      <c r="DP14" s="105">
        <v>0.99695741387848413</v>
      </c>
      <c r="DQ14" s="103">
        <v>0</v>
      </c>
      <c r="DR14" s="103">
        <v>2.95400062532</v>
      </c>
      <c r="DS14" s="62">
        <v>0</v>
      </c>
      <c r="DT14" s="62" t="s">
        <v>678</v>
      </c>
      <c r="DU14" s="62" t="s">
        <v>678</v>
      </c>
      <c r="DV14" s="62" t="s">
        <v>678</v>
      </c>
      <c r="DW14" s="62" t="s">
        <v>678</v>
      </c>
      <c r="DX14" s="62">
        <v>0</v>
      </c>
      <c r="DY14" s="62" t="s">
        <v>678</v>
      </c>
      <c r="DZ14" s="62" t="s">
        <v>678</v>
      </c>
      <c r="EA14" s="62" t="s">
        <v>678</v>
      </c>
      <c r="EB14" s="62" t="s">
        <v>678</v>
      </c>
      <c r="EC14" s="62">
        <v>0</v>
      </c>
      <c r="ED14" s="62" t="s">
        <v>678</v>
      </c>
      <c r="EE14" s="62" t="s">
        <v>678</v>
      </c>
      <c r="EF14" s="62" t="s">
        <v>678</v>
      </c>
      <c r="EG14" s="62" t="s">
        <v>678</v>
      </c>
      <c r="EH14" s="103">
        <v>215.5994</v>
      </c>
      <c r="EI14" s="104">
        <v>91.92713735641</v>
      </c>
      <c r="EJ14" s="105">
        <v>198.19435657759698</v>
      </c>
      <c r="EK14" s="103">
        <v>0</v>
      </c>
      <c r="EL14" s="103">
        <v>604.05320083116999</v>
      </c>
      <c r="EM14" s="103">
        <v>17.528600000000001</v>
      </c>
      <c r="EN14" s="104">
        <v>96.704025204429996</v>
      </c>
      <c r="EO14" s="105">
        <v>16.95086176198328</v>
      </c>
      <c r="EP14" s="103">
        <v>0</v>
      </c>
      <c r="EQ14" s="103">
        <v>50.751678560400002</v>
      </c>
      <c r="ER14" s="62">
        <v>0</v>
      </c>
      <c r="ES14" s="62" t="s">
        <v>678</v>
      </c>
      <c r="ET14" s="62" t="s">
        <v>678</v>
      </c>
      <c r="EU14" s="62" t="s">
        <v>678</v>
      </c>
      <c r="EV14" s="62" t="s">
        <v>678</v>
      </c>
      <c r="EW14" s="62">
        <v>0</v>
      </c>
      <c r="EX14" s="62" t="s">
        <v>678</v>
      </c>
      <c r="EY14" s="62" t="s">
        <v>678</v>
      </c>
      <c r="EZ14" s="62" t="s">
        <v>678</v>
      </c>
      <c r="FA14" s="62" t="s">
        <v>678</v>
      </c>
      <c r="FB14" s="103">
        <v>887.39719999999988</v>
      </c>
      <c r="FC14" s="104">
        <v>39.078047302329999</v>
      </c>
      <c r="FD14" s="105">
        <v>346.77749757557024</v>
      </c>
      <c r="FE14" s="103">
        <v>207.72579410297999</v>
      </c>
      <c r="FF14" s="103">
        <v>1567.06860589703</v>
      </c>
    </row>
    <row r="15" spans="1:162" ht="11.25" customHeight="1" x14ac:dyDescent="0.2">
      <c r="A15" s="144" t="s">
        <v>505</v>
      </c>
      <c r="B15" s="144"/>
      <c r="C15" s="131">
        <v>1094.1892</v>
      </c>
      <c r="D15" s="132">
        <v>35.470518000349998</v>
      </c>
      <c r="E15" s="133">
        <v>388.11457714386967</v>
      </c>
      <c r="F15" s="131">
        <v>333.49860692303997</v>
      </c>
      <c r="G15" s="131">
        <v>1854.8797930769599</v>
      </c>
      <c r="H15" s="106">
        <v>82.0672</v>
      </c>
      <c r="I15" s="107">
        <v>72.906500194800003</v>
      </c>
      <c r="J15" s="108">
        <v>59.832323327862994</v>
      </c>
      <c r="K15" s="106">
        <v>0</v>
      </c>
      <c r="L15" s="106">
        <v>199.33639883396</v>
      </c>
      <c r="M15" s="106">
        <v>225.17240000000001</v>
      </c>
      <c r="N15" s="107">
        <v>65.175704272429996</v>
      </c>
      <c r="O15" s="108">
        <v>146.75769752713708</v>
      </c>
      <c r="P15" s="106">
        <v>0</v>
      </c>
      <c r="Q15" s="106">
        <v>512.8122016072</v>
      </c>
      <c r="R15" s="106">
        <v>39.301499999999997</v>
      </c>
      <c r="S15" s="107">
        <v>68.757497034910003</v>
      </c>
      <c r="T15" s="108">
        <v>27.022727697173842</v>
      </c>
      <c r="U15" s="106">
        <v>0</v>
      </c>
      <c r="V15" s="106">
        <v>92.265073050490003</v>
      </c>
      <c r="W15" s="106">
        <v>534.87000000000012</v>
      </c>
      <c r="X15" s="107">
        <v>59.96489208381</v>
      </c>
      <c r="Y15" s="108">
        <v>320.73421828869965</v>
      </c>
      <c r="Z15" s="106">
        <v>0</v>
      </c>
      <c r="AA15" s="106">
        <v>1163.4975164554401</v>
      </c>
      <c r="AB15" s="106">
        <v>20.4603</v>
      </c>
      <c r="AC15" s="107">
        <v>97.313974649109994</v>
      </c>
      <c r="AD15" s="108">
        <v>19.910731155131803</v>
      </c>
      <c r="AE15" s="106">
        <v>0</v>
      </c>
      <c r="AF15" s="106">
        <v>59.48461596992</v>
      </c>
      <c r="AG15" s="83">
        <v>0</v>
      </c>
      <c r="AH15" s="83" t="s">
        <v>678</v>
      </c>
      <c r="AI15" s="83" t="s">
        <v>678</v>
      </c>
      <c r="AJ15" s="83" t="s">
        <v>678</v>
      </c>
      <c r="AK15" s="83" t="s">
        <v>678</v>
      </c>
      <c r="AL15" s="106">
        <v>192.31780000000001</v>
      </c>
      <c r="AM15" s="107">
        <v>77.349938031999997</v>
      </c>
      <c r="AN15" s="108">
        <v>148.75769912450266</v>
      </c>
      <c r="AO15" s="106">
        <v>0</v>
      </c>
      <c r="AP15" s="106">
        <v>483.87753270706003</v>
      </c>
      <c r="AQ15" s="83">
        <v>0</v>
      </c>
      <c r="AR15" s="83" t="s">
        <v>678</v>
      </c>
      <c r="AS15" s="83" t="s">
        <v>678</v>
      </c>
      <c r="AT15" s="83" t="s">
        <v>678</v>
      </c>
      <c r="AU15" s="83" t="s">
        <v>678</v>
      </c>
      <c r="AV15" s="106">
        <v>956.36019999999985</v>
      </c>
      <c r="AW15" s="107">
        <v>37.985164719309999</v>
      </c>
      <c r="AX15" s="108">
        <v>363.27499727991142</v>
      </c>
      <c r="AY15" s="106">
        <v>244.35428884750999</v>
      </c>
      <c r="AZ15" s="106">
        <v>1668.36611115249</v>
      </c>
      <c r="BA15" s="106">
        <v>137.82900000000001</v>
      </c>
      <c r="BB15" s="107">
        <v>99.646880957210001</v>
      </c>
      <c r="BC15" s="108">
        <v>137.34229955451741</v>
      </c>
      <c r="BD15" s="106">
        <v>0</v>
      </c>
      <c r="BE15" s="106">
        <v>407.01496068076</v>
      </c>
      <c r="BF15" s="83">
        <v>0</v>
      </c>
      <c r="BG15" s="83" t="s">
        <v>678</v>
      </c>
      <c r="BH15" s="83" t="s">
        <v>678</v>
      </c>
      <c r="BI15" s="83" t="s">
        <v>678</v>
      </c>
      <c r="BJ15" s="83" t="s">
        <v>678</v>
      </c>
      <c r="BK15" s="88">
        <v>98.201298276385856</v>
      </c>
      <c r="BL15" s="92">
        <v>1.29120302271</v>
      </c>
      <c r="BM15" s="88">
        <v>1.2679781316829395</v>
      </c>
      <c r="BN15" s="88">
        <v>95.716106805099997</v>
      </c>
      <c r="BO15" s="88">
        <v>100.68648974767</v>
      </c>
      <c r="BP15" s="119">
        <v>16.438702367012951</v>
      </c>
      <c r="BQ15" s="118">
        <v>21.248509377009999</v>
      </c>
      <c r="BR15" s="119">
        <v>3.4929792139134044</v>
      </c>
      <c r="BS15" s="119">
        <v>9.5925889089999998</v>
      </c>
      <c r="BT15" s="119">
        <v>23.284815825030002</v>
      </c>
      <c r="BU15" s="106">
        <v>890.49149999999997</v>
      </c>
      <c r="BV15" s="107">
        <v>40.296944939379998</v>
      </c>
      <c r="BW15" s="108">
        <v>358.84086944489837</v>
      </c>
      <c r="BX15" s="106">
        <v>187.17631970698</v>
      </c>
      <c r="BY15" s="106">
        <v>1593.80668029302</v>
      </c>
      <c r="BZ15" s="106">
        <v>203.6977</v>
      </c>
      <c r="CA15" s="107">
        <v>72.978917008120007</v>
      </c>
      <c r="CB15" s="108">
        <v>148.65637543045906</v>
      </c>
      <c r="CC15" s="106">
        <v>0</v>
      </c>
      <c r="CD15" s="106">
        <v>495.05884191595999</v>
      </c>
      <c r="CE15" s="117">
        <v>23.197416680771489</v>
      </c>
      <c r="CF15" s="118">
        <v>21.185827762700001</v>
      </c>
      <c r="CG15" s="119">
        <v>4.9145647433837691</v>
      </c>
      <c r="CH15" s="117">
        <v>13.565046784050001</v>
      </c>
      <c r="CI15" s="117">
        <v>32.829786577489998</v>
      </c>
      <c r="CJ15" s="106">
        <v>212.51339999999999</v>
      </c>
      <c r="CK15" s="107">
        <v>67.703827567600001</v>
      </c>
      <c r="CL15" s="108">
        <v>143.87970589403346</v>
      </c>
      <c r="CM15" s="106">
        <v>0</v>
      </c>
      <c r="CN15" s="106">
        <v>494.51244165851</v>
      </c>
      <c r="CO15" s="106">
        <v>881.67579999999998</v>
      </c>
      <c r="CP15" s="107">
        <v>40.936897111859999</v>
      </c>
      <c r="CQ15" s="108">
        <v>360.9307151062053</v>
      </c>
      <c r="CR15" s="106">
        <v>174.26459747756999</v>
      </c>
      <c r="CS15" s="106">
        <v>1589.0870025224301</v>
      </c>
      <c r="CT15" s="88">
        <v>91.98536374647432</v>
      </c>
      <c r="CU15" s="92">
        <v>7.8556479612599999</v>
      </c>
      <c r="CV15" s="88">
        <v>7.2260463518080851</v>
      </c>
      <c r="CW15" s="88">
        <v>77.822573146310006</v>
      </c>
      <c r="CX15" s="88">
        <v>106.14815434662999</v>
      </c>
      <c r="CY15" s="106">
        <v>94.726200000000006</v>
      </c>
      <c r="CZ15" s="107">
        <v>70.124184743100002</v>
      </c>
      <c r="DA15" s="108">
        <v>66.42597548811716</v>
      </c>
      <c r="DB15" s="106">
        <v>0</v>
      </c>
      <c r="DC15" s="106">
        <v>224.91871959465001</v>
      </c>
      <c r="DD15" s="106">
        <v>67.223100000000002</v>
      </c>
      <c r="DE15" s="107">
        <v>57.344524365769999</v>
      </c>
      <c r="DF15" s="108">
        <v>38.548766958926578</v>
      </c>
      <c r="DG15" s="106">
        <v>0</v>
      </c>
      <c r="DH15" s="106">
        <v>142.77729488791999</v>
      </c>
      <c r="DI15" s="106">
        <v>164.39619999999999</v>
      </c>
      <c r="DJ15" s="107">
        <v>88.928653024149995</v>
      </c>
      <c r="DK15" s="108">
        <v>146.19532628288098</v>
      </c>
      <c r="DL15" s="106">
        <v>0</v>
      </c>
      <c r="DM15" s="106">
        <v>450.93377422252001</v>
      </c>
      <c r="DN15" s="106">
        <v>417.83019999999999</v>
      </c>
      <c r="DO15" s="107">
        <v>49.48649344879</v>
      </c>
      <c r="DP15" s="108">
        <v>206.76951455004576</v>
      </c>
      <c r="DQ15" s="106">
        <v>12.56939838109</v>
      </c>
      <c r="DR15" s="106">
        <v>823.09100161891001</v>
      </c>
      <c r="DS15" s="106">
        <v>281.51130000000001</v>
      </c>
      <c r="DT15" s="107">
        <v>99.694141587299995</v>
      </c>
      <c r="DU15" s="108">
        <v>280.65027400624763</v>
      </c>
      <c r="DV15" s="106">
        <v>0</v>
      </c>
      <c r="DW15" s="106">
        <v>831.57572930353001</v>
      </c>
      <c r="DX15" s="83">
        <v>0</v>
      </c>
      <c r="DY15" s="83" t="s">
        <v>678</v>
      </c>
      <c r="DZ15" s="83" t="s">
        <v>678</v>
      </c>
      <c r="EA15" s="83" t="s">
        <v>678</v>
      </c>
      <c r="EB15" s="83" t="s">
        <v>678</v>
      </c>
      <c r="EC15" s="83">
        <v>0</v>
      </c>
      <c r="ED15" s="83" t="s">
        <v>678</v>
      </c>
      <c r="EE15" s="83" t="s">
        <v>678</v>
      </c>
      <c r="EF15" s="83" t="s">
        <v>678</v>
      </c>
      <c r="EG15" s="83" t="s">
        <v>678</v>
      </c>
      <c r="EH15" s="83">
        <v>0</v>
      </c>
      <c r="EI15" s="83" t="s">
        <v>678</v>
      </c>
      <c r="EJ15" s="83" t="s">
        <v>678</v>
      </c>
      <c r="EK15" s="83" t="s">
        <v>678</v>
      </c>
      <c r="EL15" s="83" t="s">
        <v>678</v>
      </c>
      <c r="EM15" s="106">
        <v>68.502200000000002</v>
      </c>
      <c r="EN15" s="107">
        <v>70.597001655200003</v>
      </c>
      <c r="EO15" s="108">
        <v>48.36049926785077</v>
      </c>
      <c r="EP15" s="106">
        <v>0</v>
      </c>
      <c r="EQ15" s="106">
        <v>163.28703683936001</v>
      </c>
      <c r="ER15" s="83">
        <v>0</v>
      </c>
      <c r="ES15" s="83" t="s">
        <v>678</v>
      </c>
      <c r="ET15" s="83" t="s">
        <v>678</v>
      </c>
      <c r="EU15" s="83" t="s">
        <v>678</v>
      </c>
      <c r="EV15" s="83" t="s">
        <v>678</v>
      </c>
      <c r="EW15" s="106">
        <v>82.0672</v>
      </c>
      <c r="EX15" s="107">
        <v>72.906500194800003</v>
      </c>
      <c r="EY15" s="108">
        <v>59.832323327862994</v>
      </c>
      <c r="EZ15" s="106">
        <v>0</v>
      </c>
      <c r="FA15" s="106">
        <v>199.33639883396</v>
      </c>
      <c r="FB15" s="106">
        <v>1012.122</v>
      </c>
      <c r="FC15" s="107">
        <v>37.908946262169998</v>
      </c>
      <c r="FD15" s="108">
        <v>383.68478508760541</v>
      </c>
      <c r="FE15" s="106">
        <v>260.11363981232</v>
      </c>
      <c r="FF15" s="106">
        <v>1764.13036018768</v>
      </c>
    </row>
    <row r="16" spans="1:162" s="10" customFormat="1" ht="11.25" customHeight="1" x14ac:dyDescent="0.25">
      <c r="A16" s="35"/>
    </row>
    <row r="17" spans="1:162" s="10" customFormat="1" ht="39.75" customHeight="1" x14ac:dyDescent="0.25">
      <c r="A17" s="35" t="s">
        <v>665</v>
      </c>
      <c r="B17" s="219" t="s">
        <v>666</v>
      </c>
      <c r="C17" s="219"/>
      <c r="D17" s="219"/>
      <c r="E17" s="219"/>
      <c r="F17" s="219"/>
      <c r="G17" s="219"/>
    </row>
    <row r="18" spans="1:162" s="10" customFormat="1" ht="11.25" customHeight="1" thickBot="1" x14ac:dyDescent="0.25">
      <c r="A18" s="137"/>
      <c r="B18" s="29" t="s">
        <v>667</v>
      </c>
      <c r="C18" s="138"/>
      <c r="D18" s="138"/>
      <c r="E18" s="138"/>
      <c r="F18" s="138"/>
      <c r="G18" s="138"/>
    </row>
    <row r="19" spans="1:162" s="10" customFormat="1" ht="11.25" customHeight="1" thickTop="1" thickBot="1" x14ac:dyDescent="0.3">
      <c r="A19" s="137"/>
      <c r="B19" s="220" t="s">
        <v>668</v>
      </c>
      <c r="C19" s="221"/>
      <c r="D19" s="220" t="s">
        <v>669</v>
      </c>
      <c r="E19" s="222"/>
      <c r="F19" s="222"/>
      <c r="G19" s="221"/>
    </row>
    <row r="20" spans="1:162" s="10" customFormat="1" ht="11.25" customHeight="1" thickTop="1" thickBot="1" x14ac:dyDescent="0.3">
      <c r="A20" s="137"/>
      <c r="B20" s="235" t="s">
        <v>670</v>
      </c>
      <c r="C20" s="236"/>
      <c r="D20" s="220" t="s">
        <v>673</v>
      </c>
      <c r="E20" s="222"/>
      <c r="F20" s="222"/>
      <c r="G20" s="221"/>
    </row>
    <row r="21" spans="1:162" s="10" customFormat="1" ht="11.25" customHeight="1" thickTop="1" thickBot="1" x14ac:dyDescent="0.3">
      <c r="A21" s="137"/>
      <c r="B21" s="223" t="s">
        <v>671</v>
      </c>
      <c r="C21" s="224"/>
      <c r="D21" s="220" t="s">
        <v>674</v>
      </c>
      <c r="E21" s="222"/>
      <c r="F21" s="222"/>
      <c r="G21" s="221"/>
    </row>
    <row r="22" spans="1:162" s="10" customFormat="1" ht="11.25" customHeight="1" thickTop="1" x14ac:dyDescent="0.25">
      <c r="A22" s="137"/>
      <c r="B22" s="225" t="s">
        <v>672</v>
      </c>
      <c r="C22" s="226"/>
      <c r="D22" s="229" t="s">
        <v>675</v>
      </c>
      <c r="E22" s="230"/>
      <c r="F22" s="230"/>
      <c r="G22" s="231"/>
    </row>
    <row r="23" spans="1:162" s="10" customFormat="1" ht="57.75" customHeight="1" thickBot="1" x14ac:dyDescent="0.3">
      <c r="A23" s="137"/>
      <c r="B23" s="227"/>
      <c r="C23" s="228"/>
      <c r="D23" s="232" t="s">
        <v>676</v>
      </c>
      <c r="E23" s="233"/>
      <c r="F23" s="233"/>
      <c r="G23" s="234"/>
    </row>
    <row r="24" spans="1:162" s="10" customFormat="1" ht="11.25" customHeight="1" thickTop="1" x14ac:dyDescent="0.25">
      <c r="A24" s="35"/>
    </row>
    <row r="25" spans="1:162" s="10" customFormat="1" ht="11.25" customHeight="1" x14ac:dyDescent="0.2">
      <c r="A25" s="9" t="s">
        <v>604</v>
      </c>
    </row>
    <row r="26" spans="1:162" s="10" customFormat="1" ht="11.25" customHeight="1" x14ac:dyDescent="0.25">
      <c r="A26" s="35"/>
    </row>
    <row r="27" spans="1:162" s="10" customFormat="1" ht="11.25" customHeight="1" x14ac:dyDescent="0.25"/>
    <row r="28" spans="1:162" s="10" customFormat="1" ht="11.25" customHeight="1" x14ac:dyDescent="0.2">
      <c r="A28" s="33"/>
    </row>
    <row r="29" spans="1:162" s="10" customFormat="1" ht="11.25" customHeight="1" x14ac:dyDescent="0.2">
      <c r="A29" s="33"/>
    </row>
    <row r="30" spans="1:162" s="10" customFormat="1" ht="11.25" customHeight="1" x14ac:dyDescent="0.2">
      <c r="A30" s="33"/>
    </row>
    <row r="31" spans="1:162" s="56" customFormat="1" ht="11.25" customHeight="1" x14ac:dyDescent="0.25">
      <c r="A31" s="15"/>
      <c r="B31" s="15"/>
      <c r="C31" s="15"/>
      <c r="D31" s="15"/>
      <c r="E31" s="15"/>
      <c r="F31" s="15"/>
      <c r="G31" s="15"/>
      <c r="H31" s="28" t="s">
        <v>520</v>
      </c>
      <c r="I31" s="28"/>
      <c r="J31" s="28"/>
      <c r="K31" s="28"/>
      <c r="L31" s="28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</row>
    <row r="32" spans="1:1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3:1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3:1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3:1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3:1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3:1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3:1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3:1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3:1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3:162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</sheetData>
  <mergeCells count="182"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A1:FF77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7" customWidth="1"/>
    <col min="163" max="16384" width="8.7109375" style="3"/>
  </cols>
  <sheetData>
    <row r="1" spans="1:162" ht="11.25" customHeight="1" x14ac:dyDescent="0.2">
      <c r="A1" s="1" t="s">
        <v>738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2"/>
      <c r="BF1" s="2"/>
      <c r="BG1" s="2"/>
      <c r="BH1" s="2"/>
      <c r="BI1" s="2"/>
      <c r="BJ1" s="2"/>
      <c r="BP1" s="2"/>
      <c r="BQ1" s="2"/>
      <c r="BR1" s="2"/>
      <c r="BS1" s="2"/>
      <c r="BT1" s="2"/>
      <c r="CE1" s="2"/>
      <c r="CF1" s="2"/>
      <c r="CG1" s="2"/>
      <c r="CH1" s="2"/>
      <c r="CI1" s="2"/>
      <c r="CY1" s="2"/>
      <c r="CZ1" s="2"/>
      <c r="DA1" s="2"/>
      <c r="DB1" s="2"/>
      <c r="DC1" s="2"/>
      <c r="DN1" s="2"/>
      <c r="DO1" s="2"/>
      <c r="DP1" s="2"/>
      <c r="DQ1" s="2"/>
      <c r="DR1" s="2"/>
      <c r="EC1" s="2"/>
      <c r="ED1" s="2"/>
      <c r="EE1" s="2"/>
      <c r="EF1" s="2"/>
      <c r="EG1" s="2"/>
      <c r="FB1" s="2"/>
      <c r="FC1" s="2"/>
      <c r="FD1" s="2"/>
      <c r="FE1" s="2"/>
      <c r="FF1" s="2" t="s">
        <v>445</v>
      </c>
    </row>
    <row r="2" spans="1:162" ht="11.25" customHeight="1" x14ac:dyDescent="0.2">
      <c r="A2" s="1" t="s">
        <v>506</v>
      </c>
    </row>
    <row r="3" spans="1:162" ht="11.25" customHeight="1" x14ac:dyDescent="0.2">
      <c r="A3" s="50"/>
    </row>
    <row r="4" spans="1:162" ht="11.25" customHeight="1" x14ac:dyDescent="0.2">
      <c r="A4" s="50"/>
    </row>
    <row r="5" spans="1:162" ht="11.25" customHeight="1" x14ac:dyDescent="0.2">
      <c r="A5" s="50"/>
    </row>
    <row r="6" spans="1:162" s="13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432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433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8" t="s">
        <v>110</v>
      </c>
      <c r="BL6" s="188"/>
      <c r="BM6" s="188"/>
      <c r="BN6" s="188"/>
      <c r="BO6" s="188"/>
      <c r="BP6" s="188" t="s">
        <v>111</v>
      </c>
      <c r="BQ6" s="188"/>
      <c r="BR6" s="188"/>
      <c r="BS6" s="188"/>
      <c r="BT6" s="188"/>
      <c r="BU6" s="213" t="s">
        <v>434</v>
      </c>
      <c r="BV6" s="213"/>
      <c r="BW6" s="213"/>
      <c r="BX6" s="213"/>
      <c r="BY6" s="213"/>
      <c r="BZ6" s="213"/>
      <c r="CA6" s="213"/>
      <c r="CB6" s="213"/>
      <c r="CC6" s="213"/>
      <c r="CD6" s="213"/>
      <c r="CE6" s="188" t="s">
        <v>112</v>
      </c>
      <c r="CF6" s="188"/>
      <c r="CG6" s="188"/>
      <c r="CH6" s="188"/>
      <c r="CI6" s="188"/>
      <c r="CJ6" s="213" t="s">
        <v>595</v>
      </c>
      <c r="CK6" s="213"/>
      <c r="CL6" s="213"/>
      <c r="CM6" s="213"/>
      <c r="CN6" s="213"/>
      <c r="CO6" s="213"/>
      <c r="CP6" s="213"/>
      <c r="CQ6" s="213"/>
      <c r="CR6" s="213"/>
      <c r="CS6" s="213"/>
      <c r="CT6" s="188" t="s">
        <v>113</v>
      </c>
      <c r="CU6" s="188"/>
      <c r="CV6" s="188"/>
      <c r="CW6" s="188"/>
      <c r="CX6" s="188"/>
      <c r="CY6" s="181" t="s">
        <v>435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213" t="s">
        <v>437</v>
      </c>
      <c r="EX6" s="213"/>
      <c r="EY6" s="213"/>
      <c r="EZ6" s="213"/>
      <c r="FA6" s="213"/>
      <c r="FB6" s="213"/>
      <c r="FC6" s="213"/>
      <c r="FD6" s="213"/>
      <c r="FE6" s="213"/>
      <c r="FF6" s="213"/>
    </row>
    <row r="7" spans="1:162" s="13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104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106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107</v>
      </c>
      <c r="AW7" s="182"/>
      <c r="AX7" s="182"/>
      <c r="AY7" s="182"/>
      <c r="AZ7" s="182"/>
      <c r="BA7" s="182" t="s">
        <v>108</v>
      </c>
      <c r="BB7" s="182"/>
      <c r="BC7" s="182"/>
      <c r="BD7" s="182"/>
      <c r="BE7" s="182"/>
      <c r="BF7" s="182" t="s">
        <v>109</v>
      </c>
      <c r="BG7" s="182"/>
      <c r="BH7" s="182"/>
      <c r="BI7" s="182"/>
      <c r="BJ7" s="182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189"/>
      <c r="CF7" s="189"/>
      <c r="CG7" s="189"/>
      <c r="CH7" s="189"/>
      <c r="CI7" s="189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189"/>
      <c r="CU7" s="189"/>
      <c r="CV7" s="189"/>
      <c r="CW7" s="189"/>
      <c r="CX7" s="189"/>
      <c r="CY7" s="182" t="s">
        <v>436</v>
      </c>
      <c r="CZ7" s="182"/>
      <c r="DA7" s="182"/>
      <c r="DB7" s="182"/>
      <c r="DC7" s="182"/>
      <c r="DD7" s="182" t="s">
        <v>399</v>
      </c>
      <c r="DE7" s="182"/>
      <c r="DF7" s="182"/>
      <c r="DG7" s="182"/>
      <c r="DH7" s="182"/>
      <c r="DI7" s="182" t="s">
        <v>114</v>
      </c>
      <c r="DJ7" s="182"/>
      <c r="DK7" s="182"/>
      <c r="DL7" s="182"/>
      <c r="DM7" s="182"/>
      <c r="DN7" s="182" t="s">
        <v>115</v>
      </c>
      <c r="DO7" s="182"/>
      <c r="DP7" s="182"/>
      <c r="DQ7" s="182"/>
      <c r="DR7" s="182"/>
      <c r="DS7" s="182" t="s">
        <v>400</v>
      </c>
      <c r="DT7" s="182"/>
      <c r="DU7" s="182"/>
      <c r="DV7" s="182"/>
      <c r="DW7" s="182"/>
      <c r="DX7" s="182" t="s">
        <v>116</v>
      </c>
      <c r="DY7" s="182"/>
      <c r="DZ7" s="182"/>
      <c r="EA7" s="182"/>
      <c r="EB7" s="182"/>
      <c r="EC7" s="182" t="s">
        <v>117</v>
      </c>
      <c r="ED7" s="182"/>
      <c r="EE7" s="182"/>
      <c r="EF7" s="182"/>
      <c r="EG7" s="182"/>
      <c r="EH7" s="182" t="s">
        <v>118</v>
      </c>
      <c r="EI7" s="182"/>
      <c r="EJ7" s="182"/>
      <c r="EK7" s="182"/>
      <c r="EL7" s="182"/>
      <c r="EM7" s="182" t="s">
        <v>119</v>
      </c>
      <c r="EN7" s="182"/>
      <c r="EO7" s="182"/>
      <c r="EP7" s="182"/>
      <c r="EQ7" s="182"/>
      <c r="ER7" s="182" t="s">
        <v>37</v>
      </c>
      <c r="ES7" s="182"/>
      <c r="ET7" s="182"/>
      <c r="EU7" s="182"/>
      <c r="EV7" s="182"/>
      <c r="EW7" s="214"/>
      <c r="EX7" s="214"/>
      <c r="EY7" s="214"/>
      <c r="EZ7" s="214"/>
      <c r="FA7" s="214"/>
      <c r="FB7" s="214"/>
      <c r="FC7" s="214"/>
      <c r="FD7" s="214"/>
      <c r="FE7" s="214"/>
      <c r="FF7" s="214"/>
    </row>
    <row r="8" spans="1:162" s="13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215" t="s">
        <v>390</v>
      </c>
      <c r="BV8" s="215"/>
      <c r="BW8" s="215"/>
      <c r="BX8" s="215"/>
      <c r="BY8" s="215"/>
      <c r="BZ8" s="215" t="s">
        <v>391</v>
      </c>
      <c r="CA8" s="215"/>
      <c r="CB8" s="215"/>
      <c r="CC8" s="215"/>
      <c r="CD8" s="215"/>
      <c r="CE8" s="183"/>
      <c r="CF8" s="183"/>
      <c r="CG8" s="183"/>
      <c r="CH8" s="183"/>
      <c r="CI8" s="183"/>
      <c r="CJ8" s="215" t="s">
        <v>401</v>
      </c>
      <c r="CK8" s="215"/>
      <c r="CL8" s="215"/>
      <c r="CM8" s="215"/>
      <c r="CN8" s="215"/>
      <c r="CO8" s="215" t="s">
        <v>402</v>
      </c>
      <c r="CP8" s="215"/>
      <c r="CQ8" s="215"/>
      <c r="CR8" s="215"/>
      <c r="CS8" s="215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215" t="s">
        <v>401</v>
      </c>
      <c r="EX8" s="215"/>
      <c r="EY8" s="215"/>
      <c r="EZ8" s="215"/>
      <c r="FA8" s="215"/>
      <c r="FB8" s="215" t="s">
        <v>402</v>
      </c>
      <c r="FC8" s="215"/>
      <c r="FD8" s="215"/>
      <c r="FE8" s="215"/>
      <c r="FF8" s="215"/>
    </row>
    <row r="9" spans="1:162" s="13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53" t="s">
        <v>655</v>
      </c>
      <c r="CZ9" s="153" t="s">
        <v>656</v>
      </c>
      <c r="DA9" s="153" t="s">
        <v>657</v>
      </c>
      <c r="DB9" s="174" t="s">
        <v>658</v>
      </c>
      <c r="DC9" s="174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74" t="s">
        <v>658</v>
      </c>
      <c r="EV9" s="174"/>
      <c r="EW9" s="153" t="s">
        <v>655</v>
      </c>
      <c r="EX9" s="153" t="s">
        <v>656</v>
      </c>
      <c r="EY9" s="153" t="s">
        <v>657</v>
      </c>
      <c r="EZ9" s="174" t="s">
        <v>658</v>
      </c>
      <c r="FA9" s="174"/>
      <c r="FB9" s="153" t="s">
        <v>655</v>
      </c>
      <c r="FC9" s="153" t="s">
        <v>656</v>
      </c>
      <c r="FD9" s="153" t="s">
        <v>657</v>
      </c>
      <c r="FE9" s="155" t="s">
        <v>658</v>
      </c>
      <c r="FF9" s="155"/>
    </row>
    <row r="10" spans="1:162" s="13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53"/>
      <c r="CZ10" s="154"/>
      <c r="DA10" s="153"/>
      <c r="DB10" s="82" t="s">
        <v>659</v>
      </c>
      <c r="DC10" s="82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  <c r="EW10" s="153"/>
      <c r="EX10" s="154"/>
      <c r="EY10" s="153"/>
      <c r="EZ10" s="82" t="s">
        <v>659</v>
      </c>
      <c r="FA10" s="82" t="s">
        <v>660</v>
      </c>
      <c r="FB10" s="153"/>
      <c r="FC10" s="154"/>
      <c r="FD10" s="153"/>
      <c r="FE10" s="82" t="s">
        <v>659</v>
      </c>
      <c r="FF10" s="82" t="s">
        <v>660</v>
      </c>
    </row>
    <row r="11" spans="1:162" s="13" customFormat="1" ht="11.25" customHeight="1" x14ac:dyDescent="0.2">
      <c r="A11" s="145" t="s">
        <v>1</v>
      </c>
      <c r="B11" s="145"/>
      <c r="C11" s="120">
        <v>1960.7436696428581</v>
      </c>
      <c r="D11" s="121">
        <v>25.25087157794</v>
      </c>
      <c r="E11" s="122">
        <v>495.10486599406187</v>
      </c>
      <c r="F11" s="120">
        <v>990.35596372399004</v>
      </c>
      <c r="G11" s="120">
        <v>2931.1313755617198</v>
      </c>
      <c r="H11" s="99">
        <v>82.0672</v>
      </c>
      <c r="I11" s="109">
        <v>73.120207328359996</v>
      </c>
      <c r="J11" s="110">
        <v>60.007706788576733</v>
      </c>
      <c r="K11" s="99">
        <v>0</v>
      </c>
      <c r="L11" s="99">
        <v>199.68014410045001</v>
      </c>
      <c r="M11" s="99">
        <v>122.7379</v>
      </c>
      <c r="N11" s="109">
        <v>51.351400430520002</v>
      </c>
      <c r="O11" s="110">
        <v>63.027630509007977</v>
      </c>
      <c r="P11" s="99">
        <v>0</v>
      </c>
      <c r="Q11" s="99">
        <v>246.26978582855</v>
      </c>
      <c r="R11" s="99">
        <v>118.8709125</v>
      </c>
      <c r="S11" s="109">
        <v>52.554657498499999</v>
      </c>
      <c r="T11" s="110">
        <v>62.472200929721055</v>
      </c>
      <c r="U11" s="99">
        <v>0</v>
      </c>
      <c r="V11" s="99">
        <v>241.31417635720001</v>
      </c>
      <c r="W11" s="99">
        <v>406.35919999999999</v>
      </c>
      <c r="X11" s="109">
        <v>70.294364557169999</v>
      </c>
      <c r="Y11" s="110">
        <v>285.647617459618</v>
      </c>
      <c r="Z11" s="99">
        <v>0</v>
      </c>
      <c r="AA11" s="99">
        <v>966.21824249050997</v>
      </c>
      <c r="AB11" s="99">
        <v>239.68075714285709</v>
      </c>
      <c r="AC11" s="109">
        <v>66.320883884449998</v>
      </c>
      <c r="AD11" s="110">
        <v>158.95839663808846</v>
      </c>
      <c r="AE11" s="99">
        <v>0</v>
      </c>
      <c r="AF11" s="99">
        <v>551.23348959373004</v>
      </c>
      <c r="AG11" s="99">
        <v>179.48740000000001</v>
      </c>
      <c r="AH11" s="109">
        <v>81.733182955250001</v>
      </c>
      <c r="AI11" s="110">
        <v>146.70076502362599</v>
      </c>
      <c r="AJ11" s="99">
        <v>0</v>
      </c>
      <c r="AK11" s="99">
        <v>467.01561595076998</v>
      </c>
      <c r="AL11" s="99">
        <v>658.67820000000006</v>
      </c>
      <c r="AM11" s="109">
        <v>47.04245967296</v>
      </c>
      <c r="AN11" s="110">
        <v>309.85842660954637</v>
      </c>
      <c r="AO11" s="99">
        <v>51.36684353906</v>
      </c>
      <c r="AP11" s="99">
        <v>1265.9895564609401</v>
      </c>
      <c r="AQ11" s="99">
        <v>152.8621</v>
      </c>
      <c r="AR11" s="109">
        <v>66.149796745990002</v>
      </c>
      <c r="AS11" s="110">
        <v>101.11796845165243</v>
      </c>
      <c r="AT11" s="99">
        <v>0</v>
      </c>
      <c r="AU11" s="99">
        <v>351.04967635509001</v>
      </c>
      <c r="AV11" s="120">
        <v>1913.782469642857</v>
      </c>
      <c r="AW11" s="121">
        <v>25.811039313689999</v>
      </c>
      <c r="AX11" s="122">
        <v>493.96714561811621</v>
      </c>
      <c r="AY11" s="120">
        <v>945.62465468532002</v>
      </c>
      <c r="AZ11" s="120">
        <v>2881.94028460039</v>
      </c>
      <c r="BA11" s="99">
        <v>46.961199999999998</v>
      </c>
      <c r="BB11" s="109">
        <v>73.224073879220001</v>
      </c>
      <c r="BC11" s="110">
        <v>34.386903782566108</v>
      </c>
      <c r="BD11" s="99">
        <v>0</v>
      </c>
      <c r="BE11" s="99">
        <v>114.35829295367</v>
      </c>
      <c r="BF11" s="64">
        <v>0</v>
      </c>
      <c r="BG11" s="64" t="s">
        <v>678</v>
      </c>
      <c r="BH11" s="64" t="s">
        <v>678</v>
      </c>
      <c r="BI11" s="64" t="s">
        <v>678</v>
      </c>
      <c r="BJ11" s="64" t="s">
        <v>678</v>
      </c>
      <c r="BK11" s="68">
        <v>96.792936222435685</v>
      </c>
      <c r="BL11" s="94">
        <v>2.65811925613</v>
      </c>
      <c r="BM11" s="68">
        <v>2.5728716763016584</v>
      </c>
      <c r="BN11" s="68">
        <v>91.750200400040001</v>
      </c>
      <c r="BO11" s="68">
        <v>101.83567204483001</v>
      </c>
      <c r="BP11" s="122">
        <v>13.067847729586161</v>
      </c>
      <c r="BQ11" s="121">
        <v>20.437074174829998</v>
      </c>
      <c r="BR11" s="122">
        <v>2.6706857335497918</v>
      </c>
      <c r="BS11" s="122">
        <v>7.8333998777999998</v>
      </c>
      <c r="BT11" s="122">
        <v>18.30229558137</v>
      </c>
      <c r="BU11" s="120">
        <v>1746.605769642857</v>
      </c>
      <c r="BV11" s="121">
        <v>27.57083388617</v>
      </c>
      <c r="BW11" s="122">
        <v>481.55377539456737</v>
      </c>
      <c r="BX11" s="120">
        <v>802.77771325024003</v>
      </c>
      <c r="BY11" s="120">
        <v>2690.4338260354698</v>
      </c>
      <c r="BZ11" s="99">
        <v>214.1379</v>
      </c>
      <c r="CA11" s="109">
        <v>54.072280172649997</v>
      </c>
      <c r="CB11" s="110">
        <v>115.78924524382829</v>
      </c>
      <c r="CC11" s="99">
        <v>0</v>
      </c>
      <c r="CD11" s="99">
        <v>441.08065047497001</v>
      </c>
      <c r="CE11" s="64">
        <v>23.751559981858382</v>
      </c>
      <c r="CF11" s="94">
        <v>14.720998475</v>
      </c>
      <c r="CG11" s="68">
        <v>3.4964667827171367</v>
      </c>
      <c r="CH11" s="64">
        <v>16.898611014589999</v>
      </c>
      <c r="CI11" s="64">
        <v>30.60450894912</v>
      </c>
      <c r="CJ11" s="99">
        <v>590.87989999999991</v>
      </c>
      <c r="CK11" s="109">
        <v>46.10209024033</v>
      </c>
      <c r="CL11" s="110">
        <v>272.40798470994713</v>
      </c>
      <c r="CM11" s="99">
        <v>56.970060867379999</v>
      </c>
      <c r="CN11" s="99">
        <v>1124.7897391326201</v>
      </c>
      <c r="CO11" s="99">
        <v>1369.8637696428571</v>
      </c>
      <c r="CP11" s="109">
        <v>30.222249915119999</v>
      </c>
      <c r="CQ11" s="110">
        <v>414.00365195817227</v>
      </c>
      <c r="CR11" s="99">
        <v>558.43152233680996</v>
      </c>
      <c r="CS11" s="99">
        <v>2181.2960169489102</v>
      </c>
      <c r="CT11" s="68">
        <v>104.44960371811599</v>
      </c>
      <c r="CU11" s="94">
        <v>5.7402356163499997</v>
      </c>
      <c r="CV11" s="68">
        <v>5.9956533537688124</v>
      </c>
      <c r="CW11" s="68">
        <v>92.698339080940002</v>
      </c>
      <c r="CX11" s="68">
        <v>116.20086835529</v>
      </c>
      <c r="CY11" s="99">
        <v>94.726200000000006</v>
      </c>
      <c r="CZ11" s="109">
        <v>70.351535052119999</v>
      </c>
      <c r="DA11" s="110">
        <v>66.641335796541895</v>
      </c>
      <c r="DB11" s="99">
        <v>0</v>
      </c>
      <c r="DC11" s="99">
        <v>225.34081804286001</v>
      </c>
      <c r="DD11" s="99">
        <v>155.96809999999999</v>
      </c>
      <c r="DE11" s="109">
        <v>53.649010290680003</v>
      </c>
      <c r="DF11" s="110">
        <v>83.675342019183063</v>
      </c>
      <c r="DG11" s="99">
        <v>0</v>
      </c>
      <c r="DH11" s="99">
        <v>319.96875675167001</v>
      </c>
      <c r="DI11" s="99">
        <v>659.08845714285701</v>
      </c>
      <c r="DJ11" s="109">
        <v>41.918668387300002</v>
      </c>
      <c r="DK11" s="110">
        <v>276.28110472870151</v>
      </c>
      <c r="DL11" s="99">
        <v>117.58744226568</v>
      </c>
      <c r="DM11" s="99">
        <v>1200.5894720200399</v>
      </c>
      <c r="DN11" s="99">
        <v>349.79671250000013</v>
      </c>
      <c r="DO11" s="109">
        <v>46.710704276080001</v>
      </c>
      <c r="DP11" s="110">
        <v>163.3925079433341</v>
      </c>
      <c r="DQ11" s="99">
        <v>29.553281587400001</v>
      </c>
      <c r="DR11" s="99">
        <v>670.04014341259995</v>
      </c>
      <c r="DS11" s="99">
        <v>436.58699999999999</v>
      </c>
      <c r="DT11" s="109">
        <v>68.90471995051</v>
      </c>
      <c r="DU11" s="110">
        <v>300.82904969031989</v>
      </c>
      <c r="DV11" s="99">
        <v>0</v>
      </c>
      <c r="DW11" s="99">
        <v>1026.20110289642</v>
      </c>
      <c r="DX11" s="64">
        <v>0</v>
      </c>
      <c r="DY11" s="64" t="s">
        <v>678</v>
      </c>
      <c r="DZ11" s="64" t="s">
        <v>678</v>
      </c>
      <c r="EA11" s="64" t="s">
        <v>678</v>
      </c>
      <c r="EB11" s="64" t="s">
        <v>678</v>
      </c>
      <c r="EC11" s="64">
        <v>0</v>
      </c>
      <c r="ED11" s="64" t="s">
        <v>678</v>
      </c>
      <c r="EE11" s="64" t="s">
        <v>678</v>
      </c>
      <c r="EF11" s="64" t="s">
        <v>678</v>
      </c>
      <c r="EG11" s="64" t="s">
        <v>678</v>
      </c>
      <c r="EH11" s="99">
        <v>264.5772</v>
      </c>
      <c r="EI11" s="109">
        <v>76.609705463899999</v>
      </c>
      <c r="EJ11" s="110">
        <v>202.6918136446258</v>
      </c>
      <c r="EK11" s="99">
        <v>0</v>
      </c>
      <c r="EL11" s="99">
        <v>661.84585470456</v>
      </c>
      <c r="EM11" s="64">
        <v>0</v>
      </c>
      <c r="EN11" s="64" t="s">
        <v>678</v>
      </c>
      <c r="EO11" s="64" t="s">
        <v>678</v>
      </c>
      <c r="EP11" s="64" t="s">
        <v>678</v>
      </c>
      <c r="EQ11" s="64" t="s">
        <v>678</v>
      </c>
      <c r="ER11" s="64">
        <v>0</v>
      </c>
      <c r="ES11" s="64" t="s">
        <v>678</v>
      </c>
      <c r="ET11" s="64" t="s">
        <v>678</v>
      </c>
      <c r="EU11" s="64" t="s">
        <v>678</v>
      </c>
      <c r="EV11" s="64" t="s">
        <v>678</v>
      </c>
      <c r="EW11" s="99">
        <v>231.45490000000001</v>
      </c>
      <c r="EX11" s="109">
        <v>49.196823046079999</v>
      </c>
      <c r="EY11" s="110">
        <v>113.86845758448011</v>
      </c>
      <c r="EZ11" s="99">
        <v>8.2768241593000003</v>
      </c>
      <c r="FA11" s="99">
        <v>454.6329758407</v>
      </c>
      <c r="FB11" s="120">
        <v>1729.288769642857</v>
      </c>
      <c r="FC11" s="121">
        <v>27.88059127124</v>
      </c>
      <c r="FD11" s="122">
        <v>482.13593376358142</v>
      </c>
      <c r="FE11" s="120">
        <v>784.31970381367</v>
      </c>
      <c r="FF11" s="120">
        <v>2674.2578354720399</v>
      </c>
    </row>
    <row r="12" spans="1:162" ht="11.25" customHeight="1" x14ac:dyDescent="0.2">
      <c r="A12" s="146" t="s">
        <v>502</v>
      </c>
      <c r="B12" s="146"/>
      <c r="C12" s="128">
        <v>109.762</v>
      </c>
      <c r="D12" s="129">
        <v>53.90992662371</v>
      </c>
      <c r="E12" s="130">
        <v>59.172613660713516</v>
      </c>
      <c r="F12" s="128">
        <v>0</v>
      </c>
      <c r="G12" s="128">
        <v>225.73819164610001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103">
        <v>31.310300000000002</v>
      </c>
      <c r="N12" s="104">
        <v>98.291704812359995</v>
      </c>
      <c r="O12" s="105">
        <v>30.775427651864316</v>
      </c>
      <c r="P12" s="103">
        <v>0</v>
      </c>
      <c r="Q12" s="103">
        <v>91.629029806470001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103">
        <v>6.7778</v>
      </c>
      <c r="X12" s="104">
        <v>93.674591666850006</v>
      </c>
      <c r="Y12" s="105">
        <v>6.3490764739960248</v>
      </c>
      <c r="Z12" s="103">
        <v>0</v>
      </c>
      <c r="AA12" s="103">
        <v>19.221761224120002</v>
      </c>
      <c r="AB12" s="103">
        <v>40.363599999999998</v>
      </c>
      <c r="AC12" s="104">
        <v>98.909923635490003</v>
      </c>
      <c r="AD12" s="105">
        <v>39.923605936536532</v>
      </c>
      <c r="AE12" s="103">
        <v>0</v>
      </c>
      <c r="AF12" s="103">
        <v>118.61242976858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103">
        <v>31.310300000000002</v>
      </c>
      <c r="AM12" s="104">
        <v>98.291704812359995</v>
      </c>
      <c r="AN12" s="105">
        <v>30.775427651864334</v>
      </c>
      <c r="AO12" s="103">
        <v>0</v>
      </c>
      <c r="AP12" s="103">
        <v>91.629029806470001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  <c r="AV12" s="103">
        <v>78.451700000000002</v>
      </c>
      <c r="AW12" s="104">
        <v>64.761899186799994</v>
      </c>
      <c r="AX12" s="105">
        <v>50.806810864328412</v>
      </c>
      <c r="AY12" s="103">
        <v>0</v>
      </c>
      <c r="AZ12" s="103">
        <v>178.03121946342</v>
      </c>
      <c r="BA12" s="103">
        <v>31.310300000000002</v>
      </c>
      <c r="BB12" s="104">
        <v>98.291704812359995</v>
      </c>
      <c r="BC12" s="105">
        <v>30.775427651864334</v>
      </c>
      <c r="BD12" s="103">
        <v>0</v>
      </c>
      <c r="BE12" s="103">
        <v>91.629029806470001</v>
      </c>
      <c r="BF12" s="62">
        <v>0</v>
      </c>
      <c r="BG12" s="62" t="s">
        <v>678</v>
      </c>
      <c r="BH12" s="62" t="s">
        <v>678</v>
      </c>
      <c r="BI12" s="62" t="s">
        <v>678</v>
      </c>
      <c r="BJ12" s="62" t="s">
        <v>678</v>
      </c>
      <c r="BK12" s="69">
        <v>100</v>
      </c>
      <c r="BL12" s="90">
        <v>0</v>
      </c>
      <c r="BM12" s="69">
        <v>0</v>
      </c>
      <c r="BN12" s="69">
        <v>100</v>
      </c>
      <c r="BO12" s="69">
        <v>100</v>
      </c>
      <c r="BP12" s="69">
        <v>14.84324410998342</v>
      </c>
      <c r="BQ12" s="90">
        <v>4.63306760628</v>
      </c>
      <c r="BR12" s="69">
        <v>0.68769753458078575</v>
      </c>
      <c r="BS12" s="69">
        <v>13.495381709949999</v>
      </c>
      <c r="BT12" s="69">
        <v>16.191106510019999</v>
      </c>
      <c r="BU12" s="103">
        <v>102.9842</v>
      </c>
      <c r="BV12" s="104">
        <v>57.126245998100003</v>
      </c>
      <c r="BW12" s="105">
        <v>58.831007431178762</v>
      </c>
      <c r="BX12" s="103">
        <v>0</v>
      </c>
      <c r="BY12" s="103">
        <v>218.29085573931999</v>
      </c>
      <c r="BZ12" s="103">
        <v>6.7778</v>
      </c>
      <c r="CA12" s="104">
        <v>93.674591666850006</v>
      </c>
      <c r="CB12" s="105">
        <v>6.3490764739960248</v>
      </c>
      <c r="CC12" s="103">
        <v>0</v>
      </c>
      <c r="CD12" s="103">
        <v>19.221761224120002</v>
      </c>
      <c r="CE12" s="103">
        <v>40.424099415098127</v>
      </c>
      <c r="CF12" s="104">
        <v>36.041529483360002</v>
      </c>
      <c r="CG12" s="105">
        <v>14.569463709075404</v>
      </c>
      <c r="CH12" s="103">
        <v>11.86847527125</v>
      </c>
      <c r="CI12" s="103">
        <v>68.979723558949999</v>
      </c>
      <c r="CJ12" s="103">
        <v>38.088099999999997</v>
      </c>
      <c r="CK12" s="104">
        <v>82.502203446419998</v>
      </c>
      <c r="CL12" s="105">
        <v>31.423521750876137</v>
      </c>
      <c r="CM12" s="103">
        <v>0</v>
      </c>
      <c r="CN12" s="103">
        <v>99.677070899130001</v>
      </c>
      <c r="CO12" s="103">
        <v>71.673900000000003</v>
      </c>
      <c r="CP12" s="104">
        <v>70.330404098800003</v>
      </c>
      <c r="CQ12" s="105">
        <v>50.408543503368449</v>
      </c>
      <c r="CR12" s="103">
        <v>0</v>
      </c>
      <c r="CS12" s="103">
        <v>170.47282977972</v>
      </c>
      <c r="CT12" s="69">
        <v>182.20494065075439</v>
      </c>
      <c r="CU12" s="90">
        <v>10.90116166016</v>
      </c>
      <c r="CV12" s="69">
        <v>19.862455133142415</v>
      </c>
      <c r="CW12" s="69">
        <v>143.27524394525</v>
      </c>
      <c r="CX12" s="69">
        <v>221.13463735625999</v>
      </c>
      <c r="CY12" s="62">
        <v>0</v>
      </c>
      <c r="CZ12" s="62" t="s">
        <v>678</v>
      </c>
      <c r="DA12" s="62" t="s">
        <v>678</v>
      </c>
      <c r="DB12" s="62" t="s">
        <v>678</v>
      </c>
      <c r="DC12" s="62" t="s">
        <v>678</v>
      </c>
      <c r="DD12" s="62">
        <v>0</v>
      </c>
      <c r="DE12" s="62" t="s">
        <v>678</v>
      </c>
      <c r="DF12" s="62" t="s">
        <v>678</v>
      </c>
      <c r="DG12" s="62" t="s">
        <v>678</v>
      </c>
      <c r="DH12" s="62" t="s">
        <v>678</v>
      </c>
      <c r="DI12" s="103">
        <v>78.451700000000002</v>
      </c>
      <c r="DJ12" s="104">
        <v>64.761899186799994</v>
      </c>
      <c r="DK12" s="105">
        <v>50.806810864328419</v>
      </c>
      <c r="DL12" s="103">
        <v>0</v>
      </c>
      <c r="DM12" s="103">
        <v>178.03121946342</v>
      </c>
      <c r="DN12" s="62">
        <v>0</v>
      </c>
      <c r="DO12" s="62" t="s">
        <v>678</v>
      </c>
      <c r="DP12" s="62" t="s">
        <v>678</v>
      </c>
      <c r="DQ12" s="62" t="s">
        <v>678</v>
      </c>
      <c r="DR12" s="62" t="s">
        <v>678</v>
      </c>
      <c r="DS12" s="62">
        <v>0</v>
      </c>
      <c r="DT12" s="62" t="s">
        <v>678</v>
      </c>
      <c r="DU12" s="62" t="s">
        <v>678</v>
      </c>
      <c r="DV12" s="62" t="s">
        <v>678</v>
      </c>
      <c r="DW12" s="62" t="s">
        <v>678</v>
      </c>
      <c r="DX12" s="62">
        <v>0</v>
      </c>
      <c r="DY12" s="62" t="s">
        <v>678</v>
      </c>
      <c r="DZ12" s="62" t="s">
        <v>678</v>
      </c>
      <c r="EA12" s="62" t="s">
        <v>678</v>
      </c>
      <c r="EB12" s="62" t="s">
        <v>678</v>
      </c>
      <c r="EC12" s="62">
        <v>0</v>
      </c>
      <c r="ED12" s="62" t="s">
        <v>678</v>
      </c>
      <c r="EE12" s="62" t="s">
        <v>678</v>
      </c>
      <c r="EF12" s="62" t="s">
        <v>678</v>
      </c>
      <c r="EG12" s="62" t="s">
        <v>678</v>
      </c>
      <c r="EH12" s="103">
        <v>31.310300000000002</v>
      </c>
      <c r="EI12" s="104">
        <v>98.291704812359995</v>
      </c>
      <c r="EJ12" s="105">
        <v>30.775427651864316</v>
      </c>
      <c r="EK12" s="103">
        <v>0</v>
      </c>
      <c r="EL12" s="103">
        <v>91.629029806470001</v>
      </c>
      <c r="EM12" s="62">
        <v>0</v>
      </c>
      <c r="EN12" s="62" t="s">
        <v>678</v>
      </c>
      <c r="EO12" s="62" t="s">
        <v>678</v>
      </c>
      <c r="EP12" s="62" t="s">
        <v>678</v>
      </c>
      <c r="EQ12" s="62" t="s">
        <v>678</v>
      </c>
      <c r="ER12" s="62">
        <v>0</v>
      </c>
      <c r="ES12" s="62" t="s">
        <v>678</v>
      </c>
      <c r="ET12" s="62" t="s">
        <v>678</v>
      </c>
      <c r="EU12" s="62" t="s">
        <v>678</v>
      </c>
      <c r="EV12" s="62" t="s">
        <v>678</v>
      </c>
      <c r="EW12" s="103">
        <v>6.7778</v>
      </c>
      <c r="EX12" s="104">
        <v>93.674591666850006</v>
      </c>
      <c r="EY12" s="105">
        <v>6.3490764739960248</v>
      </c>
      <c r="EZ12" s="103">
        <v>0</v>
      </c>
      <c r="FA12" s="103">
        <v>19.221761224120002</v>
      </c>
      <c r="FB12" s="103">
        <v>102.9842</v>
      </c>
      <c r="FC12" s="104">
        <v>57.126245998100003</v>
      </c>
      <c r="FD12" s="105">
        <v>58.831007431178762</v>
      </c>
      <c r="FE12" s="103">
        <v>0</v>
      </c>
      <c r="FF12" s="103">
        <v>218.29085573931999</v>
      </c>
    </row>
    <row r="13" spans="1:162" ht="11.25" customHeight="1" x14ac:dyDescent="0.2">
      <c r="A13" s="146" t="s">
        <v>503</v>
      </c>
      <c r="B13" s="146"/>
      <c r="C13" s="128">
        <v>375.31771250000003</v>
      </c>
      <c r="D13" s="129">
        <v>51.71665987638</v>
      </c>
      <c r="E13" s="130">
        <v>194.10178482945071</v>
      </c>
      <c r="F13" s="128">
        <v>0</v>
      </c>
      <c r="G13" s="128">
        <v>755.75022010066004</v>
      </c>
      <c r="H13" s="62">
        <v>0</v>
      </c>
      <c r="I13" s="62" t="s">
        <v>678</v>
      </c>
      <c r="J13" s="62" t="s">
        <v>678</v>
      </c>
      <c r="K13" s="62" t="s">
        <v>678</v>
      </c>
      <c r="L13" s="62" t="s">
        <v>678</v>
      </c>
      <c r="M13" s="62">
        <v>0</v>
      </c>
      <c r="N13" s="62" t="s">
        <v>678</v>
      </c>
      <c r="O13" s="62" t="s">
        <v>678</v>
      </c>
      <c r="P13" s="62" t="s">
        <v>678</v>
      </c>
      <c r="Q13" s="62" t="s">
        <v>678</v>
      </c>
      <c r="R13" s="103">
        <v>46.305012499999997</v>
      </c>
      <c r="S13" s="104">
        <v>98.644623367419996</v>
      </c>
      <c r="T13" s="105">
        <v>45.677405180860099</v>
      </c>
      <c r="U13" s="103">
        <v>0</v>
      </c>
      <c r="V13" s="103">
        <v>135.83108156173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103">
        <v>150.62960000000001</v>
      </c>
      <c r="AC13" s="104">
        <v>99.328764876790004</v>
      </c>
      <c r="AD13" s="105">
        <v>149.61852121885616</v>
      </c>
      <c r="AE13" s="103">
        <v>0</v>
      </c>
      <c r="AF13" s="103">
        <v>443.87651300908999</v>
      </c>
      <c r="AG13" s="103">
        <v>16.4038</v>
      </c>
      <c r="AH13" s="104">
        <v>96.3755132199</v>
      </c>
      <c r="AI13" s="105">
        <v>15.809246437566452</v>
      </c>
      <c r="AJ13" s="103">
        <v>0</v>
      </c>
      <c r="AK13" s="103">
        <v>47.389353640350002</v>
      </c>
      <c r="AL13" s="103">
        <v>73.094099999999997</v>
      </c>
      <c r="AM13" s="104">
        <v>99.246958177530004</v>
      </c>
      <c r="AN13" s="105">
        <v>72.543670857240258</v>
      </c>
      <c r="AO13" s="103">
        <v>0</v>
      </c>
      <c r="AP13" s="103">
        <v>215.27708218651</v>
      </c>
      <c r="AQ13" s="103">
        <v>88.885199999999998</v>
      </c>
      <c r="AR13" s="104">
        <v>99.328764876790004</v>
      </c>
      <c r="AS13" s="105">
        <v>88.288571318268765</v>
      </c>
      <c r="AT13" s="103">
        <v>0</v>
      </c>
      <c r="AU13" s="103">
        <v>261.92762003029998</v>
      </c>
      <c r="AV13" s="103">
        <v>375.31771250000003</v>
      </c>
      <c r="AW13" s="104">
        <v>51.71665987638</v>
      </c>
      <c r="AX13" s="105">
        <v>194.10178482945071</v>
      </c>
      <c r="AY13" s="103">
        <v>0</v>
      </c>
      <c r="AZ13" s="103">
        <v>755.75022010066004</v>
      </c>
      <c r="BA13" s="62">
        <v>0</v>
      </c>
      <c r="BB13" s="62" t="s">
        <v>678</v>
      </c>
      <c r="BC13" s="62" t="s">
        <v>678</v>
      </c>
      <c r="BD13" s="62" t="s">
        <v>678</v>
      </c>
      <c r="BE13" s="62" t="s">
        <v>678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9">
        <v>100</v>
      </c>
      <c r="BL13" s="90">
        <v>0</v>
      </c>
      <c r="BM13" s="69">
        <v>0</v>
      </c>
      <c r="BN13" s="69">
        <v>100</v>
      </c>
      <c r="BO13" s="69">
        <v>100</v>
      </c>
      <c r="BP13" s="105">
        <v>21.81873290219416</v>
      </c>
      <c r="BQ13" s="104">
        <v>46.031228676769999</v>
      </c>
      <c r="BR13" s="105">
        <v>10.043430836581924</v>
      </c>
      <c r="BS13" s="105">
        <v>2.13397018128</v>
      </c>
      <c r="BT13" s="105">
        <v>41.503495623109998</v>
      </c>
      <c r="BU13" s="103">
        <v>375.31771250000003</v>
      </c>
      <c r="BV13" s="104">
        <v>51.71665987638</v>
      </c>
      <c r="BW13" s="105">
        <v>194.10178482945071</v>
      </c>
      <c r="BX13" s="103">
        <v>0</v>
      </c>
      <c r="BY13" s="103">
        <v>755.75022010066004</v>
      </c>
      <c r="BZ13" s="62">
        <v>0</v>
      </c>
      <c r="CA13" s="62" t="s">
        <v>678</v>
      </c>
      <c r="CB13" s="62" t="s">
        <v>678</v>
      </c>
      <c r="CC13" s="62" t="s">
        <v>678</v>
      </c>
      <c r="CD13" s="62" t="s">
        <v>678</v>
      </c>
      <c r="CE13" s="114">
        <v>26.244452957972239</v>
      </c>
      <c r="CF13" s="115">
        <v>25.894655472459998</v>
      </c>
      <c r="CG13" s="116">
        <v>6.7959106740981605</v>
      </c>
      <c r="CH13" s="114">
        <v>12.92471279459</v>
      </c>
      <c r="CI13" s="114">
        <v>39.564193121359999</v>
      </c>
      <c r="CJ13" s="62">
        <v>0</v>
      </c>
      <c r="CK13" s="62" t="s">
        <v>678</v>
      </c>
      <c r="CL13" s="62" t="s">
        <v>678</v>
      </c>
      <c r="CM13" s="62" t="s">
        <v>678</v>
      </c>
      <c r="CN13" s="62" t="s">
        <v>678</v>
      </c>
      <c r="CO13" s="103">
        <v>375.31771250000003</v>
      </c>
      <c r="CP13" s="104">
        <v>51.71665987638</v>
      </c>
      <c r="CQ13" s="105">
        <v>194.10178482945071</v>
      </c>
      <c r="CR13" s="103">
        <v>0</v>
      </c>
      <c r="CS13" s="103">
        <v>755.75022010066004</v>
      </c>
      <c r="CT13" s="69">
        <v>0</v>
      </c>
      <c r="CU13" s="69" t="s">
        <v>678</v>
      </c>
      <c r="CV13" s="69" t="s">
        <v>678</v>
      </c>
      <c r="CW13" s="69" t="s">
        <v>678</v>
      </c>
      <c r="CX13" s="69" t="s">
        <v>678</v>
      </c>
      <c r="CY13" s="62">
        <v>0</v>
      </c>
      <c r="CZ13" s="62" t="s">
        <v>678</v>
      </c>
      <c r="DA13" s="62" t="s">
        <v>678</v>
      </c>
      <c r="DB13" s="62" t="s">
        <v>678</v>
      </c>
      <c r="DC13" s="62" t="s">
        <v>678</v>
      </c>
      <c r="DD13" s="103">
        <v>73.094099999999997</v>
      </c>
      <c r="DE13" s="104">
        <v>99.246958177530004</v>
      </c>
      <c r="DF13" s="105">
        <v>72.543670857240258</v>
      </c>
      <c r="DG13" s="103">
        <v>0</v>
      </c>
      <c r="DH13" s="103">
        <v>215.27708218651</v>
      </c>
      <c r="DI13" s="103">
        <v>239.51480000000001</v>
      </c>
      <c r="DJ13" s="104">
        <v>72.407196848080005</v>
      </c>
      <c r="DK13" s="105">
        <v>173.42595271629503</v>
      </c>
      <c r="DL13" s="103">
        <v>0</v>
      </c>
      <c r="DM13" s="103">
        <v>579.42342130847999</v>
      </c>
      <c r="DN13" s="103">
        <v>46.305012499999997</v>
      </c>
      <c r="DO13" s="104">
        <v>98.644623367419996</v>
      </c>
      <c r="DP13" s="105">
        <v>45.677405180860099</v>
      </c>
      <c r="DQ13" s="103">
        <v>0</v>
      </c>
      <c r="DR13" s="103">
        <v>135.83108156173</v>
      </c>
      <c r="DS13" s="103">
        <v>16.4038</v>
      </c>
      <c r="DT13" s="104">
        <v>96.3755132199</v>
      </c>
      <c r="DU13" s="105">
        <v>15.809246437566452</v>
      </c>
      <c r="DV13" s="103">
        <v>0</v>
      </c>
      <c r="DW13" s="103">
        <v>47.389353640350002</v>
      </c>
      <c r="DX13" s="62">
        <v>0</v>
      </c>
      <c r="DY13" s="62" t="s">
        <v>678</v>
      </c>
      <c r="DZ13" s="62" t="s">
        <v>678</v>
      </c>
      <c r="EA13" s="62" t="s">
        <v>678</v>
      </c>
      <c r="EB13" s="62" t="s">
        <v>678</v>
      </c>
      <c r="EC13" s="62">
        <v>0</v>
      </c>
      <c r="ED13" s="62" t="s">
        <v>678</v>
      </c>
      <c r="EE13" s="62" t="s">
        <v>678</v>
      </c>
      <c r="EF13" s="62" t="s">
        <v>678</v>
      </c>
      <c r="EG13" s="62" t="s">
        <v>678</v>
      </c>
      <c r="EH13" s="62">
        <v>0</v>
      </c>
      <c r="EI13" s="62" t="s">
        <v>678</v>
      </c>
      <c r="EJ13" s="62" t="s">
        <v>678</v>
      </c>
      <c r="EK13" s="62" t="s">
        <v>678</v>
      </c>
      <c r="EL13" s="62" t="s">
        <v>678</v>
      </c>
      <c r="EM13" s="62">
        <v>0</v>
      </c>
      <c r="EN13" s="62" t="s">
        <v>678</v>
      </c>
      <c r="EO13" s="62" t="s">
        <v>678</v>
      </c>
      <c r="EP13" s="62" t="s">
        <v>678</v>
      </c>
      <c r="EQ13" s="62" t="s">
        <v>678</v>
      </c>
      <c r="ER13" s="62">
        <v>0</v>
      </c>
      <c r="ES13" s="62" t="s">
        <v>678</v>
      </c>
      <c r="ET13" s="62" t="s">
        <v>678</v>
      </c>
      <c r="EU13" s="62" t="s">
        <v>678</v>
      </c>
      <c r="EV13" s="62" t="s">
        <v>678</v>
      </c>
      <c r="EW13" s="103">
        <v>88.885199999999998</v>
      </c>
      <c r="EX13" s="104">
        <v>99.328764876790004</v>
      </c>
      <c r="EY13" s="105">
        <v>88.288571318268765</v>
      </c>
      <c r="EZ13" s="103">
        <v>0</v>
      </c>
      <c r="FA13" s="103">
        <v>261.92762003029998</v>
      </c>
      <c r="FB13" s="103">
        <v>286.43251249999997</v>
      </c>
      <c r="FC13" s="104">
        <v>60.454291212640001</v>
      </c>
      <c r="FD13" s="105">
        <v>173.16074523442398</v>
      </c>
      <c r="FE13" s="103">
        <v>0</v>
      </c>
      <c r="FF13" s="103">
        <v>625.82133669558004</v>
      </c>
    </row>
    <row r="14" spans="1:162" ht="11.25" customHeight="1" x14ac:dyDescent="0.2">
      <c r="A14" s="146" t="s">
        <v>504</v>
      </c>
      <c r="B14" s="146"/>
      <c r="C14" s="128">
        <v>769.7376999999999</v>
      </c>
      <c r="D14" s="129">
        <v>40.279268013550002</v>
      </c>
      <c r="E14" s="130">
        <v>310.0447111843622</v>
      </c>
      <c r="F14" s="128">
        <v>162.06123248154</v>
      </c>
      <c r="G14" s="128">
        <v>1377.4141675184601</v>
      </c>
      <c r="H14" s="62">
        <v>0</v>
      </c>
      <c r="I14" s="62" t="s">
        <v>678</v>
      </c>
      <c r="J14" s="62" t="s">
        <v>678</v>
      </c>
      <c r="K14" s="62" t="s">
        <v>678</v>
      </c>
      <c r="L14" s="62" t="s">
        <v>678</v>
      </c>
      <c r="M14" s="103">
        <v>50.847000000000001</v>
      </c>
      <c r="N14" s="104">
        <v>74.534338291560005</v>
      </c>
      <c r="O14" s="105">
        <v>37.898474991111115</v>
      </c>
      <c r="P14" s="103">
        <v>0</v>
      </c>
      <c r="Q14" s="103">
        <v>125.12664605157001</v>
      </c>
      <c r="R14" s="103">
        <v>52.724699999999999</v>
      </c>
      <c r="S14" s="104">
        <v>73.323305164510003</v>
      </c>
      <c r="T14" s="105">
        <v>38.659492678071146</v>
      </c>
      <c r="U14" s="103">
        <v>0</v>
      </c>
      <c r="V14" s="103">
        <v>128.49591330960999</v>
      </c>
      <c r="W14" s="103">
        <v>50.847000000000001</v>
      </c>
      <c r="X14" s="104">
        <v>74.534338291560005</v>
      </c>
      <c r="Y14" s="105">
        <v>37.898474991111108</v>
      </c>
      <c r="Z14" s="103">
        <v>0</v>
      </c>
      <c r="AA14" s="103">
        <v>125.12664605157001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103">
        <v>17.528600000000001</v>
      </c>
      <c r="AH14" s="104">
        <v>96.704025204429996</v>
      </c>
      <c r="AI14" s="105">
        <v>16.95086176198328</v>
      </c>
      <c r="AJ14" s="103">
        <v>0</v>
      </c>
      <c r="AK14" s="103">
        <v>50.751678560400002</v>
      </c>
      <c r="AL14" s="103">
        <v>533.81349999999998</v>
      </c>
      <c r="AM14" s="104">
        <v>55.975033211629999</v>
      </c>
      <c r="AN14" s="105">
        <v>298.80228391315217</v>
      </c>
      <c r="AO14" s="103">
        <v>0</v>
      </c>
      <c r="AP14" s="103">
        <v>1119.4552149680701</v>
      </c>
      <c r="AQ14" s="103">
        <v>63.976900000000001</v>
      </c>
      <c r="AR14" s="104">
        <v>76.412012020939997</v>
      </c>
      <c r="AS14" s="105">
        <v>48.886036518622177</v>
      </c>
      <c r="AT14" s="103">
        <v>0</v>
      </c>
      <c r="AU14" s="103">
        <v>159.79177092341001</v>
      </c>
      <c r="AV14" s="103">
        <v>754.08679999999993</v>
      </c>
      <c r="AW14" s="104">
        <v>41.068524567330002</v>
      </c>
      <c r="AX14" s="105">
        <v>309.69232271698428</v>
      </c>
      <c r="AY14" s="103">
        <v>147.10100118617001</v>
      </c>
      <c r="AZ14" s="103">
        <v>1361.0725988138299</v>
      </c>
      <c r="BA14" s="103">
        <v>15.6509</v>
      </c>
      <c r="BB14" s="104">
        <v>96.704025204429996</v>
      </c>
      <c r="BC14" s="105">
        <v>15.135050280719724</v>
      </c>
      <c r="BD14" s="103">
        <v>0</v>
      </c>
      <c r="BE14" s="103">
        <v>45.315053454409998</v>
      </c>
      <c r="BF14" s="62">
        <v>0</v>
      </c>
      <c r="BG14" s="62" t="s">
        <v>678</v>
      </c>
      <c r="BH14" s="62" t="s">
        <v>678</v>
      </c>
      <c r="BI14" s="62" t="s">
        <v>678</v>
      </c>
      <c r="BJ14" s="62" t="s">
        <v>678</v>
      </c>
      <c r="BK14" s="69">
        <v>93.343459726605559</v>
      </c>
      <c r="BL14" s="90">
        <v>6.7248349988199996</v>
      </c>
      <c r="BM14" s="69">
        <v>6.2771936488004663</v>
      </c>
      <c r="BN14" s="69">
        <v>81.040386250970002</v>
      </c>
      <c r="BO14" s="69">
        <v>105.64653320223999</v>
      </c>
      <c r="BP14" s="105">
        <v>8.8695283718076965</v>
      </c>
      <c r="BQ14" s="104">
        <v>36.946178969469997</v>
      </c>
      <c r="BR14" s="105">
        <v>3.2769518259962123</v>
      </c>
      <c r="BS14" s="105">
        <v>2.44682081378</v>
      </c>
      <c r="BT14" s="105">
        <v>15.292235929829999</v>
      </c>
      <c r="BU14" s="103">
        <v>581.21879999999999</v>
      </c>
      <c r="BV14" s="104">
        <v>49.629135284429999</v>
      </c>
      <c r="BW14" s="105">
        <v>288.4538645505686</v>
      </c>
      <c r="BX14" s="103">
        <v>15.85961427951</v>
      </c>
      <c r="BY14" s="103">
        <v>1146.57798572049</v>
      </c>
      <c r="BZ14" s="103">
        <v>188.5189</v>
      </c>
      <c r="CA14" s="104">
        <v>60.55878939051</v>
      </c>
      <c r="CB14" s="105">
        <v>114.16476361231422</v>
      </c>
      <c r="CC14" s="103">
        <v>0</v>
      </c>
      <c r="CD14" s="103">
        <v>412.27772498365999</v>
      </c>
      <c r="CE14" s="62">
        <v>19.040690094820611</v>
      </c>
      <c r="CF14" s="90">
        <v>17.136867699100002</v>
      </c>
      <c r="CG14" s="69">
        <v>3.2629778705455292</v>
      </c>
      <c r="CH14" s="62">
        <v>12.6453709862</v>
      </c>
      <c r="CI14" s="62">
        <v>25.436009203440001</v>
      </c>
      <c r="CJ14" s="103">
        <v>351.39359999999999</v>
      </c>
      <c r="CK14" s="104">
        <v>64.163571232250007</v>
      </c>
      <c r="CL14" s="105">
        <v>225.46668284157221</v>
      </c>
      <c r="CM14" s="103">
        <v>0</v>
      </c>
      <c r="CN14" s="103">
        <v>793.30017808317996</v>
      </c>
      <c r="CO14" s="103">
        <v>418.34410000000003</v>
      </c>
      <c r="CP14" s="104">
        <v>51.092476413150003</v>
      </c>
      <c r="CQ14" s="105">
        <v>213.74236061831436</v>
      </c>
      <c r="CR14" s="103">
        <v>0</v>
      </c>
      <c r="CS14" s="103">
        <v>837.27142878246002</v>
      </c>
      <c r="CT14" s="69">
        <v>102.2269756762787</v>
      </c>
      <c r="CU14" s="90">
        <v>2.4487689323800002</v>
      </c>
      <c r="CV14" s="69">
        <v>2.5033024208733488</v>
      </c>
      <c r="CW14" s="69">
        <v>97.320593088959995</v>
      </c>
      <c r="CX14" s="69">
        <v>107.1333582636</v>
      </c>
      <c r="CY14" s="62">
        <v>0</v>
      </c>
      <c r="CZ14" s="62" t="s">
        <v>678</v>
      </c>
      <c r="DA14" s="62" t="s">
        <v>678</v>
      </c>
      <c r="DB14" s="62" t="s">
        <v>678</v>
      </c>
      <c r="DC14" s="62" t="s">
        <v>678</v>
      </c>
      <c r="DD14" s="103">
        <v>15.6509</v>
      </c>
      <c r="DE14" s="104">
        <v>96.704025204429996</v>
      </c>
      <c r="DF14" s="105">
        <v>15.135050280719733</v>
      </c>
      <c r="DG14" s="103">
        <v>0</v>
      </c>
      <c r="DH14" s="103">
        <v>45.315053454409998</v>
      </c>
      <c r="DI14" s="103">
        <v>312.8947</v>
      </c>
      <c r="DJ14" s="104">
        <v>66.116307463870001</v>
      </c>
      <c r="DK14" s="105">
        <v>206.87442189013944</v>
      </c>
      <c r="DL14" s="103">
        <v>0</v>
      </c>
      <c r="DM14" s="103">
        <v>718.36111622721</v>
      </c>
      <c r="DN14" s="103">
        <v>70.253299999999996</v>
      </c>
      <c r="DO14" s="104">
        <v>60.034191343229999</v>
      </c>
      <c r="DP14" s="105">
        <v>42.17600054693122</v>
      </c>
      <c r="DQ14" s="103">
        <v>0</v>
      </c>
      <c r="DR14" s="103">
        <v>152.91674208392001</v>
      </c>
      <c r="DS14" s="103">
        <v>137.67189999999999</v>
      </c>
      <c r="DT14" s="104">
        <v>78.273951584000002</v>
      </c>
      <c r="DU14" s="105">
        <v>107.76123635077872</v>
      </c>
      <c r="DV14" s="103">
        <v>0</v>
      </c>
      <c r="DW14" s="103">
        <v>348.88004217703002</v>
      </c>
      <c r="DX14" s="62">
        <v>0</v>
      </c>
      <c r="DY14" s="62" t="s">
        <v>678</v>
      </c>
      <c r="DZ14" s="62" t="s">
        <v>678</v>
      </c>
      <c r="EA14" s="62" t="s">
        <v>678</v>
      </c>
      <c r="EB14" s="62" t="s">
        <v>678</v>
      </c>
      <c r="EC14" s="62">
        <v>0</v>
      </c>
      <c r="ED14" s="62" t="s">
        <v>678</v>
      </c>
      <c r="EE14" s="62" t="s">
        <v>678</v>
      </c>
      <c r="EF14" s="62" t="s">
        <v>678</v>
      </c>
      <c r="EG14" s="62" t="s">
        <v>678</v>
      </c>
      <c r="EH14" s="103">
        <v>233.26689999999999</v>
      </c>
      <c r="EI14" s="104">
        <v>85.953734017789998</v>
      </c>
      <c r="EJ14" s="105">
        <v>200.50161077753407</v>
      </c>
      <c r="EK14" s="103">
        <v>0</v>
      </c>
      <c r="EL14" s="103">
        <v>626.24283596622001</v>
      </c>
      <c r="EM14" s="62">
        <v>0</v>
      </c>
      <c r="EN14" s="62" t="s">
        <v>678</v>
      </c>
      <c r="EO14" s="62" t="s">
        <v>678</v>
      </c>
      <c r="EP14" s="62" t="s">
        <v>678</v>
      </c>
      <c r="EQ14" s="62" t="s">
        <v>678</v>
      </c>
      <c r="ER14" s="62">
        <v>0</v>
      </c>
      <c r="ES14" s="62" t="s">
        <v>678</v>
      </c>
      <c r="ET14" s="62" t="s">
        <v>678</v>
      </c>
      <c r="EU14" s="62" t="s">
        <v>678</v>
      </c>
      <c r="EV14" s="62" t="s">
        <v>678</v>
      </c>
      <c r="EW14" s="103">
        <v>52.724699999999999</v>
      </c>
      <c r="EX14" s="104">
        <v>73.323305164510003</v>
      </c>
      <c r="EY14" s="105">
        <v>38.659492678071018</v>
      </c>
      <c r="EZ14" s="103">
        <v>0</v>
      </c>
      <c r="FA14" s="103">
        <v>128.49591330960999</v>
      </c>
      <c r="FB14" s="103">
        <v>717.01299999999992</v>
      </c>
      <c r="FC14" s="104">
        <v>42.92119415762</v>
      </c>
      <c r="FD14" s="105">
        <v>307.75054186540154</v>
      </c>
      <c r="FE14" s="103">
        <v>113.83302172114</v>
      </c>
      <c r="FF14" s="103">
        <v>1320.19297827886</v>
      </c>
    </row>
    <row r="15" spans="1:162" ht="11.25" customHeight="1" x14ac:dyDescent="0.2">
      <c r="A15" s="144" t="s">
        <v>505</v>
      </c>
      <c r="B15" s="144"/>
      <c r="C15" s="131">
        <v>705.92625714285691</v>
      </c>
      <c r="D15" s="132">
        <v>46.60257189328</v>
      </c>
      <c r="E15" s="133">
        <v>328.97979149856343</v>
      </c>
      <c r="F15" s="131">
        <v>61.137714164190001</v>
      </c>
      <c r="G15" s="131">
        <v>1350.7148001215201</v>
      </c>
      <c r="H15" s="106">
        <v>82.0672</v>
      </c>
      <c r="I15" s="107">
        <v>72.906500194800003</v>
      </c>
      <c r="J15" s="108">
        <v>59.832323327863001</v>
      </c>
      <c r="K15" s="106">
        <v>0</v>
      </c>
      <c r="L15" s="106">
        <v>199.33639883396</v>
      </c>
      <c r="M15" s="106">
        <v>40.580599999999997</v>
      </c>
      <c r="N15" s="107">
        <v>98.459423313390005</v>
      </c>
      <c r="O15" s="108">
        <v>39.955424737113283</v>
      </c>
      <c r="P15" s="106">
        <v>0</v>
      </c>
      <c r="Q15" s="106">
        <v>118.89179347174</v>
      </c>
      <c r="R15" s="106">
        <v>19.841200000000001</v>
      </c>
      <c r="S15" s="107">
        <v>92.545834409509993</v>
      </c>
      <c r="T15" s="108">
        <v>18.362204096860516</v>
      </c>
      <c r="U15" s="106">
        <v>0</v>
      </c>
      <c r="V15" s="106">
        <v>55.83045870662</v>
      </c>
      <c r="W15" s="106">
        <v>348.73440000000011</v>
      </c>
      <c r="X15" s="107">
        <v>81.232404884410002</v>
      </c>
      <c r="Y15" s="108">
        <v>283.28533977923286</v>
      </c>
      <c r="Z15" s="106">
        <v>0</v>
      </c>
      <c r="AA15" s="106">
        <v>903.96346331546999</v>
      </c>
      <c r="AB15" s="106">
        <v>48.687557142857102</v>
      </c>
      <c r="AC15" s="107">
        <v>69.573159586510002</v>
      </c>
      <c r="AD15" s="108">
        <v>33.8734718297708</v>
      </c>
      <c r="AE15" s="106">
        <v>0</v>
      </c>
      <c r="AF15" s="106">
        <v>115.07834196054</v>
      </c>
      <c r="AG15" s="106">
        <v>145.55500000000001</v>
      </c>
      <c r="AH15" s="107">
        <v>99.646880957210001</v>
      </c>
      <c r="AI15" s="108">
        <v>145.0410175772698</v>
      </c>
      <c r="AJ15" s="106">
        <v>0</v>
      </c>
      <c r="AK15" s="106">
        <v>429.83017073247998</v>
      </c>
      <c r="AL15" s="106">
        <v>20.4603</v>
      </c>
      <c r="AM15" s="107">
        <v>97.313974649109994</v>
      </c>
      <c r="AN15" s="108">
        <v>19.910731155131753</v>
      </c>
      <c r="AO15" s="106">
        <v>0</v>
      </c>
      <c r="AP15" s="106">
        <v>59.48461596992</v>
      </c>
      <c r="AQ15" s="83">
        <v>0</v>
      </c>
      <c r="AR15" s="83" t="s">
        <v>678</v>
      </c>
      <c r="AS15" s="83" t="s">
        <v>678</v>
      </c>
      <c r="AT15" s="83" t="s">
        <v>678</v>
      </c>
      <c r="AU15" s="83" t="s">
        <v>678</v>
      </c>
      <c r="AV15" s="106">
        <v>705.92625714285691</v>
      </c>
      <c r="AW15" s="107">
        <v>46.60257189328</v>
      </c>
      <c r="AX15" s="108">
        <v>328.97979149856343</v>
      </c>
      <c r="AY15" s="106">
        <v>61.137714164190001</v>
      </c>
      <c r="AZ15" s="106">
        <v>1350.7148001215201</v>
      </c>
      <c r="BA15" s="83">
        <v>0</v>
      </c>
      <c r="BB15" s="83" t="s">
        <v>678</v>
      </c>
      <c r="BC15" s="83" t="s">
        <v>678</v>
      </c>
      <c r="BD15" s="83" t="s">
        <v>678</v>
      </c>
      <c r="BE15" s="83" t="s">
        <v>678</v>
      </c>
      <c r="BF15" s="83">
        <v>0</v>
      </c>
      <c r="BG15" s="83" t="s">
        <v>678</v>
      </c>
      <c r="BH15" s="83" t="s">
        <v>678</v>
      </c>
      <c r="BI15" s="83" t="s">
        <v>678</v>
      </c>
      <c r="BJ15" s="83" t="s">
        <v>678</v>
      </c>
      <c r="BK15" s="88">
        <v>98.350479262929113</v>
      </c>
      <c r="BL15" s="92">
        <v>1.50073697846</v>
      </c>
      <c r="BM15" s="88">
        <v>1.4759820107953889</v>
      </c>
      <c r="BN15" s="88">
        <v>95.457607679939997</v>
      </c>
      <c r="BO15" s="88">
        <v>101.24335084592001</v>
      </c>
      <c r="BP15" s="88">
        <v>12.71706239753331</v>
      </c>
      <c r="BQ15" s="92">
        <v>17.866287462670002</v>
      </c>
      <c r="BR15" s="88">
        <v>2.2720669247500953</v>
      </c>
      <c r="BS15" s="88">
        <v>8.2638930545600005</v>
      </c>
      <c r="BT15" s="88">
        <v>17.170231740510001</v>
      </c>
      <c r="BU15" s="106">
        <v>687.08505714285695</v>
      </c>
      <c r="BV15" s="107">
        <v>47.80888534396</v>
      </c>
      <c r="BW15" s="108">
        <v>328.48770718490431</v>
      </c>
      <c r="BX15" s="106">
        <v>43.260981696320002</v>
      </c>
      <c r="BY15" s="106">
        <v>1330.9091325893901</v>
      </c>
      <c r="BZ15" s="106">
        <v>18.841200000000001</v>
      </c>
      <c r="CA15" s="107">
        <v>97.313974649109994</v>
      </c>
      <c r="CB15" s="108">
        <v>18.335120591588112</v>
      </c>
      <c r="CC15" s="106">
        <v>0</v>
      </c>
      <c r="CD15" s="106">
        <v>54.777376011709997</v>
      </c>
      <c r="CE15" s="117">
        <v>24.970520150243129</v>
      </c>
      <c r="CF15" s="118">
        <v>29.323640034939999</v>
      </c>
      <c r="CG15" s="119">
        <v>7.3222654437104717</v>
      </c>
      <c r="CH15" s="117">
        <v>10.61914359533</v>
      </c>
      <c r="CI15" s="117">
        <v>39.32189670516</v>
      </c>
      <c r="CJ15" s="106">
        <v>201.3982</v>
      </c>
      <c r="CK15" s="107">
        <v>74.544137948499994</v>
      </c>
      <c r="CL15" s="108">
        <v>150.13055203379685</v>
      </c>
      <c r="CM15" s="106">
        <v>0</v>
      </c>
      <c r="CN15" s="106">
        <v>495.64867496534998</v>
      </c>
      <c r="CO15" s="106">
        <v>504.52805714285722</v>
      </c>
      <c r="CP15" s="107">
        <v>58.04106768442</v>
      </c>
      <c r="CQ15" s="108">
        <v>292.83347113315659</v>
      </c>
      <c r="CR15" s="106">
        <v>0</v>
      </c>
      <c r="CS15" s="106">
        <v>1078.4711140316799</v>
      </c>
      <c r="CT15" s="88">
        <v>93.622616289519954</v>
      </c>
      <c r="CU15" s="92">
        <v>7.6400253058400001</v>
      </c>
      <c r="CV15" s="88">
        <v>7.1527915765101717</v>
      </c>
      <c r="CW15" s="88">
        <v>79.603402410640001</v>
      </c>
      <c r="CX15" s="88">
        <v>107.64183016840001</v>
      </c>
      <c r="CY15" s="106">
        <v>94.726200000000006</v>
      </c>
      <c r="CZ15" s="107">
        <v>70.124184743100002</v>
      </c>
      <c r="DA15" s="108">
        <v>66.425975488117146</v>
      </c>
      <c r="DB15" s="106">
        <v>0</v>
      </c>
      <c r="DC15" s="106">
        <v>224.91871959465001</v>
      </c>
      <c r="DD15" s="106">
        <v>67.223100000000002</v>
      </c>
      <c r="DE15" s="107">
        <v>57.344524365769999</v>
      </c>
      <c r="DF15" s="108">
        <v>38.548766958926606</v>
      </c>
      <c r="DG15" s="106">
        <v>0</v>
      </c>
      <c r="DH15" s="106">
        <v>142.77729488791999</v>
      </c>
      <c r="DI15" s="106">
        <v>28.227257142857098</v>
      </c>
      <c r="DJ15" s="107">
        <v>97.313974649109994</v>
      </c>
      <c r="DK15" s="108">
        <v>27.469065860139036</v>
      </c>
      <c r="DL15" s="106">
        <v>0</v>
      </c>
      <c r="DM15" s="106">
        <v>82.06563691769</v>
      </c>
      <c r="DN15" s="106">
        <v>233.23840000000001</v>
      </c>
      <c r="DO15" s="107">
        <v>64.901368300019996</v>
      </c>
      <c r="DP15" s="108">
        <v>151.3749130010705</v>
      </c>
      <c r="DQ15" s="106">
        <v>0</v>
      </c>
      <c r="DR15" s="106">
        <v>529.92777764496998</v>
      </c>
      <c r="DS15" s="106">
        <v>282.51130000000001</v>
      </c>
      <c r="DT15" s="107">
        <v>99.341152244309995</v>
      </c>
      <c r="DU15" s="108">
        <v>280.64998064038878</v>
      </c>
      <c r="DV15" s="106">
        <v>0</v>
      </c>
      <c r="DW15" s="106">
        <v>832.57515431700995</v>
      </c>
      <c r="DX15" s="83">
        <v>0</v>
      </c>
      <c r="DY15" s="83" t="s">
        <v>678</v>
      </c>
      <c r="DZ15" s="83" t="s">
        <v>678</v>
      </c>
      <c r="EA15" s="83" t="s">
        <v>678</v>
      </c>
      <c r="EB15" s="83" t="s">
        <v>678</v>
      </c>
      <c r="EC15" s="83">
        <v>0</v>
      </c>
      <c r="ED15" s="83" t="s">
        <v>678</v>
      </c>
      <c r="EE15" s="83" t="s">
        <v>678</v>
      </c>
      <c r="EF15" s="83" t="s">
        <v>678</v>
      </c>
      <c r="EG15" s="83" t="s">
        <v>678</v>
      </c>
      <c r="EH15" s="83">
        <v>0</v>
      </c>
      <c r="EI15" s="83" t="s">
        <v>678</v>
      </c>
      <c r="EJ15" s="83" t="s">
        <v>678</v>
      </c>
      <c r="EK15" s="83" t="s">
        <v>678</v>
      </c>
      <c r="EL15" s="83" t="s">
        <v>678</v>
      </c>
      <c r="EM15" s="83">
        <v>0</v>
      </c>
      <c r="EN15" s="83" t="s">
        <v>678</v>
      </c>
      <c r="EO15" s="83" t="s">
        <v>678</v>
      </c>
      <c r="EP15" s="83" t="s">
        <v>678</v>
      </c>
      <c r="EQ15" s="83" t="s">
        <v>678</v>
      </c>
      <c r="ER15" s="83">
        <v>0</v>
      </c>
      <c r="ES15" s="83" t="s">
        <v>678</v>
      </c>
      <c r="ET15" s="83" t="s">
        <v>678</v>
      </c>
      <c r="EU15" s="83" t="s">
        <v>678</v>
      </c>
      <c r="EV15" s="83" t="s">
        <v>678</v>
      </c>
      <c r="EW15" s="106">
        <v>83.0672</v>
      </c>
      <c r="EX15" s="107">
        <v>72.038817243639997</v>
      </c>
      <c r="EY15" s="108">
        <v>59.840628397407578</v>
      </c>
      <c r="EZ15" s="106">
        <v>0</v>
      </c>
      <c r="FA15" s="106">
        <v>200.35267647116001</v>
      </c>
      <c r="FB15" s="106">
        <v>622.85905714285695</v>
      </c>
      <c r="FC15" s="107">
        <v>51.953440607819999</v>
      </c>
      <c r="FD15" s="108">
        <v>323.59671032314623</v>
      </c>
      <c r="FE15" s="106">
        <v>0</v>
      </c>
      <c r="FF15" s="106">
        <v>1257.0969548918499</v>
      </c>
    </row>
    <row r="16" spans="1:162" s="10" customFormat="1" ht="11.25" customHeight="1" x14ac:dyDescent="0.25">
      <c r="A16" s="35"/>
    </row>
    <row r="17" spans="1:162" s="10" customFormat="1" ht="39.75" customHeight="1" x14ac:dyDescent="0.25">
      <c r="A17" s="35" t="s">
        <v>665</v>
      </c>
      <c r="B17" s="219" t="s">
        <v>666</v>
      </c>
      <c r="C17" s="219"/>
      <c r="D17" s="219"/>
      <c r="E17" s="219"/>
      <c r="F17" s="219"/>
      <c r="G17" s="219"/>
    </row>
    <row r="18" spans="1:162" s="10" customFormat="1" ht="11.25" customHeight="1" thickBot="1" x14ac:dyDescent="0.25">
      <c r="A18" s="137"/>
      <c r="B18" s="29" t="s">
        <v>667</v>
      </c>
      <c r="C18" s="138"/>
      <c r="D18" s="138"/>
      <c r="E18" s="138"/>
      <c r="F18" s="138"/>
      <c r="G18" s="138"/>
    </row>
    <row r="19" spans="1:162" s="10" customFormat="1" ht="11.25" customHeight="1" thickTop="1" thickBot="1" x14ac:dyDescent="0.3">
      <c r="A19" s="137"/>
      <c r="B19" s="220" t="s">
        <v>668</v>
      </c>
      <c r="C19" s="221"/>
      <c r="D19" s="220" t="s">
        <v>669</v>
      </c>
      <c r="E19" s="222"/>
      <c r="F19" s="222"/>
      <c r="G19" s="221"/>
    </row>
    <row r="20" spans="1:162" s="10" customFormat="1" ht="11.25" customHeight="1" thickTop="1" thickBot="1" x14ac:dyDescent="0.3">
      <c r="A20" s="137"/>
      <c r="B20" s="235" t="s">
        <v>670</v>
      </c>
      <c r="C20" s="236"/>
      <c r="D20" s="220" t="s">
        <v>673</v>
      </c>
      <c r="E20" s="222"/>
      <c r="F20" s="222"/>
      <c r="G20" s="221"/>
    </row>
    <row r="21" spans="1:162" s="10" customFormat="1" ht="11.25" customHeight="1" thickTop="1" thickBot="1" x14ac:dyDescent="0.3">
      <c r="A21" s="137"/>
      <c r="B21" s="223" t="s">
        <v>671</v>
      </c>
      <c r="C21" s="224"/>
      <c r="D21" s="220" t="s">
        <v>674</v>
      </c>
      <c r="E21" s="222"/>
      <c r="F21" s="222"/>
      <c r="G21" s="221"/>
    </row>
    <row r="22" spans="1:162" s="10" customFormat="1" ht="11.25" customHeight="1" thickTop="1" x14ac:dyDescent="0.25">
      <c r="A22" s="137"/>
      <c r="B22" s="225" t="s">
        <v>672</v>
      </c>
      <c r="C22" s="226"/>
      <c r="D22" s="229" t="s">
        <v>675</v>
      </c>
      <c r="E22" s="230"/>
      <c r="F22" s="230"/>
      <c r="G22" s="231"/>
    </row>
    <row r="23" spans="1:162" s="10" customFormat="1" ht="57.75" customHeight="1" thickBot="1" x14ac:dyDescent="0.3">
      <c r="A23" s="137"/>
      <c r="B23" s="227"/>
      <c r="C23" s="228"/>
      <c r="D23" s="232" t="s">
        <v>676</v>
      </c>
      <c r="E23" s="233"/>
      <c r="F23" s="233"/>
      <c r="G23" s="234"/>
    </row>
    <row r="24" spans="1:162" s="10" customFormat="1" ht="11.25" customHeight="1" thickTop="1" x14ac:dyDescent="0.25">
      <c r="A24" s="35"/>
    </row>
    <row r="25" spans="1:162" s="10" customFormat="1" ht="11.25" customHeight="1" x14ac:dyDescent="0.2">
      <c r="A25" s="9" t="s">
        <v>604</v>
      </c>
    </row>
    <row r="26" spans="1:162" s="10" customFormat="1" ht="11.25" customHeight="1" x14ac:dyDescent="0.25">
      <c r="A26" s="35"/>
    </row>
    <row r="27" spans="1:162" s="10" customFormat="1" ht="11.25" customHeight="1" x14ac:dyDescent="0.25"/>
    <row r="28" spans="1:162" s="10" customFormat="1" ht="11.25" customHeight="1" x14ac:dyDescent="0.2">
      <c r="A28" s="33"/>
    </row>
    <row r="29" spans="1:162" s="10" customFormat="1" ht="11.25" customHeight="1" x14ac:dyDescent="0.2">
      <c r="A29" s="33"/>
    </row>
    <row r="30" spans="1:162" s="10" customFormat="1" ht="11.25" customHeight="1" x14ac:dyDescent="0.2">
      <c r="A30" s="33"/>
    </row>
    <row r="31" spans="1:162" s="56" customFormat="1" ht="11.25" customHeight="1" x14ac:dyDescent="0.25">
      <c r="A31" s="15"/>
      <c r="B31" s="15"/>
      <c r="C31" s="15"/>
      <c r="D31" s="15"/>
      <c r="E31" s="15"/>
      <c r="F31" s="15"/>
      <c r="G31" s="15"/>
      <c r="H31" s="28" t="s">
        <v>520</v>
      </c>
      <c r="I31" s="28"/>
      <c r="J31" s="28"/>
      <c r="K31" s="28"/>
      <c r="L31" s="28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</row>
    <row r="32" spans="1:1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3:1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3:1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3:1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3:1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3:1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3:1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3:1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3:162" ht="11.25" customHeight="1" x14ac:dyDescent="0.2"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</row>
    <row r="41" spans="3:162" ht="11.25" customHeight="1" x14ac:dyDescent="0.2"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</row>
    <row r="42" spans="3:162" ht="11.25" customHeight="1" x14ac:dyDescent="0.2"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</row>
    <row r="43" spans="3:162" ht="11.25" customHeight="1" x14ac:dyDescent="0.2"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</row>
    <row r="44" spans="3:162" ht="11.25" customHeight="1" x14ac:dyDescent="0.2"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</row>
    <row r="45" spans="3:162" ht="11.25" customHeight="1" x14ac:dyDescent="0.2"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</row>
    <row r="46" spans="3:162" ht="11.25" customHeight="1" x14ac:dyDescent="0.2"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</row>
    <row r="47" spans="3:162" ht="11.25" customHeight="1" x14ac:dyDescent="0.2"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</row>
    <row r="48" spans="3:162" ht="11.25" customHeight="1" x14ac:dyDescent="0.2"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</row>
    <row r="49" spans="48:162" ht="11.25" customHeight="1" x14ac:dyDescent="0.2"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</row>
    <row r="50" spans="48:162" ht="11.25" customHeight="1" x14ac:dyDescent="0.2"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</row>
    <row r="51" spans="48:162" ht="11.25" customHeight="1" x14ac:dyDescent="0.2"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</row>
    <row r="52" spans="48:162" ht="11.25" customHeight="1" x14ac:dyDescent="0.2"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</row>
    <row r="53" spans="48:162" ht="11.25" customHeight="1" x14ac:dyDescent="0.2"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</row>
    <row r="54" spans="48:162" ht="11.25" customHeight="1" x14ac:dyDescent="0.2"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</row>
    <row r="55" spans="48:162" ht="11.25" customHeight="1" x14ac:dyDescent="0.2"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</row>
    <row r="56" spans="48:162" ht="11.25" customHeight="1" x14ac:dyDescent="0.2"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</row>
    <row r="57" spans="48:162" ht="11.25" customHeight="1" x14ac:dyDescent="0.2"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</row>
    <row r="58" spans="48:162" ht="11.25" customHeight="1" x14ac:dyDescent="0.2"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</row>
    <row r="59" spans="48:162" ht="11.25" customHeight="1" x14ac:dyDescent="0.2"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</row>
    <row r="60" spans="48:162" ht="11.25" customHeight="1" x14ac:dyDescent="0.2"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</row>
    <row r="61" spans="48:162" ht="11.25" customHeight="1" x14ac:dyDescent="0.2"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</row>
    <row r="62" spans="48:162" ht="11.25" customHeight="1" x14ac:dyDescent="0.2"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</row>
    <row r="63" spans="48:162" ht="11.25" customHeight="1" x14ac:dyDescent="0.2"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</row>
    <row r="64" spans="48:162" ht="11.25" customHeight="1" x14ac:dyDescent="0.2"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</row>
    <row r="65" spans="48:162" ht="11.25" customHeight="1" x14ac:dyDescent="0.2"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</row>
    <row r="66" spans="48:162" ht="11.25" customHeight="1" x14ac:dyDescent="0.2"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</row>
    <row r="67" spans="48:162" ht="11.25" customHeight="1" x14ac:dyDescent="0.2"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</row>
    <row r="68" spans="48:162" ht="11.25" customHeight="1" x14ac:dyDescent="0.2"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</row>
    <row r="69" spans="48:162" ht="11.25" customHeight="1" x14ac:dyDescent="0.2"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</row>
    <row r="70" spans="48:162" ht="11.25" customHeight="1" x14ac:dyDescent="0.2"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</row>
    <row r="71" spans="48:162" ht="11.25" customHeight="1" x14ac:dyDescent="0.2"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</row>
    <row r="72" spans="48:162" ht="11.25" customHeight="1" x14ac:dyDescent="0.2"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</row>
    <row r="73" spans="48:162" ht="11.25" customHeight="1" x14ac:dyDescent="0.2"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</row>
    <row r="74" spans="48:162" ht="11.25" customHeight="1" x14ac:dyDescent="0.2"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</row>
    <row r="75" spans="48:162" ht="11.25" customHeight="1" x14ac:dyDescent="0.2"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</row>
    <row r="76" spans="48:162" ht="11.25" customHeight="1" x14ac:dyDescent="0.2"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</row>
    <row r="77" spans="48:162" ht="11.25" customHeight="1" x14ac:dyDescent="0.2"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</row>
  </sheetData>
  <mergeCells count="182"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A1:FF41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7" customWidth="1"/>
    <col min="163" max="16384" width="8.7109375" style="3"/>
  </cols>
  <sheetData>
    <row r="1" spans="1:162" ht="11.25" customHeight="1" x14ac:dyDescent="0.2">
      <c r="A1" s="1" t="s">
        <v>739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2"/>
      <c r="BF1" s="2"/>
      <c r="BG1" s="2"/>
      <c r="BH1" s="2"/>
      <c r="BI1" s="2"/>
      <c r="BJ1" s="2"/>
      <c r="BP1" s="2"/>
      <c r="BQ1" s="2"/>
      <c r="BR1" s="2"/>
      <c r="BS1" s="2"/>
      <c r="BT1" s="2"/>
      <c r="CE1" s="2"/>
      <c r="CF1" s="2"/>
      <c r="CG1" s="2"/>
      <c r="CH1" s="2"/>
      <c r="CI1" s="2"/>
      <c r="CY1" s="2"/>
      <c r="CZ1" s="2"/>
      <c r="DA1" s="2"/>
      <c r="DB1" s="2"/>
      <c r="DC1" s="2"/>
      <c r="DN1" s="2"/>
      <c r="DO1" s="2"/>
      <c r="DP1" s="2"/>
      <c r="DQ1" s="2"/>
      <c r="DR1" s="2"/>
      <c r="EC1" s="2"/>
      <c r="ED1" s="2"/>
      <c r="EE1" s="2"/>
      <c r="EF1" s="2"/>
      <c r="EG1" s="2"/>
      <c r="FB1" s="2"/>
      <c r="FC1" s="2"/>
      <c r="FD1" s="2"/>
      <c r="FE1" s="2"/>
      <c r="FF1" s="2" t="s">
        <v>446</v>
      </c>
    </row>
    <row r="2" spans="1:162" ht="11.25" customHeight="1" x14ac:dyDescent="0.2">
      <c r="A2" s="55" t="s">
        <v>506</v>
      </c>
    </row>
    <row r="3" spans="1:162" ht="11.25" customHeight="1" x14ac:dyDescent="0.2">
      <c r="A3" s="50"/>
    </row>
    <row r="4" spans="1:162" ht="11.25" customHeight="1" x14ac:dyDescent="0.2">
      <c r="A4" s="50"/>
    </row>
    <row r="5" spans="1:162" ht="11.25" customHeight="1" x14ac:dyDescent="0.2">
      <c r="A5" s="50"/>
    </row>
    <row r="6" spans="1:162" s="13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432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433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8" t="s">
        <v>110</v>
      </c>
      <c r="BL6" s="188"/>
      <c r="BM6" s="188"/>
      <c r="BN6" s="188"/>
      <c r="BO6" s="188"/>
      <c r="BP6" s="188" t="s">
        <v>111</v>
      </c>
      <c r="BQ6" s="188"/>
      <c r="BR6" s="188"/>
      <c r="BS6" s="188"/>
      <c r="BT6" s="188"/>
      <c r="BU6" s="213" t="s">
        <v>434</v>
      </c>
      <c r="BV6" s="213"/>
      <c r="BW6" s="213"/>
      <c r="BX6" s="213"/>
      <c r="BY6" s="213"/>
      <c r="BZ6" s="213"/>
      <c r="CA6" s="213"/>
      <c r="CB6" s="213"/>
      <c r="CC6" s="213"/>
      <c r="CD6" s="213"/>
      <c r="CE6" s="188" t="s">
        <v>112</v>
      </c>
      <c r="CF6" s="188"/>
      <c r="CG6" s="188"/>
      <c r="CH6" s="188"/>
      <c r="CI6" s="188"/>
      <c r="CJ6" s="213" t="s">
        <v>595</v>
      </c>
      <c r="CK6" s="213"/>
      <c r="CL6" s="213"/>
      <c r="CM6" s="213"/>
      <c r="CN6" s="213"/>
      <c r="CO6" s="213"/>
      <c r="CP6" s="213"/>
      <c r="CQ6" s="213"/>
      <c r="CR6" s="213"/>
      <c r="CS6" s="213"/>
      <c r="CT6" s="188" t="s">
        <v>113</v>
      </c>
      <c r="CU6" s="188"/>
      <c r="CV6" s="188"/>
      <c r="CW6" s="188"/>
      <c r="CX6" s="188"/>
      <c r="CY6" s="181" t="s">
        <v>435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213" t="s">
        <v>437</v>
      </c>
      <c r="EX6" s="213"/>
      <c r="EY6" s="213"/>
      <c r="EZ6" s="213"/>
      <c r="FA6" s="213"/>
      <c r="FB6" s="213"/>
      <c r="FC6" s="213"/>
      <c r="FD6" s="213"/>
      <c r="FE6" s="213"/>
      <c r="FF6" s="213"/>
    </row>
    <row r="7" spans="1:162" s="13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104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106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107</v>
      </c>
      <c r="AW7" s="182"/>
      <c r="AX7" s="182"/>
      <c r="AY7" s="182"/>
      <c r="AZ7" s="182"/>
      <c r="BA7" s="182" t="s">
        <v>108</v>
      </c>
      <c r="BB7" s="182"/>
      <c r="BC7" s="182"/>
      <c r="BD7" s="182"/>
      <c r="BE7" s="182"/>
      <c r="BF7" s="182" t="s">
        <v>109</v>
      </c>
      <c r="BG7" s="182"/>
      <c r="BH7" s="182"/>
      <c r="BI7" s="182"/>
      <c r="BJ7" s="182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189"/>
      <c r="CF7" s="189"/>
      <c r="CG7" s="189"/>
      <c r="CH7" s="189"/>
      <c r="CI7" s="189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189"/>
      <c r="CU7" s="189"/>
      <c r="CV7" s="189"/>
      <c r="CW7" s="189"/>
      <c r="CX7" s="189"/>
      <c r="CY7" s="182" t="s">
        <v>436</v>
      </c>
      <c r="CZ7" s="182"/>
      <c r="DA7" s="182"/>
      <c r="DB7" s="182"/>
      <c r="DC7" s="182"/>
      <c r="DD7" s="182" t="s">
        <v>399</v>
      </c>
      <c r="DE7" s="182"/>
      <c r="DF7" s="182"/>
      <c r="DG7" s="182"/>
      <c r="DH7" s="182"/>
      <c r="DI7" s="182" t="s">
        <v>114</v>
      </c>
      <c r="DJ7" s="182"/>
      <c r="DK7" s="182"/>
      <c r="DL7" s="182"/>
      <c r="DM7" s="182"/>
      <c r="DN7" s="182" t="s">
        <v>115</v>
      </c>
      <c r="DO7" s="182"/>
      <c r="DP7" s="182"/>
      <c r="DQ7" s="182"/>
      <c r="DR7" s="182"/>
      <c r="DS7" s="182" t="s">
        <v>400</v>
      </c>
      <c r="DT7" s="182"/>
      <c r="DU7" s="182"/>
      <c r="DV7" s="182"/>
      <c r="DW7" s="182"/>
      <c r="DX7" s="182" t="s">
        <v>116</v>
      </c>
      <c r="DY7" s="182"/>
      <c r="DZ7" s="182"/>
      <c r="EA7" s="182"/>
      <c r="EB7" s="182"/>
      <c r="EC7" s="182" t="s">
        <v>117</v>
      </c>
      <c r="ED7" s="182"/>
      <c r="EE7" s="182"/>
      <c r="EF7" s="182"/>
      <c r="EG7" s="182"/>
      <c r="EH7" s="182" t="s">
        <v>118</v>
      </c>
      <c r="EI7" s="182"/>
      <c r="EJ7" s="182"/>
      <c r="EK7" s="182"/>
      <c r="EL7" s="182"/>
      <c r="EM7" s="182" t="s">
        <v>119</v>
      </c>
      <c r="EN7" s="182"/>
      <c r="EO7" s="182"/>
      <c r="EP7" s="182"/>
      <c r="EQ7" s="182"/>
      <c r="ER7" s="182" t="s">
        <v>37</v>
      </c>
      <c r="ES7" s="182"/>
      <c r="ET7" s="182"/>
      <c r="EU7" s="182"/>
      <c r="EV7" s="182"/>
      <c r="EW7" s="214"/>
      <c r="EX7" s="214"/>
      <c r="EY7" s="214"/>
      <c r="EZ7" s="214"/>
      <c r="FA7" s="214"/>
      <c r="FB7" s="214"/>
      <c r="FC7" s="214"/>
      <c r="FD7" s="214"/>
      <c r="FE7" s="214"/>
      <c r="FF7" s="214"/>
    </row>
    <row r="8" spans="1:162" s="13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215" t="s">
        <v>390</v>
      </c>
      <c r="BV8" s="215"/>
      <c r="BW8" s="215"/>
      <c r="BX8" s="215"/>
      <c r="BY8" s="215"/>
      <c r="BZ8" s="215" t="s">
        <v>391</v>
      </c>
      <c r="CA8" s="215"/>
      <c r="CB8" s="215"/>
      <c r="CC8" s="215"/>
      <c r="CD8" s="215"/>
      <c r="CE8" s="183"/>
      <c r="CF8" s="183"/>
      <c r="CG8" s="183"/>
      <c r="CH8" s="183"/>
      <c r="CI8" s="183"/>
      <c r="CJ8" s="215" t="s">
        <v>401</v>
      </c>
      <c r="CK8" s="215"/>
      <c r="CL8" s="215"/>
      <c r="CM8" s="215"/>
      <c r="CN8" s="215"/>
      <c r="CO8" s="215" t="s">
        <v>402</v>
      </c>
      <c r="CP8" s="215"/>
      <c r="CQ8" s="215"/>
      <c r="CR8" s="215"/>
      <c r="CS8" s="215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215" t="s">
        <v>401</v>
      </c>
      <c r="EX8" s="215"/>
      <c r="EY8" s="215"/>
      <c r="EZ8" s="215"/>
      <c r="FA8" s="215"/>
      <c r="FB8" s="215" t="s">
        <v>402</v>
      </c>
      <c r="FC8" s="215"/>
      <c r="FD8" s="215"/>
      <c r="FE8" s="215"/>
      <c r="FF8" s="215"/>
    </row>
    <row r="9" spans="1:162" s="13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53" t="s">
        <v>655</v>
      </c>
      <c r="CZ9" s="153" t="s">
        <v>656</v>
      </c>
      <c r="DA9" s="153" t="s">
        <v>657</v>
      </c>
      <c r="DB9" s="174" t="s">
        <v>658</v>
      </c>
      <c r="DC9" s="174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74" t="s">
        <v>658</v>
      </c>
      <c r="EV9" s="174"/>
      <c r="EW9" s="153" t="s">
        <v>655</v>
      </c>
      <c r="EX9" s="153" t="s">
        <v>656</v>
      </c>
      <c r="EY9" s="153" t="s">
        <v>657</v>
      </c>
      <c r="EZ9" s="174" t="s">
        <v>658</v>
      </c>
      <c r="FA9" s="174"/>
      <c r="FB9" s="153" t="s">
        <v>655</v>
      </c>
      <c r="FC9" s="153" t="s">
        <v>656</v>
      </c>
      <c r="FD9" s="153" t="s">
        <v>657</v>
      </c>
      <c r="FE9" s="155" t="s">
        <v>658</v>
      </c>
      <c r="FF9" s="155"/>
    </row>
    <row r="10" spans="1:162" s="13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53"/>
      <c r="CZ10" s="154"/>
      <c r="DA10" s="153"/>
      <c r="DB10" s="82" t="s">
        <v>659</v>
      </c>
      <c r="DC10" s="82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  <c r="EW10" s="153"/>
      <c r="EX10" s="154"/>
      <c r="EY10" s="153"/>
      <c r="EZ10" s="82" t="s">
        <v>659</v>
      </c>
      <c r="FA10" s="82" t="s">
        <v>660</v>
      </c>
      <c r="FB10" s="153"/>
      <c r="FC10" s="154"/>
      <c r="FD10" s="153"/>
      <c r="FE10" s="82" t="s">
        <v>659</v>
      </c>
      <c r="FF10" s="82" t="s">
        <v>660</v>
      </c>
    </row>
    <row r="11" spans="1:162" s="13" customFormat="1" ht="11.25" customHeight="1" x14ac:dyDescent="0.2">
      <c r="A11" s="145" t="s">
        <v>1</v>
      </c>
      <c r="B11" s="145"/>
      <c r="C11" s="64">
        <v>0</v>
      </c>
      <c r="D11" s="64" t="s">
        <v>678</v>
      </c>
      <c r="E11" s="64" t="s">
        <v>678</v>
      </c>
      <c r="F11" s="64" t="s">
        <v>678</v>
      </c>
      <c r="G11" s="64" t="s">
        <v>678</v>
      </c>
      <c r="H11" s="64">
        <v>0</v>
      </c>
      <c r="I11" s="64" t="s">
        <v>678</v>
      </c>
      <c r="J11" s="64" t="s">
        <v>678</v>
      </c>
      <c r="K11" s="64" t="s">
        <v>678</v>
      </c>
      <c r="L11" s="64" t="s">
        <v>678</v>
      </c>
      <c r="M11" s="64">
        <v>0</v>
      </c>
      <c r="N11" s="64" t="s">
        <v>678</v>
      </c>
      <c r="O11" s="64" t="s">
        <v>678</v>
      </c>
      <c r="P11" s="64" t="s">
        <v>678</v>
      </c>
      <c r="Q11" s="64" t="s">
        <v>678</v>
      </c>
      <c r="R11" s="64">
        <v>0</v>
      </c>
      <c r="S11" s="64" t="s">
        <v>678</v>
      </c>
      <c r="T11" s="64" t="s">
        <v>678</v>
      </c>
      <c r="U11" s="64" t="s">
        <v>678</v>
      </c>
      <c r="V11" s="64" t="s">
        <v>678</v>
      </c>
      <c r="W11" s="64">
        <v>0</v>
      </c>
      <c r="X11" s="64" t="s">
        <v>678</v>
      </c>
      <c r="Y11" s="64" t="s">
        <v>678</v>
      </c>
      <c r="Z11" s="64" t="s">
        <v>678</v>
      </c>
      <c r="AA11" s="64" t="s">
        <v>678</v>
      </c>
      <c r="AB11" s="64">
        <v>0</v>
      </c>
      <c r="AC11" s="64" t="s">
        <v>678</v>
      </c>
      <c r="AD11" s="64" t="s">
        <v>678</v>
      </c>
      <c r="AE11" s="64" t="s">
        <v>678</v>
      </c>
      <c r="AF11" s="64" t="s">
        <v>678</v>
      </c>
      <c r="AG11" s="64">
        <v>0</v>
      </c>
      <c r="AH11" s="64" t="s">
        <v>678</v>
      </c>
      <c r="AI11" s="64" t="s">
        <v>678</v>
      </c>
      <c r="AJ11" s="64" t="s">
        <v>678</v>
      </c>
      <c r="AK11" s="64" t="s">
        <v>678</v>
      </c>
      <c r="AL11" s="64">
        <v>0</v>
      </c>
      <c r="AM11" s="64" t="s">
        <v>678</v>
      </c>
      <c r="AN11" s="64" t="s">
        <v>678</v>
      </c>
      <c r="AO11" s="64" t="s">
        <v>678</v>
      </c>
      <c r="AP11" s="64" t="s">
        <v>678</v>
      </c>
      <c r="AQ11" s="64">
        <v>0</v>
      </c>
      <c r="AR11" s="64" t="s">
        <v>678</v>
      </c>
      <c r="AS11" s="64" t="s">
        <v>678</v>
      </c>
      <c r="AT11" s="64" t="s">
        <v>678</v>
      </c>
      <c r="AU11" s="64" t="s">
        <v>678</v>
      </c>
      <c r="AV11" s="64">
        <v>0</v>
      </c>
      <c r="AW11" s="64" t="s">
        <v>678</v>
      </c>
      <c r="AX11" s="64" t="s">
        <v>678</v>
      </c>
      <c r="AY11" s="64" t="s">
        <v>678</v>
      </c>
      <c r="AZ11" s="64" t="s">
        <v>678</v>
      </c>
      <c r="BA11" s="64">
        <v>0</v>
      </c>
      <c r="BB11" s="64" t="s">
        <v>678</v>
      </c>
      <c r="BC11" s="64" t="s">
        <v>678</v>
      </c>
      <c r="BD11" s="64" t="s">
        <v>678</v>
      </c>
      <c r="BE11" s="64" t="s">
        <v>678</v>
      </c>
      <c r="BF11" s="64">
        <v>0</v>
      </c>
      <c r="BG11" s="64" t="s">
        <v>678</v>
      </c>
      <c r="BH11" s="64" t="s">
        <v>678</v>
      </c>
      <c r="BI11" s="64" t="s">
        <v>678</v>
      </c>
      <c r="BJ11" s="64" t="s">
        <v>678</v>
      </c>
      <c r="BK11" s="68">
        <v>0</v>
      </c>
      <c r="BL11" s="68" t="s">
        <v>678</v>
      </c>
      <c r="BM11" s="68" t="s">
        <v>678</v>
      </c>
      <c r="BN11" s="68" t="s">
        <v>678</v>
      </c>
      <c r="BO11" s="68" t="s">
        <v>678</v>
      </c>
      <c r="BP11" s="68">
        <v>0</v>
      </c>
      <c r="BQ11" s="68" t="s">
        <v>678</v>
      </c>
      <c r="BR11" s="68" t="s">
        <v>678</v>
      </c>
      <c r="BS11" s="68" t="s">
        <v>678</v>
      </c>
      <c r="BT11" s="68" t="s">
        <v>678</v>
      </c>
      <c r="BU11" s="64">
        <v>0</v>
      </c>
      <c r="BV11" s="64" t="s">
        <v>678</v>
      </c>
      <c r="BW11" s="64" t="s">
        <v>678</v>
      </c>
      <c r="BX11" s="64" t="s">
        <v>678</v>
      </c>
      <c r="BY11" s="64" t="s">
        <v>678</v>
      </c>
      <c r="BZ11" s="64">
        <v>0</v>
      </c>
      <c r="CA11" s="64" t="s">
        <v>678</v>
      </c>
      <c r="CB11" s="64" t="s">
        <v>678</v>
      </c>
      <c r="CC11" s="64" t="s">
        <v>678</v>
      </c>
      <c r="CD11" s="64" t="s">
        <v>678</v>
      </c>
      <c r="CE11" s="64">
        <v>0</v>
      </c>
      <c r="CF11" s="64" t="s">
        <v>678</v>
      </c>
      <c r="CG11" s="64" t="s">
        <v>678</v>
      </c>
      <c r="CH11" s="64" t="s">
        <v>678</v>
      </c>
      <c r="CI11" s="64" t="s">
        <v>678</v>
      </c>
      <c r="CJ11" s="64">
        <v>0</v>
      </c>
      <c r="CK11" s="64" t="s">
        <v>678</v>
      </c>
      <c r="CL11" s="64" t="s">
        <v>678</v>
      </c>
      <c r="CM11" s="64" t="s">
        <v>678</v>
      </c>
      <c r="CN11" s="64" t="s">
        <v>678</v>
      </c>
      <c r="CO11" s="64">
        <v>0</v>
      </c>
      <c r="CP11" s="64" t="s">
        <v>678</v>
      </c>
      <c r="CQ11" s="64" t="s">
        <v>678</v>
      </c>
      <c r="CR11" s="64" t="s">
        <v>678</v>
      </c>
      <c r="CS11" s="64" t="s">
        <v>678</v>
      </c>
      <c r="CT11" s="68">
        <v>0</v>
      </c>
      <c r="CU11" s="68" t="s">
        <v>678</v>
      </c>
      <c r="CV11" s="68" t="s">
        <v>678</v>
      </c>
      <c r="CW11" s="68" t="s">
        <v>678</v>
      </c>
      <c r="CX11" s="68" t="s">
        <v>678</v>
      </c>
      <c r="CY11" s="64">
        <v>0</v>
      </c>
      <c r="CZ11" s="64" t="s">
        <v>678</v>
      </c>
      <c r="DA11" s="64" t="s">
        <v>678</v>
      </c>
      <c r="DB11" s="64" t="s">
        <v>678</v>
      </c>
      <c r="DC11" s="64" t="s">
        <v>678</v>
      </c>
      <c r="DD11" s="64">
        <v>0</v>
      </c>
      <c r="DE11" s="64" t="s">
        <v>678</v>
      </c>
      <c r="DF11" s="64" t="s">
        <v>678</v>
      </c>
      <c r="DG11" s="64" t="s">
        <v>678</v>
      </c>
      <c r="DH11" s="64" t="s">
        <v>678</v>
      </c>
      <c r="DI11" s="64">
        <v>0</v>
      </c>
      <c r="DJ11" s="64" t="s">
        <v>678</v>
      </c>
      <c r="DK11" s="64" t="s">
        <v>678</v>
      </c>
      <c r="DL11" s="64" t="s">
        <v>678</v>
      </c>
      <c r="DM11" s="64" t="s">
        <v>678</v>
      </c>
      <c r="DN11" s="64">
        <v>0</v>
      </c>
      <c r="DO11" s="64" t="s">
        <v>678</v>
      </c>
      <c r="DP11" s="64" t="s">
        <v>678</v>
      </c>
      <c r="DQ11" s="64" t="s">
        <v>678</v>
      </c>
      <c r="DR11" s="64" t="s">
        <v>678</v>
      </c>
      <c r="DS11" s="64">
        <v>0</v>
      </c>
      <c r="DT11" s="64" t="s">
        <v>678</v>
      </c>
      <c r="DU11" s="64" t="s">
        <v>678</v>
      </c>
      <c r="DV11" s="64" t="s">
        <v>678</v>
      </c>
      <c r="DW11" s="64" t="s">
        <v>678</v>
      </c>
      <c r="DX11" s="64">
        <v>0</v>
      </c>
      <c r="DY11" s="64" t="s">
        <v>678</v>
      </c>
      <c r="DZ11" s="64" t="s">
        <v>678</v>
      </c>
      <c r="EA11" s="64" t="s">
        <v>678</v>
      </c>
      <c r="EB11" s="64" t="s">
        <v>678</v>
      </c>
      <c r="EC11" s="64">
        <v>0</v>
      </c>
      <c r="ED11" s="64" t="s">
        <v>678</v>
      </c>
      <c r="EE11" s="64" t="s">
        <v>678</v>
      </c>
      <c r="EF11" s="64" t="s">
        <v>678</v>
      </c>
      <c r="EG11" s="64" t="s">
        <v>678</v>
      </c>
      <c r="EH11" s="64">
        <v>0</v>
      </c>
      <c r="EI11" s="64" t="s">
        <v>678</v>
      </c>
      <c r="EJ11" s="64" t="s">
        <v>678</v>
      </c>
      <c r="EK11" s="64" t="s">
        <v>678</v>
      </c>
      <c r="EL11" s="64" t="s">
        <v>678</v>
      </c>
      <c r="EM11" s="64">
        <v>0</v>
      </c>
      <c r="EN11" s="64" t="s">
        <v>678</v>
      </c>
      <c r="EO11" s="64" t="s">
        <v>678</v>
      </c>
      <c r="EP11" s="64" t="s">
        <v>678</v>
      </c>
      <c r="EQ11" s="64" t="s">
        <v>678</v>
      </c>
      <c r="ER11" s="64">
        <v>0</v>
      </c>
      <c r="ES11" s="64" t="s">
        <v>678</v>
      </c>
      <c r="ET11" s="64" t="s">
        <v>678</v>
      </c>
      <c r="EU11" s="64" t="s">
        <v>678</v>
      </c>
      <c r="EV11" s="64" t="s">
        <v>678</v>
      </c>
      <c r="EW11" s="64">
        <v>0</v>
      </c>
      <c r="EX11" s="64" t="s">
        <v>678</v>
      </c>
      <c r="EY11" s="64" t="s">
        <v>678</v>
      </c>
      <c r="EZ11" s="64" t="s">
        <v>678</v>
      </c>
      <c r="FA11" s="64" t="s">
        <v>678</v>
      </c>
      <c r="FB11" s="64">
        <v>0</v>
      </c>
      <c r="FC11" s="64" t="s">
        <v>678</v>
      </c>
      <c r="FD11" s="64" t="s">
        <v>678</v>
      </c>
      <c r="FE11" s="64" t="s">
        <v>678</v>
      </c>
      <c r="FF11" s="64" t="s">
        <v>678</v>
      </c>
    </row>
    <row r="12" spans="1:162" ht="11.25" customHeight="1" x14ac:dyDescent="0.2">
      <c r="A12" s="146" t="s">
        <v>502</v>
      </c>
      <c r="B12" s="146"/>
      <c r="C12" s="63">
        <v>0</v>
      </c>
      <c r="D12" s="63" t="s">
        <v>678</v>
      </c>
      <c r="E12" s="63" t="s">
        <v>678</v>
      </c>
      <c r="F12" s="63" t="s">
        <v>678</v>
      </c>
      <c r="G12" s="63" t="s">
        <v>678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62">
        <v>0</v>
      </c>
      <c r="N12" s="62" t="s">
        <v>678</v>
      </c>
      <c r="O12" s="62" t="s">
        <v>678</v>
      </c>
      <c r="P12" s="62" t="s">
        <v>678</v>
      </c>
      <c r="Q12" s="62" t="s">
        <v>678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  <c r="AV12" s="62">
        <v>0</v>
      </c>
      <c r="AW12" s="62" t="s">
        <v>678</v>
      </c>
      <c r="AX12" s="62" t="s">
        <v>678</v>
      </c>
      <c r="AY12" s="62" t="s">
        <v>678</v>
      </c>
      <c r="AZ12" s="62" t="s">
        <v>678</v>
      </c>
      <c r="BA12" s="62">
        <v>0</v>
      </c>
      <c r="BB12" s="62" t="s">
        <v>678</v>
      </c>
      <c r="BC12" s="62" t="s">
        <v>678</v>
      </c>
      <c r="BD12" s="62" t="s">
        <v>678</v>
      </c>
      <c r="BE12" s="62" t="s">
        <v>678</v>
      </c>
      <c r="BF12" s="62">
        <v>0</v>
      </c>
      <c r="BG12" s="62" t="s">
        <v>678</v>
      </c>
      <c r="BH12" s="62" t="s">
        <v>678</v>
      </c>
      <c r="BI12" s="62" t="s">
        <v>678</v>
      </c>
      <c r="BJ12" s="62" t="s">
        <v>678</v>
      </c>
      <c r="BK12" s="69">
        <v>0</v>
      </c>
      <c r="BL12" s="69" t="s">
        <v>678</v>
      </c>
      <c r="BM12" s="69" t="s">
        <v>678</v>
      </c>
      <c r="BN12" s="69" t="s">
        <v>678</v>
      </c>
      <c r="BO12" s="69" t="s">
        <v>678</v>
      </c>
      <c r="BP12" s="69">
        <v>0</v>
      </c>
      <c r="BQ12" s="69" t="s">
        <v>678</v>
      </c>
      <c r="BR12" s="69" t="s">
        <v>678</v>
      </c>
      <c r="BS12" s="69" t="s">
        <v>678</v>
      </c>
      <c r="BT12" s="69" t="s">
        <v>678</v>
      </c>
      <c r="BU12" s="62">
        <v>0</v>
      </c>
      <c r="BV12" s="62" t="s">
        <v>678</v>
      </c>
      <c r="BW12" s="62" t="s">
        <v>678</v>
      </c>
      <c r="BX12" s="62" t="s">
        <v>678</v>
      </c>
      <c r="BY12" s="62" t="s">
        <v>678</v>
      </c>
      <c r="BZ12" s="62">
        <v>0</v>
      </c>
      <c r="CA12" s="62" t="s">
        <v>678</v>
      </c>
      <c r="CB12" s="62" t="s">
        <v>678</v>
      </c>
      <c r="CC12" s="62" t="s">
        <v>678</v>
      </c>
      <c r="CD12" s="62" t="s">
        <v>678</v>
      </c>
      <c r="CE12" s="62">
        <v>0</v>
      </c>
      <c r="CF12" s="62" t="s">
        <v>678</v>
      </c>
      <c r="CG12" s="62" t="s">
        <v>678</v>
      </c>
      <c r="CH12" s="62" t="s">
        <v>678</v>
      </c>
      <c r="CI12" s="62" t="s">
        <v>678</v>
      </c>
      <c r="CJ12" s="62">
        <v>0</v>
      </c>
      <c r="CK12" s="62" t="s">
        <v>678</v>
      </c>
      <c r="CL12" s="62" t="s">
        <v>678</v>
      </c>
      <c r="CM12" s="62" t="s">
        <v>678</v>
      </c>
      <c r="CN12" s="62" t="s">
        <v>678</v>
      </c>
      <c r="CO12" s="62">
        <v>0</v>
      </c>
      <c r="CP12" s="62" t="s">
        <v>678</v>
      </c>
      <c r="CQ12" s="62" t="s">
        <v>678</v>
      </c>
      <c r="CR12" s="62" t="s">
        <v>678</v>
      </c>
      <c r="CS12" s="62" t="s">
        <v>678</v>
      </c>
      <c r="CT12" s="69">
        <v>0</v>
      </c>
      <c r="CU12" s="69" t="s">
        <v>678</v>
      </c>
      <c r="CV12" s="69" t="s">
        <v>678</v>
      </c>
      <c r="CW12" s="69" t="s">
        <v>678</v>
      </c>
      <c r="CX12" s="69" t="s">
        <v>678</v>
      </c>
      <c r="CY12" s="62">
        <v>0</v>
      </c>
      <c r="CZ12" s="62" t="s">
        <v>678</v>
      </c>
      <c r="DA12" s="62" t="s">
        <v>678</v>
      </c>
      <c r="DB12" s="62" t="s">
        <v>678</v>
      </c>
      <c r="DC12" s="62" t="s">
        <v>678</v>
      </c>
      <c r="DD12" s="62">
        <v>0</v>
      </c>
      <c r="DE12" s="62" t="s">
        <v>678</v>
      </c>
      <c r="DF12" s="62" t="s">
        <v>678</v>
      </c>
      <c r="DG12" s="62" t="s">
        <v>678</v>
      </c>
      <c r="DH12" s="62" t="s">
        <v>678</v>
      </c>
      <c r="DI12" s="62">
        <v>0</v>
      </c>
      <c r="DJ12" s="62" t="s">
        <v>678</v>
      </c>
      <c r="DK12" s="62" t="s">
        <v>678</v>
      </c>
      <c r="DL12" s="62" t="s">
        <v>678</v>
      </c>
      <c r="DM12" s="62" t="s">
        <v>678</v>
      </c>
      <c r="DN12" s="62">
        <v>0</v>
      </c>
      <c r="DO12" s="62" t="s">
        <v>678</v>
      </c>
      <c r="DP12" s="62" t="s">
        <v>678</v>
      </c>
      <c r="DQ12" s="62" t="s">
        <v>678</v>
      </c>
      <c r="DR12" s="62" t="s">
        <v>678</v>
      </c>
      <c r="DS12" s="62">
        <v>0</v>
      </c>
      <c r="DT12" s="62" t="s">
        <v>678</v>
      </c>
      <c r="DU12" s="62" t="s">
        <v>678</v>
      </c>
      <c r="DV12" s="62" t="s">
        <v>678</v>
      </c>
      <c r="DW12" s="62" t="s">
        <v>678</v>
      </c>
      <c r="DX12" s="62">
        <v>0</v>
      </c>
      <c r="DY12" s="62" t="s">
        <v>678</v>
      </c>
      <c r="DZ12" s="62" t="s">
        <v>678</v>
      </c>
      <c r="EA12" s="62" t="s">
        <v>678</v>
      </c>
      <c r="EB12" s="62" t="s">
        <v>678</v>
      </c>
      <c r="EC12" s="62">
        <v>0</v>
      </c>
      <c r="ED12" s="62" t="s">
        <v>678</v>
      </c>
      <c r="EE12" s="62" t="s">
        <v>678</v>
      </c>
      <c r="EF12" s="62" t="s">
        <v>678</v>
      </c>
      <c r="EG12" s="62" t="s">
        <v>678</v>
      </c>
      <c r="EH12" s="62">
        <v>0</v>
      </c>
      <c r="EI12" s="62" t="s">
        <v>678</v>
      </c>
      <c r="EJ12" s="62" t="s">
        <v>678</v>
      </c>
      <c r="EK12" s="62" t="s">
        <v>678</v>
      </c>
      <c r="EL12" s="62" t="s">
        <v>678</v>
      </c>
      <c r="EM12" s="62">
        <v>0</v>
      </c>
      <c r="EN12" s="62" t="s">
        <v>678</v>
      </c>
      <c r="EO12" s="62" t="s">
        <v>678</v>
      </c>
      <c r="EP12" s="62" t="s">
        <v>678</v>
      </c>
      <c r="EQ12" s="62" t="s">
        <v>678</v>
      </c>
      <c r="ER12" s="62">
        <v>0</v>
      </c>
      <c r="ES12" s="62" t="s">
        <v>678</v>
      </c>
      <c r="ET12" s="62" t="s">
        <v>678</v>
      </c>
      <c r="EU12" s="62" t="s">
        <v>678</v>
      </c>
      <c r="EV12" s="62" t="s">
        <v>678</v>
      </c>
      <c r="EW12" s="62">
        <v>0</v>
      </c>
      <c r="EX12" s="62" t="s">
        <v>678</v>
      </c>
      <c r="EY12" s="62" t="s">
        <v>678</v>
      </c>
      <c r="EZ12" s="62" t="s">
        <v>678</v>
      </c>
      <c r="FA12" s="62" t="s">
        <v>678</v>
      </c>
      <c r="FB12" s="62">
        <v>0</v>
      </c>
      <c r="FC12" s="62" t="s">
        <v>678</v>
      </c>
      <c r="FD12" s="62" t="s">
        <v>678</v>
      </c>
      <c r="FE12" s="62" t="s">
        <v>678</v>
      </c>
      <c r="FF12" s="62" t="s">
        <v>678</v>
      </c>
    </row>
    <row r="13" spans="1:162" ht="11.25" customHeight="1" x14ac:dyDescent="0.2">
      <c r="A13" s="146" t="s">
        <v>503</v>
      </c>
      <c r="B13" s="146"/>
      <c r="C13" s="63">
        <v>0</v>
      </c>
      <c r="D13" s="63" t="s">
        <v>678</v>
      </c>
      <c r="E13" s="63" t="s">
        <v>678</v>
      </c>
      <c r="F13" s="63" t="s">
        <v>678</v>
      </c>
      <c r="G13" s="63" t="s">
        <v>678</v>
      </c>
      <c r="H13" s="62">
        <v>0</v>
      </c>
      <c r="I13" s="62" t="s">
        <v>678</v>
      </c>
      <c r="J13" s="62" t="s">
        <v>678</v>
      </c>
      <c r="K13" s="62" t="s">
        <v>678</v>
      </c>
      <c r="L13" s="62" t="s">
        <v>678</v>
      </c>
      <c r="M13" s="62">
        <v>0</v>
      </c>
      <c r="N13" s="62" t="s">
        <v>678</v>
      </c>
      <c r="O13" s="62" t="s">
        <v>678</v>
      </c>
      <c r="P13" s="62" t="s">
        <v>678</v>
      </c>
      <c r="Q13" s="62" t="s">
        <v>678</v>
      </c>
      <c r="R13" s="62">
        <v>0</v>
      </c>
      <c r="S13" s="62" t="s">
        <v>678</v>
      </c>
      <c r="T13" s="62" t="s">
        <v>678</v>
      </c>
      <c r="U13" s="62" t="s">
        <v>678</v>
      </c>
      <c r="V13" s="62" t="s">
        <v>678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  <c r="AL13" s="62">
        <v>0</v>
      </c>
      <c r="AM13" s="62" t="s">
        <v>678</v>
      </c>
      <c r="AN13" s="62" t="s">
        <v>678</v>
      </c>
      <c r="AO13" s="62" t="s">
        <v>678</v>
      </c>
      <c r="AP13" s="62" t="s">
        <v>678</v>
      </c>
      <c r="AQ13" s="62">
        <v>0</v>
      </c>
      <c r="AR13" s="62" t="s">
        <v>678</v>
      </c>
      <c r="AS13" s="62" t="s">
        <v>678</v>
      </c>
      <c r="AT13" s="62" t="s">
        <v>678</v>
      </c>
      <c r="AU13" s="62" t="s">
        <v>678</v>
      </c>
      <c r="AV13" s="62">
        <v>0</v>
      </c>
      <c r="AW13" s="62" t="s">
        <v>678</v>
      </c>
      <c r="AX13" s="62" t="s">
        <v>678</v>
      </c>
      <c r="AY13" s="62" t="s">
        <v>678</v>
      </c>
      <c r="AZ13" s="62" t="s">
        <v>678</v>
      </c>
      <c r="BA13" s="62">
        <v>0</v>
      </c>
      <c r="BB13" s="62" t="s">
        <v>678</v>
      </c>
      <c r="BC13" s="62" t="s">
        <v>678</v>
      </c>
      <c r="BD13" s="62" t="s">
        <v>678</v>
      </c>
      <c r="BE13" s="62" t="s">
        <v>678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9">
        <v>0</v>
      </c>
      <c r="BL13" s="69" t="s">
        <v>678</v>
      </c>
      <c r="BM13" s="69" t="s">
        <v>678</v>
      </c>
      <c r="BN13" s="69" t="s">
        <v>678</v>
      </c>
      <c r="BO13" s="69" t="s">
        <v>678</v>
      </c>
      <c r="BP13" s="69">
        <v>0</v>
      </c>
      <c r="BQ13" s="69" t="s">
        <v>678</v>
      </c>
      <c r="BR13" s="69" t="s">
        <v>678</v>
      </c>
      <c r="BS13" s="69" t="s">
        <v>678</v>
      </c>
      <c r="BT13" s="69" t="s">
        <v>678</v>
      </c>
      <c r="BU13" s="62">
        <v>0</v>
      </c>
      <c r="BV13" s="62" t="s">
        <v>678</v>
      </c>
      <c r="BW13" s="62" t="s">
        <v>678</v>
      </c>
      <c r="BX13" s="62" t="s">
        <v>678</v>
      </c>
      <c r="BY13" s="62" t="s">
        <v>678</v>
      </c>
      <c r="BZ13" s="62">
        <v>0</v>
      </c>
      <c r="CA13" s="62" t="s">
        <v>678</v>
      </c>
      <c r="CB13" s="62" t="s">
        <v>678</v>
      </c>
      <c r="CC13" s="62" t="s">
        <v>678</v>
      </c>
      <c r="CD13" s="62" t="s">
        <v>678</v>
      </c>
      <c r="CE13" s="62">
        <v>0</v>
      </c>
      <c r="CF13" s="62" t="s">
        <v>678</v>
      </c>
      <c r="CG13" s="62" t="s">
        <v>678</v>
      </c>
      <c r="CH13" s="62" t="s">
        <v>678</v>
      </c>
      <c r="CI13" s="62" t="s">
        <v>678</v>
      </c>
      <c r="CJ13" s="62">
        <v>0</v>
      </c>
      <c r="CK13" s="62" t="s">
        <v>678</v>
      </c>
      <c r="CL13" s="62" t="s">
        <v>678</v>
      </c>
      <c r="CM13" s="62" t="s">
        <v>678</v>
      </c>
      <c r="CN13" s="62" t="s">
        <v>678</v>
      </c>
      <c r="CO13" s="62">
        <v>0</v>
      </c>
      <c r="CP13" s="62" t="s">
        <v>678</v>
      </c>
      <c r="CQ13" s="62" t="s">
        <v>678</v>
      </c>
      <c r="CR13" s="62" t="s">
        <v>678</v>
      </c>
      <c r="CS13" s="62" t="s">
        <v>678</v>
      </c>
      <c r="CT13" s="69">
        <v>0</v>
      </c>
      <c r="CU13" s="69" t="s">
        <v>678</v>
      </c>
      <c r="CV13" s="69" t="s">
        <v>678</v>
      </c>
      <c r="CW13" s="69" t="s">
        <v>678</v>
      </c>
      <c r="CX13" s="69" t="s">
        <v>678</v>
      </c>
      <c r="CY13" s="62">
        <v>0</v>
      </c>
      <c r="CZ13" s="62" t="s">
        <v>678</v>
      </c>
      <c r="DA13" s="62" t="s">
        <v>678</v>
      </c>
      <c r="DB13" s="62" t="s">
        <v>678</v>
      </c>
      <c r="DC13" s="62" t="s">
        <v>678</v>
      </c>
      <c r="DD13" s="62">
        <v>0</v>
      </c>
      <c r="DE13" s="62" t="s">
        <v>678</v>
      </c>
      <c r="DF13" s="62" t="s">
        <v>678</v>
      </c>
      <c r="DG13" s="62" t="s">
        <v>678</v>
      </c>
      <c r="DH13" s="62" t="s">
        <v>678</v>
      </c>
      <c r="DI13" s="62">
        <v>0</v>
      </c>
      <c r="DJ13" s="62" t="s">
        <v>678</v>
      </c>
      <c r="DK13" s="62" t="s">
        <v>678</v>
      </c>
      <c r="DL13" s="62" t="s">
        <v>678</v>
      </c>
      <c r="DM13" s="62" t="s">
        <v>678</v>
      </c>
      <c r="DN13" s="62">
        <v>0</v>
      </c>
      <c r="DO13" s="62" t="s">
        <v>678</v>
      </c>
      <c r="DP13" s="62" t="s">
        <v>678</v>
      </c>
      <c r="DQ13" s="62" t="s">
        <v>678</v>
      </c>
      <c r="DR13" s="62" t="s">
        <v>678</v>
      </c>
      <c r="DS13" s="62">
        <v>0</v>
      </c>
      <c r="DT13" s="62" t="s">
        <v>678</v>
      </c>
      <c r="DU13" s="62" t="s">
        <v>678</v>
      </c>
      <c r="DV13" s="62" t="s">
        <v>678</v>
      </c>
      <c r="DW13" s="62" t="s">
        <v>678</v>
      </c>
      <c r="DX13" s="62">
        <v>0</v>
      </c>
      <c r="DY13" s="62" t="s">
        <v>678</v>
      </c>
      <c r="DZ13" s="62" t="s">
        <v>678</v>
      </c>
      <c r="EA13" s="62" t="s">
        <v>678</v>
      </c>
      <c r="EB13" s="62" t="s">
        <v>678</v>
      </c>
      <c r="EC13" s="62">
        <v>0</v>
      </c>
      <c r="ED13" s="62" t="s">
        <v>678</v>
      </c>
      <c r="EE13" s="62" t="s">
        <v>678</v>
      </c>
      <c r="EF13" s="62" t="s">
        <v>678</v>
      </c>
      <c r="EG13" s="62" t="s">
        <v>678</v>
      </c>
      <c r="EH13" s="62">
        <v>0</v>
      </c>
      <c r="EI13" s="62" t="s">
        <v>678</v>
      </c>
      <c r="EJ13" s="62" t="s">
        <v>678</v>
      </c>
      <c r="EK13" s="62" t="s">
        <v>678</v>
      </c>
      <c r="EL13" s="62" t="s">
        <v>678</v>
      </c>
      <c r="EM13" s="62">
        <v>0</v>
      </c>
      <c r="EN13" s="62" t="s">
        <v>678</v>
      </c>
      <c r="EO13" s="62" t="s">
        <v>678</v>
      </c>
      <c r="EP13" s="62" t="s">
        <v>678</v>
      </c>
      <c r="EQ13" s="62" t="s">
        <v>678</v>
      </c>
      <c r="ER13" s="62">
        <v>0</v>
      </c>
      <c r="ES13" s="62" t="s">
        <v>678</v>
      </c>
      <c r="ET13" s="62" t="s">
        <v>678</v>
      </c>
      <c r="EU13" s="62" t="s">
        <v>678</v>
      </c>
      <c r="EV13" s="62" t="s">
        <v>678</v>
      </c>
      <c r="EW13" s="62">
        <v>0</v>
      </c>
      <c r="EX13" s="62" t="s">
        <v>678</v>
      </c>
      <c r="EY13" s="62" t="s">
        <v>678</v>
      </c>
      <c r="EZ13" s="62" t="s">
        <v>678</v>
      </c>
      <c r="FA13" s="62" t="s">
        <v>678</v>
      </c>
      <c r="FB13" s="62">
        <v>0</v>
      </c>
      <c r="FC13" s="62" t="s">
        <v>678</v>
      </c>
      <c r="FD13" s="62" t="s">
        <v>678</v>
      </c>
      <c r="FE13" s="62" t="s">
        <v>678</v>
      </c>
      <c r="FF13" s="62" t="s">
        <v>678</v>
      </c>
    </row>
    <row r="14" spans="1:162" ht="11.25" customHeight="1" x14ac:dyDescent="0.2">
      <c r="A14" s="146" t="s">
        <v>504</v>
      </c>
      <c r="B14" s="146"/>
      <c r="C14" s="63">
        <v>0</v>
      </c>
      <c r="D14" s="63" t="s">
        <v>678</v>
      </c>
      <c r="E14" s="63" t="s">
        <v>678</v>
      </c>
      <c r="F14" s="63" t="s">
        <v>678</v>
      </c>
      <c r="G14" s="63" t="s">
        <v>678</v>
      </c>
      <c r="H14" s="62">
        <v>0</v>
      </c>
      <c r="I14" s="62" t="s">
        <v>678</v>
      </c>
      <c r="J14" s="62" t="s">
        <v>678</v>
      </c>
      <c r="K14" s="62" t="s">
        <v>678</v>
      </c>
      <c r="L14" s="62" t="s">
        <v>678</v>
      </c>
      <c r="M14" s="62">
        <v>0</v>
      </c>
      <c r="N14" s="62" t="s">
        <v>678</v>
      </c>
      <c r="O14" s="62" t="s">
        <v>678</v>
      </c>
      <c r="P14" s="62" t="s">
        <v>678</v>
      </c>
      <c r="Q14" s="62" t="s">
        <v>678</v>
      </c>
      <c r="R14" s="62">
        <v>0</v>
      </c>
      <c r="S14" s="62" t="s">
        <v>678</v>
      </c>
      <c r="T14" s="62" t="s">
        <v>678</v>
      </c>
      <c r="U14" s="62" t="s">
        <v>678</v>
      </c>
      <c r="V14" s="62" t="s">
        <v>678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  <c r="AL14" s="62">
        <v>0</v>
      </c>
      <c r="AM14" s="62" t="s">
        <v>678</v>
      </c>
      <c r="AN14" s="62" t="s">
        <v>678</v>
      </c>
      <c r="AO14" s="62" t="s">
        <v>678</v>
      </c>
      <c r="AP14" s="62" t="s">
        <v>678</v>
      </c>
      <c r="AQ14" s="62">
        <v>0</v>
      </c>
      <c r="AR14" s="62" t="s">
        <v>678</v>
      </c>
      <c r="AS14" s="62" t="s">
        <v>678</v>
      </c>
      <c r="AT14" s="62" t="s">
        <v>678</v>
      </c>
      <c r="AU14" s="62" t="s">
        <v>678</v>
      </c>
      <c r="AV14" s="62">
        <v>0</v>
      </c>
      <c r="AW14" s="62" t="s">
        <v>678</v>
      </c>
      <c r="AX14" s="62" t="s">
        <v>678</v>
      </c>
      <c r="AY14" s="62" t="s">
        <v>678</v>
      </c>
      <c r="AZ14" s="62" t="s">
        <v>678</v>
      </c>
      <c r="BA14" s="62">
        <v>0</v>
      </c>
      <c r="BB14" s="62" t="s">
        <v>678</v>
      </c>
      <c r="BC14" s="62" t="s">
        <v>678</v>
      </c>
      <c r="BD14" s="62" t="s">
        <v>678</v>
      </c>
      <c r="BE14" s="62" t="s">
        <v>678</v>
      </c>
      <c r="BF14" s="62">
        <v>0</v>
      </c>
      <c r="BG14" s="62" t="s">
        <v>678</v>
      </c>
      <c r="BH14" s="62" t="s">
        <v>678</v>
      </c>
      <c r="BI14" s="62" t="s">
        <v>678</v>
      </c>
      <c r="BJ14" s="62" t="s">
        <v>678</v>
      </c>
      <c r="BK14" s="69">
        <v>0</v>
      </c>
      <c r="BL14" s="69" t="s">
        <v>678</v>
      </c>
      <c r="BM14" s="69" t="s">
        <v>678</v>
      </c>
      <c r="BN14" s="69" t="s">
        <v>678</v>
      </c>
      <c r="BO14" s="69" t="s">
        <v>678</v>
      </c>
      <c r="BP14" s="69">
        <v>0</v>
      </c>
      <c r="BQ14" s="69" t="s">
        <v>678</v>
      </c>
      <c r="BR14" s="69" t="s">
        <v>678</v>
      </c>
      <c r="BS14" s="69" t="s">
        <v>678</v>
      </c>
      <c r="BT14" s="69" t="s">
        <v>678</v>
      </c>
      <c r="BU14" s="62">
        <v>0</v>
      </c>
      <c r="BV14" s="62" t="s">
        <v>678</v>
      </c>
      <c r="BW14" s="62" t="s">
        <v>678</v>
      </c>
      <c r="BX14" s="62" t="s">
        <v>678</v>
      </c>
      <c r="BY14" s="62" t="s">
        <v>678</v>
      </c>
      <c r="BZ14" s="62">
        <v>0</v>
      </c>
      <c r="CA14" s="62" t="s">
        <v>678</v>
      </c>
      <c r="CB14" s="62" t="s">
        <v>678</v>
      </c>
      <c r="CC14" s="62" t="s">
        <v>678</v>
      </c>
      <c r="CD14" s="62" t="s">
        <v>678</v>
      </c>
      <c r="CE14" s="62">
        <v>0</v>
      </c>
      <c r="CF14" s="62" t="s">
        <v>678</v>
      </c>
      <c r="CG14" s="62" t="s">
        <v>678</v>
      </c>
      <c r="CH14" s="62" t="s">
        <v>678</v>
      </c>
      <c r="CI14" s="62" t="s">
        <v>678</v>
      </c>
      <c r="CJ14" s="62">
        <v>0</v>
      </c>
      <c r="CK14" s="62" t="s">
        <v>678</v>
      </c>
      <c r="CL14" s="62" t="s">
        <v>678</v>
      </c>
      <c r="CM14" s="62" t="s">
        <v>678</v>
      </c>
      <c r="CN14" s="62" t="s">
        <v>678</v>
      </c>
      <c r="CO14" s="62">
        <v>0</v>
      </c>
      <c r="CP14" s="62" t="s">
        <v>678</v>
      </c>
      <c r="CQ14" s="62" t="s">
        <v>678</v>
      </c>
      <c r="CR14" s="62" t="s">
        <v>678</v>
      </c>
      <c r="CS14" s="62" t="s">
        <v>678</v>
      </c>
      <c r="CT14" s="69">
        <v>0</v>
      </c>
      <c r="CU14" s="69" t="s">
        <v>678</v>
      </c>
      <c r="CV14" s="69" t="s">
        <v>678</v>
      </c>
      <c r="CW14" s="69" t="s">
        <v>678</v>
      </c>
      <c r="CX14" s="69" t="s">
        <v>678</v>
      </c>
      <c r="CY14" s="62">
        <v>0</v>
      </c>
      <c r="CZ14" s="62" t="s">
        <v>678</v>
      </c>
      <c r="DA14" s="62" t="s">
        <v>678</v>
      </c>
      <c r="DB14" s="62" t="s">
        <v>678</v>
      </c>
      <c r="DC14" s="62" t="s">
        <v>678</v>
      </c>
      <c r="DD14" s="62">
        <v>0</v>
      </c>
      <c r="DE14" s="62" t="s">
        <v>678</v>
      </c>
      <c r="DF14" s="62" t="s">
        <v>678</v>
      </c>
      <c r="DG14" s="62" t="s">
        <v>678</v>
      </c>
      <c r="DH14" s="62" t="s">
        <v>678</v>
      </c>
      <c r="DI14" s="62">
        <v>0</v>
      </c>
      <c r="DJ14" s="62" t="s">
        <v>678</v>
      </c>
      <c r="DK14" s="62" t="s">
        <v>678</v>
      </c>
      <c r="DL14" s="62" t="s">
        <v>678</v>
      </c>
      <c r="DM14" s="62" t="s">
        <v>678</v>
      </c>
      <c r="DN14" s="62">
        <v>0</v>
      </c>
      <c r="DO14" s="62" t="s">
        <v>678</v>
      </c>
      <c r="DP14" s="62" t="s">
        <v>678</v>
      </c>
      <c r="DQ14" s="62" t="s">
        <v>678</v>
      </c>
      <c r="DR14" s="62" t="s">
        <v>678</v>
      </c>
      <c r="DS14" s="62">
        <v>0</v>
      </c>
      <c r="DT14" s="62" t="s">
        <v>678</v>
      </c>
      <c r="DU14" s="62" t="s">
        <v>678</v>
      </c>
      <c r="DV14" s="62" t="s">
        <v>678</v>
      </c>
      <c r="DW14" s="62" t="s">
        <v>678</v>
      </c>
      <c r="DX14" s="62">
        <v>0</v>
      </c>
      <c r="DY14" s="62" t="s">
        <v>678</v>
      </c>
      <c r="DZ14" s="62" t="s">
        <v>678</v>
      </c>
      <c r="EA14" s="62" t="s">
        <v>678</v>
      </c>
      <c r="EB14" s="62" t="s">
        <v>678</v>
      </c>
      <c r="EC14" s="62">
        <v>0</v>
      </c>
      <c r="ED14" s="62" t="s">
        <v>678</v>
      </c>
      <c r="EE14" s="62" t="s">
        <v>678</v>
      </c>
      <c r="EF14" s="62" t="s">
        <v>678</v>
      </c>
      <c r="EG14" s="62" t="s">
        <v>678</v>
      </c>
      <c r="EH14" s="62">
        <v>0</v>
      </c>
      <c r="EI14" s="62" t="s">
        <v>678</v>
      </c>
      <c r="EJ14" s="62" t="s">
        <v>678</v>
      </c>
      <c r="EK14" s="62" t="s">
        <v>678</v>
      </c>
      <c r="EL14" s="62" t="s">
        <v>678</v>
      </c>
      <c r="EM14" s="62">
        <v>0</v>
      </c>
      <c r="EN14" s="62" t="s">
        <v>678</v>
      </c>
      <c r="EO14" s="62" t="s">
        <v>678</v>
      </c>
      <c r="EP14" s="62" t="s">
        <v>678</v>
      </c>
      <c r="EQ14" s="62" t="s">
        <v>678</v>
      </c>
      <c r="ER14" s="62">
        <v>0</v>
      </c>
      <c r="ES14" s="62" t="s">
        <v>678</v>
      </c>
      <c r="ET14" s="62" t="s">
        <v>678</v>
      </c>
      <c r="EU14" s="62" t="s">
        <v>678</v>
      </c>
      <c r="EV14" s="62" t="s">
        <v>678</v>
      </c>
      <c r="EW14" s="62">
        <v>0</v>
      </c>
      <c r="EX14" s="62" t="s">
        <v>678</v>
      </c>
      <c r="EY14" s="62" t="s">
        <v>678</v>
      </c>
      <c r="EZ14" s="62" t="s">
        <v>678</v>
      </c>
      <c r="FA14" s="62" t="s">
        <v>678</v>
      </c>
      <c r="FB14" s="62">
        <v>0</v>
      </c>
      <c r="FC14" s="62" t="s">
        <v>678</v>
      </c>
      <c r="FD14" s="62" t="s">
        <v>678</v>
      </c>
      <c r="FE14" s="62" t="s">
        <v>678</v>
      </c>
      <c r="FF14" s="62" t="s">
        <v>678</v>
      </c>
    </row>
    <row r="15" spans="1:162" ht="11.25" customHeight="1" x14ac:dyDescent="0.2">
      <c r="A15" s="144" t="s">
        <v>505</v>
      </c>
      <c r="B15" s="144"/>
      <c r="C15" s="84">
        <v>0</v>
      </c>
      <c r="D15" s="84" t="s">
        <v>678</v>
      </c>
      <c r="E15" s="84" t="s">
        <v>678</v>
      </c>
      <c r="F15" s="84" t="s">
        <v>678</v>
      </c>
      <c r="G15" s="84" t="s">
        <v>678</v>
      </c>
      <c r="H15" s="83">
        <v>0</v>
      </c>
      <c r="I15" s="83" t="s">
        <v>678</v>
      </c>
      <c r="J15" s="83" t="s">
        <v>678</v>
      </c>
      <c r="K15" s="83" t="s">
        <v>678</v>
      </c>
      <c r="L15" s="83" t="s">
        <v>678</v>
      </c>
      <c r="M15" s="83">
        <v>0</v>
      </c>
      <c r="N15" s="83" t="s">
        <v>678</v>
      </c>
      <c r="O15" s="83" t="s">
        <v>678</v>
      </c>
      <c r="P15" s="83" t="s">
        <v>678</v>
      </c>
      <c r="Q15" s="83" t="s">
        <v>678</v>
      </c>
      <c r="R15" s="83">
        <v>0</v>
      </c>
      <c r="S15" s="83" t="s">
        <v>678</v>
      </c>
      <c r="T15" s="83" t="s">
        <v>678</v>
      </c>
      <c r="U15" s="83" t="s">
        <v>678</v>
      </c>
      <c r="V15" s="83" t="s">
        <v>678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  <c r="AG15" s="83">
        <v>0</v>
      </c>
      <c r="AH15" s="83" t="s">
        <v>678</v>
      </c>
      <c r="AI15" s="83" t="s">
        <v>678</v>
      </c>
      <c r="AJ15" s="83" t="s">
        <v>678</v>
      </c>
      <c r="AK15" s="83" t="s">
        <v>678</v>
      </c>
      <c r="AL15" s="83">
        <v>0</v>
      </c>
      <c r="AM15" s="83" t="s">
        <v>678</v>
      </c>
      <c r="AN15" s="83" t="s">
        <v>678</v>
      </c>
      <c r="AO15" s="83" t="s">
        <v>678</v>
      </c>
      <c r="AP15" s="83" t="s">
        <v>678</v>
      </c>
      <c r="AQ15" s="83">
        <v>0</v>
      </c>
      <c r="AR15" s="83" t="s">
        <v>678</v>
      </c>
      <c r="AS15" s="83" t="s">
        <v>678</v>
      </c>
      <c r="AT15" s="83" t="s">
        <v>678</v>
      </c>
      <c r="AU15" s="83" t="s">
        <v>678</v>
      </c>
      <c r="AV15" s="83">
        <v>0</v>
      </c>
      <c r="AW15" s="83" t="s">
        <v>678</v>
      </c>
      <c r="AX15" s="83" t="s">
        <v>678</v>
      </c>
      <c r="AY15" s="83" t="s">
        <v>678</v>
      </c>
      <c r="AZ15" s="83" t="s">
        <v>678</v>
      </c>
      <c r="BA15" s="83">
        <v>0</v>
      </c>
      <c r="BB15" s="83" t="s">
        <v>678</v>
      </c>
      <c r="BC15" s="83" t="s">
        <v>678</v>
      </c>
      <c r="BD15" s="83" t="s">
        <v>678</v>
      </c>
      <c r="BE15" s="83" t="s">
        <v>678</v>
      </c>
      <c r="BF15" s="83">
        <v>0</v>
      </c>
      <c r="BG15" s="83" t="s">
        <v>678</v>
      </c>
      <c r="BH15" s="83" t="s">
        <v>678</v>
      </c>
      <c r="BI15" s="83" t="s">
        <v>678</v>
      </c>
      <c r="BJ15" s="83" t="s">
        <v>678</v>
      </c>
      <c r="BK15" s="88">
        <v>0</v>
      </c>
      <c r="BL15" s="88" t="s">
        <v>678</v>
      </c>
      <c r="BM15" s="88" t="s">
        <v>678</v>
      </c>
      <c r="BN15" s="88" t="s">
        <v>678</v>
      </c>
      <c r="BO15" s="88" t="s">
        <v>678</v>
      </c>
      <c r="BP15" s="88">
        <v>0</v>
      </c>
      <c r="BQ15" s="88" t="s">
        <v>678</v>
      </c>
      <c r="BR15" s="88" t="s">
        <v>678</v>
      </c>
      <c r="BS15" s="88" t="s">
        <v>678</v>
      </c>
      <c r="BT15" s="88" t="s">
        <v>678</v>
      </c>
      <c r="BU15" s="83">
        <v>0</v>
      </c>
      <c r="BV15" s="83" t="s">
        <v>678</v>
      </c>
      <c r="BW15" s="83" t="s">
        <v>678</v>
      </c>
      <c r="BX15" s="83" t="s">
        <v>678</v>
      </c>
      <c r="BY15" s="83" t="s">
        <v>678</v>
      </c>
      <c r="BZ15" s="83">
        <v>0</v>
      </c>
      <c r="CA15" s="83" t="s">
        <v>678</v>
      </c>
      <c r="CB15" s="83" t="s">
        <v>678</v>
      </c>
      <c r="CC15" s="83" t="s">
        <v>678</v>
      </c>
      <c r="CD15" s="83" t="s">
        <v>678</v>
      </c>
      <c r="CE15" s="83">
        <v>0</v>
      </c>
      <c r="CF15" s="83" t="s">
        <v>678</v>
      </c>
      <c r="CG15" s="83" t="s">
        <v>678</v>
      </c>
      <c r="CH15" s="83" t="s">
        <v>678</v>
      </c>
      <c r="CI15" s="83" t="s">
        <v>678</v>
      </c>
      <c r="CJ15" s="83">
        <v>0</v>
      </c>
      <c r="CK15" s="83" t="s">
        <v>678</v>
      </c>
      <c r="CL15" s="83" t="s">
        <v>678</v>
      </c>
      <c r="CM15" s="83" t="s">
        <v>678</v>
      </c>
      <c r="CN15" s="83" t="s">
        <v>678</v>
      </c>
      <c r="CO15" s="83">
        <v>0</v>
      </c>
      <c r="CP15" s="83" t="s">
        <v>678</v>
      </c>
      <c r="CQ15" s="83" t="s">
        <v>678</v>
      </c>
      <c r="CR15" s="83" t="s">
        <v>678</v>
      </c>
      <c r="CS15" s="83" t="s">
        <v>678</v>
      </c>
      <c r="CT15" s="88">
        <v>0</v>
      </c>
      <c r="CU15" s="88" t="s">
        <v>678</v>
      </c>
      <c r="CV15" s="88" t="s">
        <v>678</v>
      </c>
      <c r="CW15" s="88" t="s">
        <v>678</v>
      </c>
      <c r="CX15" s="88" t="s">
        <v>678</v>
      </c>
      <c r="CY15" s="83">
        <v>0</v>
      </c>
      <c r="CZ15" s="83" t="s">
        <v>678</v>
      </c>
      <c r="DA15" s="83" t="s">
        <v>678</v>
      </c>
      <c r="DB15" s="83" t="s">
        <v>678</v>
      </c>
      <c r="DC15" s="83" t="s">
        <v>678</v>
      </c>
      <c r="DD15" s="83">
        <v>0</v>
      </c>
      <c r="DE15" s="83" t="s">
        <v>678</v>
      </c>
      <c r="DF15" s="83" t="s">
        <v>678</v>
      </c>
      <c r="DG15" s="83" t="s">
        <v>678</v>
      </c>
      <c r="DH15" s="83" t="s">
        <v>678</v>
      </c>
      <c r="DI15" s="83">
        <v>0</v>
      </c>
      <c r="DJ15" s="83" t="s">
        <v>678</v>
      </c>
      <c r="DK15" s="83" t="s">
        <v>678</v>
      </c>
      <c r="DL15" s="83" t="s">
        <v>678</v>
      </c>
      <c r="DM15" s="83" t="s">
        <v>678</v>
      </c>
      <c r="DN15" s="83">
        <v>0</v>
      </c>
      <c r="DO15" s="83" t="s">
        <v>678</v>
      </c>
      <c r="DP15" s="83" t="s">
        <v>678</v>
      </c>
      <c r="DQ15" s="83" t="s">
        <v>678</v>
      </c>
      <c r="DR15" s="83" t="s">
        <v>678</v>
      </c>
      <c r="DS15" s="83">
        <v>0</v>
      </c>
      <c r="DT15" s="83" t="s">
        <v>678</v>
      </c>
      <c r="DU15" s="83" t="s">
        <v>678</v>
      </c>
      <c r="DV15" s="83" t="s">
        <v>678</v>
      </c>
      <c r="DW15" s="83" t="s">
        <v>678</v>
      </c>
      <c r="DX15" s="83">
        <v>0</v>
      </c>
      <c r="DY15" s="83" t="s">
        <v>678</v>
      </c>
      <c r="DZ15" s="83" t="s">
        <v>678</v>
      </c>
      <c r="EA15" s="83" t="s">
        <v>678</v>
      </c>
      <c r="EB15" s="83" t="s">
        <v>678</v>
      </c>
      <c r="EC15" s="83">
        <v>0</v>
      </c>
      <c r="ED15" s="83" t="s">
        <v>678</v>
      </c>
      <c r="EE15" s="83" t="s">
        <v>678</v>
      </c>
      <c r="EF15" s="83" t="s">
        <v>678</v>
      </c>
      <c r="EG15" s="83" t="s">
        <v>678</v>
      </c>
      <c r="EH15" s="83">
        <v>0</v>
      </c>
      <c r="EI15" s="83" t="s">
        <v>678</v>
      </c>
      <c r="EJ15" s="83" t="s">
        <v>678</v>
      </c>
      <c r="EK15" s="83" t="s">
        <v>678</v>
      </c>
      <c r="EL15" s="83" t="s">
        <v>678</v>
      </c>
      <c r="EM15" s="83">
        <v>0</v>
      </c>
      <c r="EN15" s="83" t="s">
        <v>678</v>
      </c>
      <c r="EO15" s="83" t="s">
        <v>678</v>
      </c>
      <c r="EP15" s="83" t="s">
        <v>678</v>
      </c>
      <c r="EQ15" s="83" t="s">
        <v>678</v>
      </c>
      <c r="ER15" s="83">
        <v>0</v>
      </c>
      <c r="ES15" s="83" t="s">
        <v>678</v>
      </c>
      <c r="ET15" s="83" t="s">
        <v>678</v>
      </c>
      <c r="EU15" s="83" t="s">
        <v>678</v>
      </c>
      <c r="EV15" s="83" t="s">
        <v>678</v>
      </c>
      <c r="EW15" s="83">
        <v>0</v>
      </c>
      <c r="EX15" s="83" t="s">
        <v>678</v>
      </c>
      <c r="EY15" s="83" t="s">
        <v>678</v>
      </c>
      <c r="EZ15" s="83" t="s">
        <v>678</v>
      </c>
      <c r="FA15" s="83" t="s">
        <v>678</v>
      </c>
      <c r="FB15" s="83">
        <v>0</v>
      </c>
      <c r="FC15" s="83" t="s">
        <v>678</v>
      </c>
      <c r="FD15" s="83" t="s">
        <v>678</v>
      </c>
      <c r="FE15" s="83" t="s">
        <v>678</v>
      </c>
      <c r="FF15" s="83" t="s">
        <v>678</v>
      </c>
    </row>
    <row r="16" spans="1:162" s="10" customFormat="1" ht="11.25" customHeight="1" x14ac:dyDescent="0.25">
      <c r="A16" s="35"/>
    </row>
    <row r="17" spans="1:162" s="10" customFormat="1" ht="39.75" customHeight="1" x14ac:dyDescent="0.25">
      <c r="A17" s="35" t="s">
        <v>665</v>
      </c>
      <c r="B17" s="219" t="s">
        <v>666</v>
      </c>
      <c r="C17" s="219"/>
      <c r="D17" s="219"/>
      <c r="E17" s="219"/>
      <c r="F17" s="219"/>
      <c r="G17" s="219"/>
    </row>
    <row r="18" spans="1:162" s="10" customFormat="1" ht="11.25" customHeight="1" thickBot="1" x14ac:dyDescent="0.25">
      <c r="A18" s="137"/>
      <c r="B18" s="29" t="s">
        <v>667</v>
      </c>
      <c r="C18" s="138"/>
      <c r="D18" s="138"/>
      <c r="E18" s="138"/>
      <c r="F18" s="138"/>
      <c r="G18" s="138"/>
    </row>
    <row r="19" spans="1:162" s="10" customFormat="1" ht="11.25" customHeight="1" thickTop="1" thickBot="1" x14ac:dyDescent="0.3">
      <c r="A19" s="137"/>
      <c r="B19" s="220" t="s">
        <v>668</v>
      </c>
      <c r="C19" s="221"/>
      <c r="D19" s="220" t="s">
        <v>669</v>
      </c>
      <c r="E19" s="222"/>
      <c r="F19" s="222"/>
      <c r="G19" s="221"/>
    </row>
    <row r="20" spans="1:162" s="10" customFormat="1" ht="11.25" customHeight="1" thickTop="1" thickBot="1" x14ac:dyDescent="0.3">
      <c r="A20" s="137"/>
      <c r="B20" s="235" t="s">
        <v>670</v>
      </c>
      <c r="C20" s="236"/>
      <c r="D20" s="220" t="s">
        <v>673</v>
      </c>
      <c r="E20" s="222"/>
      <c r="F20" s="222"/>
      <c r="G20" s="221"/>
    </row>
    <row r="21" spans="1:162" s="10" customFormat="1" ht="11.25" customHeight="1" thickTop="1" thickBot="1" x14ac:dyDescent="0.3">
      <c r="A21" s="137"/>
      <c r="B21" s="223" t="s">
        <v>671</v>
      </c>
      <c r="C21" s="224"/>
      <c r="D21" s="220" t="s">
        <v>674</v>
      </c>
      <c r="E21" s="222"/>
      <c r="F21" s="222"/>
      <c r="G21" s="221"/>
    </row>
    <row r="22" spans="1:162" s="10" customFormat="1" ht="11.25" customHeight="1" thickTop="1" x14ac:dyDescent="0.25">
      <c r="A22" s="137"/>
      <c r="B22" s="225" t="s">
        <v>672</v>
      </c>
      <c r="C22" s="226"/>
      <c r="D22" s="229" t="s">
        <v>675</v>
      </c>
      <c r="E22" s="230"/>
      <c r="F22" s="230"/>
      <c r="G22" s="231"/>
    </row>
    <row r="23" spans="1:162" s="10" customFormat="1" ht="57.75" customHeight="1" thickBot="1" x14ac:dyDescent="0.3">
      <c r="A23" s="137"/>
      <c r="B23" s="227"/>
      <c r="C23" s="228"/>
      <c r="D23" s="232" t="s">
        <v>676</v>
      </c>
      <c r="E23" s="233"/>
      <c r="F23" s="233"/>
      <c r="G23" s="234"/>
    </row>
    <row r="24" spans="1:162" s="10" customFormat="1" ht="11.25" customHeight="1" thickTop="1" x14ac:dyDescent="0.25">
      <c r="A24" s="35"/>
    </row>
    <row r="25" spans="1:162" s="10" customFormat="1" ht="11.25" customHeight="1" x14ac:dyDescent="0.2">
      <c r="A25" s="9" t="s">
        <v>604</v>
      </c>
    </row>
    <row r="26" spans="1:162" s="10" customFormat="1" ht="11.25" customHeight="1" x14ac:dyDescent="0.25">
      <c r="A26" s="35"/>
    </row>
    <row r="27" spans="1:162" s="10" customFormat="1" ht="11.25" customHeight="1" x14ac:dyDescent="0.25"/>
    <row r="28" spans="1:162" s="10" customFormat="1" ht="11.25" customHeight="1" x14ac:dyDescent="0.2">
      <c r="A28" s="33"/>
    </row>
    <row r="29" spans="1:162" s="10" customFormat="1" ht="11.25" customHeight="1" x14ac:dyDescent="0.2">
      <c r="A29" s="33"/>
    </row>
    <row r="30" spans="1:162" s="10" customFormat="1" ht="11.25" customHeight="1" x14ac:dyDescent="0.2">
      <c r="A30" s="33"/>
    </row>
    <row r="31" spans="1:162" s="56" customFormat="1" ht="11.25" customHeight="1" x14ac:dyDescent="0.25">
      <c r="A31" s="15"/>
      <c r="B31" s="15"/>
      <c r="C31" s="15"/>
      <c r="D31" s="15"/>
      <c r="E31" s="15"/>
      <c r="F31" s="15"/>
      <c r="G31" s="15"/>
      <c r="H31" s="28" t="s">
        <v>520</v>
      </c>
      <c r="I31" s="28"/>
      <c r="J31" s="28"/>
      <c r="K31" s="28"/>
      <c r="L31" s="28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</row>
    <row r="32" spans="1:1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3:1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3:1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3:1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3:1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3:1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3:1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3:1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3:1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3:162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</sheetData>
  <mergeCells count="182"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A1:FF41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7" customWidth="1"/>
    <col min="163" max="16384" width="8.7109375" style="3"/>
  </cols>
  <sheetData>
    <row r="1" spans="1:162" ht="11.25" customHeight="1" x14ac:dyDescent="0.2">
      <c r="A1" s="1" t="s">
        <v>740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2"/>
      <c r="BF1" s="2"/>
      <c r="BG1" s="2"/>
      <c r="BH1" s="2"/>
      <c r="BI1" s="2"/>
      <c r="BJ1" s="2"/>
      <c r="BP1" s="2"/>
      <c r="BQ1" s="2"/>
      <c r="BR1" s="2"/>
      <c r="BS1" s="2"/>
      <c r="BT1" s="2"/>
      <c r="CE1" s="2"/>
      <c r="CF1" s="2"/>
      <c r="CG1" s="2"/>
      <c r="CH1" s="2"/>
      <c r="CI1" s="2"/>
      <c r="CY1" s="2"/>
      <c r="CZ1" s="2"/>
      <c r="DA1" s="2"/>
      <c r="DB1" s="2"/>
      <c r="DC1" s="2"/>
      <c r="DN1" s="2"/>
      <c r="DO1" s="2"/>
      <c r="DP1" s="2"/>
      <c r="DQ1" s="2"/>
      <c r="DR1" s="2"/>
      <c r="EC1" s="2"/>
      <c r="ED1" s="2"/>
      <c r="EE1" s="2"/>
      <c r="EF1" s="2"/>
      <c r="EG1" s="2"/>
      <c r="ER1" s="2"/>
      <c r="ES1" s="2"/>
      <c r="ET1" s="2"/>
      <c r="EU1" s="2"/>
      <c r="EV1" s="2"/>
      <c r="FB1" s="2"/>
      <c r="FC1" s="2"/>
      <c r="FD1" s="2"/>
      <c r="FE1" s="2"/>
      <c r="FF1" s="2" t="s">
        <v>447</v>
      </c>
    </row>
    <row r="2" spans="1:162" ht="11.25" customHeight="1" x14ac:dyDescent="0.2">
      <c r="A2" s="1" t="s">
        <v>506</v>
      </c>
    </row>
    <row r="3" spans="1:162" ht="11.25" customHeight="1" x14ac:dyDescent="0.2">
      <c r="A3" s="50"/>
    </row>
    <row r="4" spans="1:162" ht="11.25" customHeight="1" x14ac:dyDescent="0.2">
      <c r="A4" s="50"/>
    </row>
    <row r="5" spans="1:162" ht="11.25" customHeight="1" x14ac:dyDescent="0.2">
      <c r="A5" s="50"/>
    </row>
    <row r="6" spans="1:162" s="13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432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433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8" t="s">
        <v>110</v>
      </c>
      <c r="BL6" s="188"/>
      <c r="BM6" s="188"/>
      <c r="BN6" s="188"/>
      <c r="BO6" s="188"/>
      <c r="BP6" s="188" t="s">
        <v>111</v>
      </c>
      <c r="BQ6" s="188"/>
      <c r="BR6" s="188"/>
      <c r="BS6" s="188"/>
      <c r="BT6" s="188"/>
      <c r="BU6" s="213" t="s">
        <v>434</v>
      </c>
      <c r="BV6" s="213"/>
      <c r="BW6" s="213"/>
      <c r="BX6" s="213"/>
      <c r="BY6" s="213"/>
      <c r="BZ6" s="213"/>
      <c r="CA6" s="213"/>
      <c r="CB6" s="213"/>
      <c r="CC6" s="213"/>
      <c r="CD6" s="213"/>
      <c r="CE6" s="188" t="s">
        <v>112</v>
      </c>
      <c r="CF6" s="188"/>
      <c r="CG6" s="188"/>
      <c r="CH6" s="188"/>
      <c r="CI6" s="188"/>
      <c r="CJ6" s="213" t="s">
        <v>595</v>
      </c>
      <c r="CK6" s="213"/>
      <c r="CL6" s="213"/>
      <c r="CM6" s="213"/>
      <c r="CN6" s="213"/>
      <c r="CO6" s="213"/>
      <c r="CP6" s="213"/>
      <c r="CQ6" s="213"/>
      <c r="CR6" s="213"/>
      <c r="CS6" s="213"/>
      <c r="CT6" s="188" t="s">
        <v>113</v>
      </c>
      <c r="CU6" s="188"/>
      <c r="CV6" s="188"/>
      <c r="CW6" s="188"/>
      <c r="CX6" s="188"/>
      <c r="CY6" s="181" t="s">
        <v>435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213" t="s">
        <v>437</v>
      </c>
      <c r="EX6" s="213"/>
      <c r="EY6" s="213"/>
      <c r="EZ6" s="213"/>
      <c r="FA6" s="213"/>
      <c r="FB6" s="213"/>
      <c r="FC6" s="213"/>
      <c r="FD6" s="213"/>
      <c r="FE6" s="213"/>
      <c r="FF6" s="213"/>
    </row>
    <row r="7" spans="1:162" s="13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104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106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107</v>
      </c>
      <c r="AW7" s="182"/>
      <c r="AX7" s="182"/>
      <c r="AY7" s="182"/>
      <c r="AZ7" s="182"/>
      <c r="BA7" s="182" t="s">
        <v>108</v>
      </c>
      <c r="BB7" s="182"/>
      <c r="BC7" s="182"/>
      <c r="BD7" s="182"/>
      <c r="BE7" s="182"/>
      <c r="BF7" s="182" t="s">
        <v>109</v>
      </c>
      <c r="BG7" s="182"/>
      <c r="BH7" s="182"/>
      <c r="BI7" s="182"/>
      <c r="BJ7" s="182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189"/>
      <c r="CF7" s="189"/>
      <c r="CG7" s="189"/>
      <c r="CH7" s="189"/>
      <c r="CI7" s="189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189"/>
      <c r="CU7" s="189"/>
      <c r="CV7" s="189"/>
      <c r="CW7" s="189"/>
      <c r="CX7" s="189"/>
      <c r="CY7" s="182" t="s">
        <v>436</v>
      </c>
      <c r="CZ7" s="182"/>
      <c r="DA7" s="182"/>
      <c r="DB7" s="182"/>
      <c r="DC7" s="182"/>
      <c r="DD7" s="182" t="s">
        <v>399</v>
      </c>
      <c r="DE7" s="182"/>
      <c r="DF7" s="182"/>
      <c r="DG7" s="182"/>
      <c r="DH7" s="182"/>
      <c r="DI7" s="182" t="s">
        <v>114</v>
      </c>
      <c r="DJ7" s="182"/>
      <c r="DK7" s="182"/>
      <c r="DL7" s="182"/>
      <c r="DM7" s="182"/>
      <c r="DN7" s="182" t="s">
        <v>115</v>
      </c>
      <c r="DO7" s="182"/>
      <c r="DP7" s="182"/>
      <c r="DQ7" s="182"/>
      <c r="DR7" s="182"/>
      <c r="DS7" s="182" t="s">
        <v>400</v>
      </c>
      <c r="DT7" s="182"/>
      <c r="DU7" s="182"/>
      <c r="DV7" s="182"/>
      <c r="DW7" s="182"/>
      <c r="DX7" s="182" t="s">
        <v>116</v>
      </c>
      <c r="DY7" s="182"/>
      <c r="DZ7" s="182"/>
      <c r="EA7" s="182"/>
      <c r="EB7" s="182"/>
      <c r="EC7" s="182" t="s">
        <v>117</v>
      </c>
      <c r="ED7" s="182"/>
      <c r="EE7" s="182"/>
      <c r="EF7" s="182"/>
      <c r="EG7" s="182"/>
      <c r="EH7" s="182" t="s">
        <v>118</v>
      </c>
      <c r="EI7" s="182"/>
      <c r="EJ7" s="182"/>
      <c r="EK7" s="182"/>
      <c r="EL7" s="182"/>
      <c r="EM7" s="182" t="s">
        <v>119</v>
      </c>
      <c r="EN7" s="182"/>
      <c r="EO7" s="182"/>
      <c r="EP7" s="182"/>
      <c r="EQ7" s="182"/>
      <c r="ER7" s="182" t="s">
        <v>37</v>
      </c>
      <c r="ES7" s="182"/>
      <c r="ET7" s="182"/>
      <c r="EU7" s="182"/>
      <c r="EV7" s="182"/>
      <c r="EW7" s="214"/>
      <c r="EX7" s="214"/>
      <c r="EY7" s="214"/>
      <c r="EZ7" s="214"/>
      <c r="FA7" s="214"/>
      <c r="FB7" s="214"/>
      <c r="FC7" s="214"/>
      <c r="FD7" s="214"/>
      <c r="FE7" s="214"/>
      <c r="FF7" s="214"/>
    </row>
    <row r="8" spans="1:162" s="13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215" t="s">
        <v>390</v>
      </c>
      <c r="BV8" s="215"/>
      <c r="BW8" s="215"/>
      <c r="BX8" s="215"/>
      <c r="BY8" s="215"/>
      <c r="BZ8" s="215" t="s">
        <v>391</v>
      </c>
      <c r="CA8" s="215"/>
      <c r="CB8" s="215"/>
      <c r="CC8" s="215"/>
      <c r="CD8" s="215"/>
      <c r="CE8" s="183"/>
      <c r="CF8" s="183"/>
      <c r="CG8" s="183"/>
      <c r="CH8" s="183"/>
      <c r="CI8" s="183"/>
      <c r="CJ8" s="215" t="s">
        <v>401</v>
      </c>
      <c r="CK8" s="215"/>
      <c r="CL8" s="215"/>
      <c r="CM8" s="215"/>
      <c r="CN8" s="215"/>
      <c r="CO8" s="215" t="s">
        <v>402</v>
      </c>
      <c r="CP8" s="215"/>
      <c r="CQ8" s="215"/>
      <c r="CR8" s="215"/>
      <c r="CS8" s="215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215" t="s">
        <v>401</v>
      </c>
      <c r="EX8" s="215"/>
      <c r="EY8" s="215"/>
      <c r="EZ8" s="215"/>
      <c r="FA8" s="215"/>
      <c r="FB8" s="215" t="s">
        <v>402</v>
      </c>
      <c r="FC8" s="215"/>
      <c r="FD8" s="215"/>
      <c r="FE8" s="215"/>
      <c r="FF8" s="215"/>
    </row>
    <row r="9" spans="1:162" s="13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53" t="s">
        <v>655</v>
      </c>
      <c r="CZ9" s="153" t="s">
        <v>656</v>
      </c>
      <c r="DA9" s="153" t="s">
        <v>657</v>
      </c>
      <c r="DB9" s="174" t="s">
        <v>658</v>
      </c>
      <c r="DC9" s="174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74" t="s">
        <v>658</v>
      </c>
      <c r="EV9" s="174"/>
      <c r="EW9" s="153" t="s">
        <v>655</v>
      </c>
      <c r="EX9" s="153" t="s">
        <v>656</v>
      </c>
      <c r="EY9" s="153" t="s">
        <v>657</v>
      </c>
      <c r="EZ9" s="174" t="s">
        <v>658</v>
      </c>
      <c r="FA9" s="174"/>
      <c r="FB9" s="153" t="s">
        <v>655</v>
      </c>
      <c r="FC9" s="153" t="s">
        <v>656</v>
      </c>
      <c r="FD9" s="153" t="s">
        <v>657</v>
      </c>
      <c r="FE9" s="155" t="s">
        <v>658</v>
      </c>
      <c r="FF9" s="155"/>
    </row>
    <row r="10" spans="1:162" s="13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53"/>
      <c r="CZ10" s="154"/>
      <c r="DA10" s="153"/>
      <c r="DB10" s="82" t="s">
        <v>659</v>
      </c>
      <c r="DC10" s="82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  <c r="EW10" s="153"/>
      <c r="EX10" s="154"/>
      <c r="EY10" s="153"/>
      <c r="EZ10" s="82" t="s">
        <v>659</v>
      </c>
      <c r="FA10" s="82" t="s">
        <v>660</v>
      </c>
      <c r="FB10" s="153"/>
      <c r="FC10" s="154"/>
      <c r="FD10" s="153"/>
      <c r="FE10" s="82" t="s">
        <v>659</v>
      </c>
      <c r="FF10" s="82" t="s">
        <v>660</v>
      </c>
    </row>
    <row r="11" spans="1:162" s="13" customFormat="1" ht="11.25" customHeight="1" x14ac:dyDescent="0.2">
      <c r="A11" s="145" t="s">
        <v>1</v>
      </c>
      <c r="B11" s="145"/>
      <c r="C11" s="99">
        <v>691.83839999999998</v>
      </c>
      <c r="D11" s="109">
        <v>47.248447389959999</v>
      </c>
      <c r="E11" s="110">
        <v>326.88290244757422</v>
      </c>
      <c r="F11" s="99">
        <v>51.159684040850003</v>
      </c>
      <c r="G11" s="99">
        <v>1332.51711595915</v>
      </c>
      <c r="H11" s="99">
        <v>145.55500000000001</v>
      </c>
      <c r="I11" s="109">
        <v>99.514754314360005</v>
      </c>
      <c r="J11" s="110">
        <v>144.84870064226058</v>
      </c>
      <c r="K11" s="99">
        <v>0</v>
      </c>
      <c r="L11" s="99">
        <v>429.45323646625002</v>
      </c>
      <c r="M11" s="99">
        <v>311.84320000000002</v>
      </c>
      <c r="N11" s="109">
        <v>76.652155957399998</v>
      </c>
      <c r="O11" s="110">
        <v>239.03453600653995</v>
      </c>
      <c r="P11" s="99">
        <v>0</v>
      </c>
      <c r="Q11" s="99">
        <v>780.34228163404998</v>
      </c>
      <c r="R11" s="99">
        <v>88.885199999999998</v>
      </c>
      <c r="S11" s="109">
        <v>99.616402005569995</v>
      </c>
      <c r="T11" s="110">
        <v>88.54423815545384</v>
      </c>
      <c r="U11" s="99">
        <v>0</v>
      </c>
      <c r="V11" s="99">
        <v>262.42871782321998</v>
      </c>
      <c r="W11" s="64">
        <v>0</v>
      </c>
      <c r="X11" s="64" t="s">
        <v>678</v>
      </c>
      <c r="Y11" s="64" t="s">
        <v>678</v>
      </c>
      <c r="Z11" s="64" t="s">
        <v>678</v>
      </c>
      <c r="AA11" s="64" t="s">
        <v>678</v>
      </c>
      <c r="AB11" s="64">
        <v>0</v>
      </c>
      <c r="AC11" s="64" t="s">
        <v>678</v>
      </c>
      <c r="AD11" s="64" t="s">
        <v>678</v>
      </c>
      <c r="AE11" s="64" t="s">
        <v>678</v>
      </c>
      <c r="AF11" s="64" t="s">
        <v>678</v>
      </c>
      <c r="AG11" s="99">
        <v>145.55500000000001</v>
      </c>
      <c r="AH11" s="109">
        <v>99.514754314360005</v>
      </c>
      <c r="AI11" s="110">
        <v>144.84870064226058</v>
      </c>
      <c r="AJ11" s="99">
        <v>0</v>
      </c>
      <c r="AK11" s="99">
        <v>429.45323646625002</v>
      </c>
      <c r="AL11" s="64">
        <v>0</v>
      </c>
      <c r="AM11" s="64" t="s">
        <v>678</v>
      </c>
      <c r="AN11" s="64" t="s">
        <v>678</v>
      </c>
      <c r="AO11" s="64" t="s">
        <v>678</v>
      </c>
      <c r="AP11" s="64" t="s">
        <v>678</v>
      </c>
      <c r="AQ11" s="64">
        <v>0</v>
      </c>
      <c r="AR11" s="64" t="s">
        <v>678</v>
      </c>
      <c r="AS11" s="64" t="s">
        <v>678</v>
      </c>
      <c r="AT11" s="64" t="s">
        <v>678</v>
      </c>
      <c r="AU11" s="64" t="s">
        <v>678</v>
      </c>
      <c r="AV11" s="99">
        <v>691.83839999999998</v>
      </c>
      <c r="AW11" s="109">
        <v>47.248447389959999</v>
      </c>
      <c r="AX11" s="110">
        <v>326.88290244757422</v>
      </c>
      <c r="AY11" s="99">
        <v>51.159684040850003</v>
      </c>
      <c r="AZ11" s="99">
        <v>1332.51711595915</v>
      </c>
      <c r="BA11" s="64">
        <v>0</v>
      </c>
      <c r="BB11" s="64" t="s">
        <v>678</v>
      </c>
      <c r="BC11" s="64" t="s">
        <v>678</v>
      </c>
      <c r="BD11" s="64" t="s">
        <v>678</v>
      </c>
      <c r="BE11" s="64" t="s">
        <v>678</v>
      </c>
      <c r="BF11" s="64">
        <v>0</v>
      </c>
      <c r="BG11" s="64" t="s">
        <v>678</v>
      </c>
      <c r="BH11" s="64" t="s">
        <v>678</v>
      </c>
      <c r="BI11" s="64" t="s">
        <v>678</v>
      </c>
      <c r="BJ11" s="64" t="s">
        <v>678</v>
      </c>
      <c r="BK11" s="68">
        <v>100</v>
      </c>
      <c r="BL11" s="94">
        <v>0</v>
      </c>
      <c r="BM11" s="68">
        <v>0</v>
      </c>
      <c r="BN11" s="68">
        <v>100</v>
      </c>
      <c r="BO11" s="68">
        <v>100</v>
      </c>
      <c r="BP11" s="110">
        <v>6.3076949761678449</v>
      </c>
      <c r="BQ11" s="109">
        <v>34.697578517970001</v>
      </c>
      <c r="BR11" s="110">
        <v>2.1886174170300228</v>
      </c>
      <c r="BS11" s="110">
        <v>2.0180836628500001</v>
      </c>
      <c r="BT11" s="110">
        <v>10.597306289480001</v>
      </c>
      <c r="BU11" s="99">
        <v>546.28340000000003</v>
      </c>
      <c r="BV11" s="109">
        <v>53.655389737809998</v>
      </c>
      <c r="BW11" s="110">
        <v>293.11048734295071</v>
      </c>
      <c r="BX11" s="99">
        <v>0</v>
      </c>
      <c r="BY11" s="99">
        <v>1120.76939868315</v>
      </c>
      <c r="BZ11" s="99">
        <v>145.55500000000001</v>
      </c>
      <c r="CA11" s="109">
        <v>99.514754314360005</v>
      </c>
      <c r="CB11" s="110">
        <v>144.84870064226058</v>
      </c>
      <c r="CC11" s="99">
        <v>0</v>
      </c>
      <c r="CD11" s="99">
        <v>429.45323646625002</v>
      </c>
      <c r="CE11" s="64">
        <v>42.551676229593497</v>
      </c>
      <c r="CF11" s="94">
        <v>18.32919011696</v>
      </c>
      <c r="CG11" s="68">
        <v>7.7993776340769854</v>
      </c>
      <c r="CH11" s="64">
        <v>27.26517696498</v>
      </c>
      <c r="CI11" s="64">
        <v>57.838175494209999</v>
      </c>
      <c r="CJ11" s="64">
        <v>0</v>
      </c>
      <c r="CK11" s="64" t="s">
        <v>678</v>
      </c>
      <c r="CL11" s="64" t="s">
        <v>678</v>
      </c>
      <c r="CM11" s="64" t="s">
        <v>678</v>
      </c>
      <c r="CN11" s="64" t="s">
        <v>678</v>
      </c>
      <c r="CO11" s="99">
        <v>691.83839999999998</v>
      </c>
      <c r="CP11" s="109">
        <v>47.248447389959999</v>
      </c>
      <c r="CQ11" s="110">
        <v>326.88290244757422</v>
      </c>
      <c r="CR11" s="99">
        <v>51.159684040850003</v>
      </c>
      <c r="CS11" s="99">
        <v>1332.51711595915</v>
      </c>
      <c r="CT11" s="68">
        <v>0</v>
      </c>
      <c r="CU11" s="68" t="s">
        <v>678</v>
      </c>
      <c r="CV11" s="68" t="s">
        <v>678</v>
      </c>
      <c r="CW11" s="68" t="s">
        <v>678</v>
      </c>
      <c r="CX11" s="68" t="s">
        <v>678</v>
      </c>
      <c r="CY11" s="64">
        <v>0</v>
      </c>
      <c r="CZ11" s="64" t="s">
        <v>678</v>
      </c>
      <c r="DA11" s="64" t="s">
        <v>678</v>
      </c>
      <c r="DB11" s="64" t="s">
        <v>678</v>
      </c>
      <c r="DC11" s="64" t="s">
        <v>678</v>
      </c>
      <c r="DD11" s="99">
        <v>326.30610000000001</v>
      </c>
      <c r="DE11" s="109">
        <v>63.640300312969998</v>
      </c>
      <c r="DF11" s="110">
        <v>207.6621819795549</v>
      </c>
      <c r="DG11" s="99">
        <v>0</v>
      </c>
      <c r="DH11" s="99">
        <v>733.31649763092003</v>
      </c>
      <c r="DI11" s="99">
        <v>43.147100000000002</v>
      </c>
      <c r="DJ11" s="109">
        <v>99.616402005569995</v>
      </c>
      <c r="DK11" s="110">
        <v>42.981588589744511</v>
      </c>
      <c r="DL11" s="99">
        <v>0</v>
      </c>
      <c r="DM11" s="99">
        <v>127.38946563421</v>
      </c>
      <c r="DN11" s="99">
        <v>322.3852</v>
      </c>
      <c r="DO11" s="109">
        <v>77.178148021449999</v>
      </c>
      <c r="DP11" s="110">
        <v>248.81092685526067</v>
      </c>
      <c r="DQ11" s="99">
        <v>0</v>
      </c>
      <c r="DR11" s="99">
        <v>810.04565559632999</v>
      </c>
      <c r="DS11" s="64">
        <v>0</v>
      </c>
      <c r="DT11" s="64" t="s">
        <v>678</v>
      </c>
      <c r="DU11" s="64" t="s">
        <v>678</v>
      </c>
      <c r="DV11" s="64" t="s">
        <v>678</v>
      </c>
      <c r="DW11" s="64" t="s">
        <v>678</v>
      </c>
      <c r="DX11" s="64">
        <v>0</v>
      </c>
      <c r="DY11" s="64" t="s">
        <v>678</v>
      </c>
      <c r="DZ11" s="64" t="s">
        <v>678</v>
      </c>
      <c r="EA11" s="64" t="s">
        <v>678</v>
      </c>
      <c r="EB11" s="64" t="s">
        <v>678</v>
      </c>
      <c r="EC11" s="64">
        <v>0</v>
      </c>
      <c r="ED11" s="64" t="s">
        <v>678</v>
      </c>
      <c r="EE11" s="64" t="s">
        <v>678</v>
      </c>
      <c r="EF11" s="64" t="s">
        <v>678</v>
      </c>
      <c r="EG11" s="64" t="s">
        <v>678</v>
      </c>
      <c r="EH11" s="64">
        <v>0</v>
      </c>
      <c r="EI11" s="64" t="s">
        <v>678</v>
      </c>
      <c r="EJ11" s="64" t="s">
        <v>678</v>
      </c>
      <c r="EK11" s="64" t="s">
        <v>678</v>
      </c>
      <c r="EL11" s="64" t="s">
        <v>678</v>
      </c>
      <c r="EM11" s="64">
        <v>0</v>
      </c>
      <c r="EN11" s="64" t="s">
        <v>678</v>
      </c>
      <c r="EO11" s="64" t="s">
        <v>678</v>
      </c>
      <c r="EP11" s="64" t="s">
        <v>678</v>
      </c>
      <c r="EQ11" s="64" t="s">
        <v>678</v>
      </c>
      <c r="ER11" s="64">
        <v>0</v>
      </c>
      <c r="ES11" s="64" t="s">
        <v>678</v>
      </c>
      <c r="ET11" s="64" t="s">
        <v>678</v>
      </c>
      <c r="EU11" s="64" t="s">
        <v>678</v>
      </c>
      <c r="EV11" s="64" t="s">
        <v>678</v>
      </c>
      <c r="EW11" s="64">
        <v>0</v>
      </c>
      <c r="EX11" s="64" t="s">
        <v>678</v>
      </c>
      <c r="EY11" s="64" t="s">
        <v>678</v>
      </c>
      <c r="EZ11" s="64" t="s">
        <v>678</v>
      </c>
      <c r="FA11" s="64" t="s">
        <v>678</v>
      </c>
      <c r="FB11" s="99">
        <v>691.83839999999998</v>
      </c>
      <c r="FC11" s="109">
        <v>47.248447389959999</v>
      </c>
      <c r="FD11" s="110">
        <v>326.88290244757422</v>
      </c>
      <c r="FE11" s="99">
        <v>51.159684040850003</v>
      </c>
      <c r="FF11" s="99">
        <v>1332.51711595915</v>
      </c>
    </row>
    <row r="12" spans="1:162" ht="11.25" customHeight="1" x14ac:dyDescent="0.2">
      <c r="A12" s="146" t="s">
        <v>502</v>
      </c>
      <c r="B12" s="146"/>
      <c r="C12" s="128">
        <v>43.147100000000002</v>
      </c>
      <c r="D12" s="129">
        <v>98.243991571289996</v>
      </c>
      <c r="E12" s="130">
        <v>42.38943328725459</v>
      </c>
      <c r="F12" s="128">
        <v>0</v>
      </c>
      <c r="G12" s="128">
        <v>126.22886256808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103">
        <v>43.147100000000002</v>
      </c>
      <c r="N12" s="104">
        <v>98.243991571289996</v>
      </c>
      <c r="O12" s="105">
        <v>42.38943328725459</v>
      </c>
      <c r="P12" s="103">
        <v>0</v>
      </c>
      <c r="Q12" s="103">
        <v>126.22886256808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  <c r="AV12" s="103">
        <v>43.147100000000002</v>
      </c>
      <c r="AW12" s="104">
        <v>98.243991571289996</v>
      </c>
      <c r="AX12" s="105">
        <v>42.38943328725459</v>
      </c>
      <c r="AY12" s="103">
        <v>0</v>
      </c>
      <c r="AZ12" s="103">
        <v>126.22886256808</v>
      </c>
      <c r="BA12" s="62">
        <v>0</v>
      </c>
      <c r="BB12" s="62" t="s">
        <v>678</v>
      </c>
      <c r="BC12" s="62" t="s">
        <v>678</v>
      </c>
      <c r="BD12" s="62" t="s">
        <v>678</v>
      </c>
      <c r="BE12" s="62" t="s">
        <v>678</v>
      </c>
      <c r="BF12" s="62">
        <v>0</v>
      </c>
      <c r="BG12" s="62" t="s">
        <v>678</v>
      </c>
      <c r="BH12" s="62" t="s">
        <v>678</v>
      </c>
      <c r="BI12" s="62" t="s">
        <v>678</v>
      </c>
      <c r="BJ12" s="62" t="s">
        <v>678</v>
      </c>
      <c r="BK12" s="69">
        <v>100</v>
      </c>
      <c r="BL12" s="90">
        <v>0</v>
      </c>
      <c r="BM12" s="69">
        <v>0</v>
      </c>
      <c r="BN12" s="69">
        <v>100</v>
      </c>
      <c r="BO12" s="69">
        <v>100</v>
      </c>
      <c r="BP12" s="69">
        <v>12</v>
      </c>
      <c r="BQ12" s="90">
        <v>0</v>
      </c>
      <c r="BR12" s="69">
        <v>0</v>
      </c>
      <c r="BS12" s="69">
        <v>12</v>
      </c>
      <c r="BT12" s="69">
        <v>12</v>
      </c>
      <c r="BU12" s="103">
        <v>43.147100000000002</v>
      </c>
      <c r="BV12" s="104">
        <v>98.243991571289996</v>
      </c>
      <c r="BW12" s="105">
        <v>42.38943328725459</v>
      </c>
      <c r="BX12" s="103">
        <v>0</v>
      </c>
      <c r="BY12" s="103">
        <v>126.22886256808</v>
      </c>
      <c r="BZ12" s="62">
        <v>0</v>
      </c>
      <c r="CA12" s="62" t="s">
        <v>678</v>
      </c>
      <c r="CB12" s="62" t="s">
        <v>678</v>
      </c>
      <c r="CC12" s="62" t="s">
        <v>678</v>
      </c>
      <c r="CD12" s="62" t="s">
        <v>678</v>
      </c>
      <c r="CE12" s="62">
        <v>12</v>
      </c>
      <c r="CF12" s="90">
        <v>0</v>
      </c>
      <c r="CG12" s="69">
        <v>0</v>
      </c>
      <c r="CH12" s="62">
        <v>12</v>
      </c>
      <c r="CI12" s="62">
        <v>12</v>
      </c>
      <c r="CJ12" s="62">
        <v>0</v>
      </c>
      <c r="CK12" s="62" t="s">
        <v>678</v>
      </c>
      <c r="CL12" s="62" t="s">
        <v>678</v>
      </c>
      <c r="CM12" s="62" t="s">
        <v>678</v>
      </c>
      <c r="CN12" s="62" t="s">
        <v>678</v>
      </c>
      <c r="CO12" s="103">
        <v>43.147100000000002</v>
      </c>
      <c r="CP12" s="104">
        <v>98.243991571289996</v>
      </c>
      <c r="CQ12" s="105">
        <v>42.38943328725459</v>
      </c>
      <c r="CR12" s="103">
        <v>0</v>
      </c>
      <c r="CS12" s="103">
        <v>126.22886256808</v>
      </c>
      <c r="CT12" s="69">
        <v>0</v>
      </c>
      <c r="CU12" s="69" t="s">
        <v>678</v>
      </c>
      <c r="CV12" s="69" t="s">
        <v>678</v>
      </c>
      <c r="CW12" s="69" t="s">
        <v>678</v>
      </c>
      <c r="CX12" s="69" t="s">
        <v>678</v>
      </c>
      <c r="CY12" s="62">
        <v>0</v>
      </c>
      <c r="CZ12" s="62" t="s">
        <v>678</v>
      </c>
      <c r="DA12" s="62" t="s">
        <v>678</v>
      </c>
      <c r="DB12" s="62" t="s">
        <v>678</v>
      </c>
      <c r="DC12" s="62" t="s">
        <v>678</v>
      </c>
      <c r="DD12" s="62">
        <v>0</v>
      </c>
      <c r="DE12" s="62" t="s">
        <v>678</v>
      </c>
      <c r="DF12" s="62" t="s">
        <v>678</v>
      </c>
      <c r="DG12" s="62" t="s">
        <v>678</v>
      </c>
      <c r="DH12" s="62" t="s">
        <v>678</v>
      </c>
      <c r="DI12" s="103">
        <v>43.147100000000002</v>
      </c>
      <c r="DJ12" s="104">
        <v>98.243991571289996</v>
      </c>
      <c r="DK12" s="105">
        <v>42.38943328725459</v>
      </c>
      <c r="DL12" s="103">
        <v>0</v>
      </c>
      <c r="DM12" s="103">
        <v>126.22886256808</v>
      </c>
      <c r="DN12" s="62">
        <v>0</v>
      </c>
      <c r="DO12" s="62" t="s">
        <v>678</v>
      </c>
      <c r="DP12" s="62" t="s">
        <v>678</v>
      </c>
      <c r="DQ12" s="62" t="s">
        <v>678</v>
      </c>
      <c r="DR12" s="62" t="s">
        <v>678</v>
      </c>
      <c r="DS12" s="62">
        <v>0</v>
      </c>
      <c r="DT12" s="62" t="s">
        <v>678</v>
      </c>
      <c r="DU12" s="62" t="s">
        <v>678</v>
      </c>
      <c r="DV12" s="62" t="s">
        <v>678</v>
      </c>
      <c r="DW12" s="62" t="s">
        <v>678</v>
      </c>
      <c r="DX12" s="62">
        <v>0</v>
      </c>
      <c r="DY12" s="62" t="s">
        <v>678</v>
      </c>
      <c r="DZ12" s="62" t="s">
        <v>678</v>
      </c>
      <c r="EA12" s="62" t="s">
        <v>678</v>
      </c>
      <c r="EB12" s="62" t="s">
        <v>678</v>
      </c>
      <c r="EC12" s="62">
        <v>0</v>
      </c>
      <c r="ED12" s="62" t="s">
        <v>678</v>
      </c>
      <c r="EE12" s="62" t="s">
        <v>678</v>
      </c>
      <c r="EF12" s="62" t="s">
        <v>678</v>
      </c>
      <c r="EG12" s="62" t="s">
        <v>678</v>
      </c>
      <c r="EH12" s="62">
        <v>0</v>
      </c>
      <c r="EI12" s="62" t="s">
        <v>678</v>
      </c>
      <c r="EJ12" s="62" t="s">
        <v>678</v>
      </c>
      <c r="EK12" s="62" t="s">
        <v>678</v>
      </c>
      <c r="EL12" s="62" t="s">
        <v>678</v>
      </c>
      <c r="EM12" s="62">
        <v>0</v>
      </c>
      <c r="EN12" s="62" t="s">
        <v>678</v>
      </c>
      <c r="EO12" s="62" t="s">
        <v>678</v>
      </c>
      <c r="EP12" s="62" t="s">
        <v>678</v>
      </c>
      <c r="EQ12" s="62" t="s">
        <v>678</v>
      </c>
      <c r="ER12" s="62">
        <v>0</v>
      </c>
      <c r="ES12" s="62" t="s">
        <v>678</v>
      </c>
      <c r="ET12" s="62" t="s">
        <v>678</v>
      </c>
      <c r="EU12" s="62" t="s">
        <v>678</v>
      </c>
      <c r="EV12" s="62" t="s">
        <v>678</v>
      </c>
      <c r="EW12" s="62">
        <v>0</v>
      </c>
      <c r="EX12" s="62" t="s">
        <v>678</v>
      </c>
      <c r="EY12" s="62" t="s">
        <v>678</v>
      </c>
      <c r="EZ12" s="62" t="s">
        <v>678</v>
      </c>
      <c r="FA12" s="62" t="s">
        <v>678</v>
      </c>
      <c r="FB12" s="103">
        <v>43.147100000000002</v>
      </c>
      <c r="FC12" s="104">
        <v>98.243991571289996</v>
      </c>
      <c r="FD12" s="105">
        <v>42.38943328725459</v>
      </c>
      <c r="FE12" s="103">
        <v>0</v>
      </c>
      <c r="FF12" s="103">
        <v>126.22886256808</v>
      </c>
    </row>
    <row r="13" spans="1:162" ht="11.25" customHeight="1" x14ac:dyDescent="0.2">
      <c r="A13" s="146" t="s">
        <v>503</v>
      </c>
      <c r="B13" s="146"/>
      <c r="C13" s="128">
        <v>88.885199999999998</v>
      </c>
      <c r="D13" s="129">
        <v>99.328764876799994</v>
      </c>
      <c r="E13" s="130">
        <v>88.288571318269192</v>
      </c>
      <c r="F13" s="128">
        <v>0</v>
      </c>
      <c r="G13" s="128">
        <v>261.92762003029998</v>
      </c>
      <c r="H13" s="62">
        <v>0</v>
      </c>
      <c r="I13" s="62" t="s">
        <v>678</v>
      </c>
      <c r="J13" s="62" t="s">
        <v>678</v>
      </c>
      <c r="K13" s="62" t="s">
        <v>678</v>
      </c>
      <c r="L13" s="62" t="s">
        <v>678</v>
      </c>
      <c r="M13" s="62">
        <v>0</v>
      </c>
      <c r="N13" s="62" t="s">
        <v>678</v>
      </c>
      <c r="O13" s="62" t="s">
        <v>678</v>
      </c>
      <c r="P13" s="62" t="s">
        <v>678</v>
      </c>
      <c r="Q13" s="62" t="s">
        <v>678</v>
      </c>
      <c r="R13" s="103">
        <v>88.885199999999998</v>
      </c>
      <c r="S13" s="104">
        <v>99.328764876799994</v>
      </c>
      <c r="T13" s="105">
        <v>88.288571318269192</v>
      </c>
      <c r="U13" s="103">
        <v>0</v>
      </c>
      <c r="V13" s="103">
        <v>261.92762003029998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  <c r="AL13" s="62">
        <v>0</v>
      </c>
      <c r="AM13" s="62" t="s">
        <v>678</v>
      </c>
      <c r="AN13" s="62" t="s">
        <v>678</v>
      </c>
      <c r="AO13" s="62" t="s">
        <v>678</v>
      </c>
      <c r="AP13" s="62" t="s">
        <v>678</v>
      </c>
      <c r="AQ13" s="62">
        <v>0</v>
      </c>
      <c r="AR13" s="62" t="s">
        <v>678</v>
      </c>
      <c r="AS13" s="62" t="s">
        <v>678</v>
      </c>
      <c r="AT13" s="62" t="s">
        <v>678</v>
      </c>
      <c r="AU13" s="62" t="s">
        <v>678</v>
      </c>
      <c r="AV13" s="103">
        <v>88.885199999999998</v>
      </c>
      <c r="AW13" s="104">
        <v>99.328764876799994</v>
      </c>
      <c r="AX13" s="105">
        <v>88.288571318269192</v>
      </c>
      <c r="AY13" s="103">
        <v>0</v>
      </c>
      <c r="AZ13" s="103">
        <v>261.92762003029998</v>
      </c>
      <c r="BA13" s="62">
        <v>0</v>
      </c>
      <c r="BB13" s="62" t="s">
        <v>678</v>
      </c>
      <c r="BC13" s="62" t="s">
        <v>678</v>
      </c>
      <c r="BD13" s="62" t="s">
        <v>678</v>
      </c>
      <c r="BE13" s="62" t="s">
        <v>678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9">
        <v>100</v>
      </c>
      <c r="BL13" s="90">
        <v>0</v>
      </c>
      <c r="BM13" s="69">
        <v>0</v>
      </c>
      <c r="BN13" s="69">
        <v>100</v>
      </c>
      <c r="BO13" s="69">
        <v>100</v>
      </c>
      <c r="BP13" s="69">
        <v>8</v>
      </c>
      <c r="BQ13" s="90">
        <v>0</v>
      </c>
      <c r="BR13" s="69">
        <v>0</v>
      </c>
      <c r="BS13" s="69">
        <v>8</v>
      </c>
      <c r="BT13" s="69">
        <v>8</v>
      </c>
      <c r="BU13" s="103">
        <v>88.885199999999998</v>
      </c>
      <c r="BV13" s="104">
        <v>99.328764876799994</v>
      </c>
      <c r="BW13" s="105">
        <v>88.288571318269192</v>
      </c>
      <c r="BX13" s="103">
        <v>0</v>
      </c>
      <c r="BY13" s="103">
        <v>261.92762003029998</v>
      </c>
      <c r="BZ13" s="62">
        <v>0</v>
      </c>
      <c r="CA13" s="62" t="s">
        <v>678</v>
      </c>
      <c r="CB13" s="62" t="s">
        <v>678</v>
      </c>
      <c r="CC13" s="62" t="s">
        <v>678</v>
      </c>
      <c r="CD13" s="62" t="s">
        <v>678</v>
      </c>
      <c r="CE13" s="62">
        <v>60</v>
      </c>
      <c r="CF13" s="90">
        <v>0</v>
      </c>
      <c r="CG13" s="69">
        <v>0</v>
      </c>
      <c r="CH13" s="62">
        <v>60</v>
      </c>
      <c r="CI13" s="62">
        <v>60</v>
      </c>
      <c r="CJ13" s="62">
        <v>0</v>
      </c>
      <c r="CK13" s="62" t="s">
        <v>678</v>
      </c>
      <c r="CL13" s="62" t="s">
        <v>678</v>
      </c>
      <c r="CM13" s="62" t="s">
        <v>678</v>
      </c>
      <c r="CN13" s="62" t="s">
        <v>678</v>
      </c>
      <c r="CO13" s="103">
        <v>88.885199999999998</v>
      </c>
      <c r="CP13" s="104">
        <v>99.328764876799994</v>
      </c>
      <c r="CQ13" s="105">
        <v>88.288571318269192</v>
      </c>
      <c r="CR13" s="103">
        <v>0</v>
      </c>
      <c r="CS13" s="103">
        <v>261.92762003029998</v>
      </c>
      <c r="CT13" s="69">
        <v>0</v>
      </c>
      <c r="CU13" s="69" t="s">
        <v>678</v>
      </c>
      <c r="CV13" s="69" t="s">
        <v>678</v>
      </c>
      <c r="CW13" s="69" t="s">
        <v>678</v>
      </c>
      <c r="CX13" s="69" t="s">
        <v>678</v>
      </c>
      <c r="CY13" s="62">
        <v>0</v>
      </c>
      <c r="CZ13" s="62" t="s">
        <v>678</v>
      </c>
      <c r="DA13" s="62" t="s">
        <v>678</v>
      </c>
      <c r="DB13" s="62" t="s">
        <v>678</v>
      </c>
      <c r="DC13" s="62" t="s">
        <v>678</v>
      </c>
      <c r="DD13" s="62">
        <v>0</v>
      </c>
      <c r="DE13" s="62" t="s">
        <v>678</v>
      </c>
      <c r="DF13" s="62" t="s">
        <v>678</v>
      </c>
      <c r="DG13" s="62" t="s">
        <v>678</v>
      </c>
      <c r="DH13" s="62" t="s">
        <v>678</v>
      </c>
      <c r="DI13" s="62">
        <v>0</v>
      </c>
      <c r="DJ13" s="62" t="s">
        <v>678</v>
      </c>
      <c r="DK13" s="62" t="s">
        <v>678</v>
      </c>
      <c r="DL13" s="62" t="s">
        <v>678</v>
      </c>
      <c r="DM13" s="62" t="s">
        <v>678</v>
      </c>
      <c r="DN13" s="103">
        <v>88.885199999999998</v>
      </c>
      <c r="DO13" s="104">
        <v>99.328764876799994</v>
      </c>
      <c r="DP13" s="105">
        <v>88.288571318269192</v>
      </c>
      <c r="DQ13" s="103">
        <v>0</v>
      </c>
      <c r="DR13" s="103">
        <v>261.92762003029998</v>
      </c>
      <c r="DS13" s="62">
        <v>0</v>
      </c>
      <c r="DT13" s="62" t="s">
        <v>678</v>
      </c>
      <c r="DU13" s="62" t="s">
        <v>678</v>
      </c>
      <c r="DV13" s="62" t="s">
        <v>678</v>
      </c>
      <c r="DW13" s="62" t="s">
        <v>678</v>
      </c>
      <c r="DX13" s="62">
        <v>0</v>
      </c>
      <c r="DY13" s="62" t="s">
        <v>678</v>
      </c>
      <c r="DZ13" s="62" t="s">
        <v>678</v>
      </c>
      <c r="EA13" s="62" t="s">
        <v>678</v>
      </c>
      <c r="EB13" s="62" t="s">
        <v>678</v>
      </c>
      <c r="EC13" s="62">
        <v>0</v>
      </c>
      <c r="ED13" s="62" t="s">
        <v>678</v>
      </c>
      <c r="EE13" s="62" t="s">
        <v>678</v>
      </c>
      <c r="EF13" s="62" t="s">
        <v>678</v>
      </c>
      <c r="EG13" s="62" t="s">
        <v>678</v>
      </c>
      <c r="EH13" s="62">
        <v>0</v>
      </c>
      <c r="EI13" s="62" t="s">
        <v>678</v>
      </c>
      <c r="EJ13" s="62" t="s">
        <v>678</v>
      </c>
      <c r="EK13" s="62" t="s">
        <v>678</v>
      </c>
      <c r="EL13" s="62" t="s">
        <v>678</v>
      </c>
      <c r="EM13" s="62">
        <v>0</v>
      </c>
      <c r="EN13" s="62" t="s">
        <v>678</v>
      </c>
      <c r="EO13" s="62" t="s">
        <v>678</v>
      </c>
      <c r="EP13" s="62" t="s">
        <v>678</v>
      </c>
      <c r="EQ13" s="62" t="s">
        <v>678</v>
      </c>
      <c r="ER13" s="62">
        <v>0</v>
      </c>
      <c r="ES13" s="62" t="s">
        <v>678</v>
      </c>
      <c r="ET13" s="62" t="s">
        <v>678</v>
      </c>
      <c r="EU13" s="62" t="s">
        <v>678</v>
      </c>
      <c r="EV13" s="62" t="s">
        <v>678</v>
      </c>
      <c r="EW13" s="62">
        <v>0</v>
      </c>
      <c r="EX13" s="62" t="s">
        <v>678</v>
      </c>
      <c r="EY13" s="62" t="s">
        <v>678</v>
      </c>
      <c r="EZ13" s="62" t="s">
        <v>678</v>
      </c>
      <c r="FA13" s="62" t="s">
        <v>678</v>
      </c>
      <c r="FB13" s="103">
        <v>88.885199999999998</v>
      </c>
      <c r="FC13" s="104">
        <v>99.328764876799994</v>
      </c>
      <c r="FD13" s="105">
        <v>88.288571318269192</v>
      </c>
      <c r="FE13" s="103">
        <v>0</v>
      </c>
      <c r="FF13" s="103">
        <v>261.92762003029998</v>
      </c>
    </row>
    <row r="14" spans="1:162" ht="11.25" customHeight="1" x14ac:dyDescent="0.2">
      <c r="A14" s="146" t="s">
        <v>504</v>
      </c>
      <c r="B14" s="146"/>
      <c r="C14" s="128">
        <v>268.6961</v>
      </c>
      <c r="D14" s="129">
        <v>87.596443205469996</v>
      </c>
      <c r="E14" s="130">
        <v>235.36822663180786</v>
      </c>
      <c r="F14" s="128">
        <v>0</v>
      </c>
      <c r="G14" s="128">
        <v>730.00934730338997</v>
      </c>
      <c r="H14" s="62">
        <v>0</v>
      </c>
      <c r="I14" s="62" t="s">
        <v>678</v>
      </c>
      <c r="J14" s="62" t="s">
        <v>678</v>
      </c>
      <c r="K14" s="62" t="s">
        <v>678</v>
      </c>
      <c r="L14" s="62" t="s">
        <v>678</v>
      </c>
      <c r="M14" s="103">
        <v>268.6961</v>
      </c>
      <c r="N14" s="104">
        <v>87.596443205469996</v>
      </c>
      <c r="O14" s="105">
        <v>235.36822663180786</v>
      </c>
      <c r="P14" s="103">
        <v>0</v>
      </c>
      <c r="Q14" s="103">
        <v>730.00934730338997</v>
      </c>
      <c r="R14" s="62">
        <v>0</v>
      </c>
      <c r="S14" s="62" t="s">
        <v>678</v>
      </c>
      <c r="T14" s="62" t="s">
        <v>678</v>
      </c>
      <c r="U14" s="62" t="s">
        <v>678</v>
      </c>
      <c r="V14" s="62" t="s">
        <v>678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  <c r="AL14" s="62">
        <v>0</v>
      </c>
      <c r="AM14" s="62" t="s">
        <v>678</v>
      </c>
      <c r="AN14" s="62" t="s">
        <v>678</v>
      </c>
      <c r="AO14" s="62" t="s">
        <v>678</v>
      </c>
      <c r="AP14" s="62" t="s">
        <v>678</v>
      </c>
      <c r="AQ14" s="62">
        <v>0</v>
      </c>
      <c r="AR14" s="62" t="s">
        <v>678</v>
      </c>
      <c r="AS14" s="62" t="s">
        <v>678</v>
      </c>
      <c r="AT14" s="62" t="s">
        <v>678</v>
      </c>
      <c r="AU14" s="62" t="s">
        <v>678</v>
      </c>
      <c r="AV14" s="103">
        <v>268.6961</v>
      </c>
      <c r="AW14" s="104">
        <v>87.596443205469996</v>
      </c>
      <c r="AX14" s="105">
        <v>235.36822663180786</v>
      </c>
      <c r="AY14" s="103">
        <v>0</v>
      </c>
      <c r="AZ14" s="103">
        <v>730.00934730338997</v>
      </c>
      <c r="BA14" s="62">
        <v>0</v>
      </c>
      <c r="BB14" s="62" t="s">
        <v>678</v>
      </c>
      <c r="BC14" s="62" t="s">
        <v>678</v>
      </c>
      <c r="BD14" s="62" t="s">
        <v>678</v>
      </c>
      <c r="BE14" s="62" t="s">
        <v>678</v>
      </c>
      <c r="BF14" s="62">
        <v>0</v>
      </c>
      <c r="BG14" s="62" t="s">
        <v>678</v>
      </c>
      <c r="BH14" s="62" t="s">
        <v>678</v>
      </c>
      <c r="BI14" s="62" t="s">
        <v>678</v>
      </c>
      <c r="BJ14" s="62" t="s">
        <v>678</v>
      </c>
      <c r="BK14" s="69">
        <v>100</v>
      </c>
      <c r="BL14" s="90">
        <v>0</v>
      </c>
      <c r="BM14" s="69">
        <v>0</v>
      </c>
      <c r="BN14" s="69">
        <v>100</v>
      </c>
      <c r="BO14" s="69">
        <v>100</v>
      </c>
      <c r="BP14" s="105">
        <v>1.916919523580729</v>
      </c>
      <c r="BQ14" s="104">
        <v>58.319856467530002</v>
      </c>
      <c r="BR14" s="105">
        <v>1.1179447147502564</v>
      </c>
      <c r="BS14" s="105">
        <v>0</v>
      </c>
      <c r="BT14" s="105">
        <v>4.1080509012000004</v>
      </c>
      <c r="BU14" s="103">
        <v>268.6961</v>
      </c>
      <c r="BV14" s="104">
        <v>87.596443205469996</v>
      </c>
      <c r="BW14" s="105">
        <v>235.36822663180786</v>
      </c>
      <c r="BX14" s="103">
        <v>0</v>
      </c>
      <c r="BY14" s="103">
        <v>730.00934730338997</v>
      </c>
      <c r="BZ14" s="62">
        <v>0</v>
      </c>
      <c r="CA14" s="62" t="s">
        <v>678</v>
      </c>
      <c r="CB14" s="62" t="s">
        <v>678</v>
      </c>
      <c r="CC14" s="62" t="s">
        <v>678</v>
      </c>
      <c r="CD14" s="62" t="s">
        <v>678</v>
      </c>
      <c r="CE14" s="62">
        <v>55.284413878727683</v>
      </c>
      <c r="CF14" s="90">
        <v>10.39973033663</v>
      </c>
      <c r="CG14" s="69">
        <v>5.7494299615727336</v>
      </c>
      <c r="CH14" s="62">
        <v>44.01573822241</v>
      </c>
      <c r="CI14" s="62">
        <v>66.553089535050006</v>
      </c>
      <c r="CJ14" s="62">
        <v>0</v>
      </c>
      <c r="CK14" s="62" t="s">
        <v>678</v>
      </c>
      <c r="CL14" s="62" t="s">
        <v>678</v>
      </c>
      <c r="CM14" s="62" t="s">
        <v>678</v>
      </c>
      <c r="CN14" s="62" t="s">
        <v>678</v>
      </c>
      <c r="CO14" s="103">
        <v>268.6961</v>
      </c>
      <c r="CP14" s="104">
        <v>87.596443205469996</v>
      </c>
      <c r="CQ14" s="105">
        <v>235.36822663180786</v>
      </c>
      <c r="CR14" s="103">
        <v>0</v>
      </c>
      <c r="CS14" s="103">
        <v>730.00934730338997</v>
      </c>
      <c r="CT14" s="69">
        <v>0</v>
      </c>
      <c r="CU14" s="69" t="s">
        <v>678</v>
      </c>
      <c r="CV14" s="69" t="s">
        <v>678</v>
      </c>
      <c r="CW14" s="69" t="s">
        <v>678</v>
      </c>
      <c r="CX14" s="69" t="s">
        <v>678</v>
      </c>
      <c r="CY14" s="62">
        <v>0</v>
      </c>
      <c r="CZ14" s="62" t="s">
        <v>678</v>
      </c>
      <c r="DA14" s="62" t="s">
        <v>678</v>
      </c>
      <c r="DB14" s="62" t="s">
        <v>678</v>
      </c>
      <c r="DC14" s="62" t="s">
        <v>678</v>
      </c>
      <c r="DD14" s="103">
        <v>35.196100000000001</v>
      </c>
      <c r="DE14" s="104">
        <v>98.718717834529997</v>
      </c>
      <c r="DF14" s="105">
        <v>34.745138647758573</v>
      </c>
      <c r="DG14" s="103">
        <v>0</v>
      </c>
      <c r="DH14" s="103">
        <v>103.29532038746</v>
      </c>
      <c r="DI14" s="62">
        <v>0</v>
      </c>
      <c r="DJ14" s="62" t="s">
        <v>678</v>
      </c>
      <c r="DK14" s="62" t="s">
        <v>678</v>
      </c>
      <c r="DL14" s="62" t="s">
        <v>678</v>
      </c>
      <c r="DM14" s="62" t="s">
        <v>678</v>
      </c>
      <c r="DN14" s="103">
        <v>233.5</v>
      </c>
      <c r="DO14" s="104">
        <v>99.695741387850006</v>
      </c>
      <c r="DP14" s="105">
        <v>232.78955614062693</v>
      </c>
      <c r="DQ14" s="103">
        <v>0</v>
      </c>
      <c r="DR14" s="103">
        <v>689.75914601268005</v>
      </c>
      <c r="DS14" s="62">
        <v>0</v>
      </c>
      <c r="DT14" s="62" t="s">
        <v>678</v>
      </c>
      <c r="DU14" s="62" t="s">
        <v>678</v>
      </c>
      <c r="DV14" s="62" t="s">
        <v>678</v>
      </c>
      <c r="DW14" s="62" t="s">
        <v>678</v>
      </c>
      <c r="DX14" s="62">
        <v>0</v>
      </c>
      <c r="DY14" s="62" t="s">
        <v>678</v>
      </c>
      <c r="DZ14" s="62" t="s">
        <v>678</v>
      </c>
      <c r="EA14" s="62" t="s">
        <v>678</v>
      </c>
      <c r="EB14" s="62" t="s">
        <v>678</v>
      </c>
      <c r="EC14" s="62">
        <v>0</v>
      </c>
      <c r="ED14" s="62" t="s">
        <v>678</v>
      </c>
      <c r="EE14" s="62" t="s">
        <v>678</v>
      </c>
      <c r="EF14" s="62" t="s">
        <v>678</v>
      </c>
      <c r="EG14" s="62" t="s">
        <v>678</v>
      </c>
      <c r="EH14" s="62">
        <v>0</v>
      </c>
      <c r="EI14" s="62" t="s">
        <v>678</v>
      </c>
      <c r="EJ14" s="62" t="s">
        <v>678</v>
      </c>
      <c r="EK14" s="62" t="s">
        <v>678</v>
      </c>
      <c r="EL14" s="62" t="s">
        <v>678</v>
      </c>
      <c r="EM14" s="62">
        <v>0</v>
      </c>
      <c r="EN14" s="62" t="s">
        <v>678</v>
      </c>
      <c r="EO14" s="62" t="s">
        <v>678</v>
      </c>
      <c r="EP14" s="62" t="s">
        <v>678</v>
      </c>
      <c r="EQ14" s="62" t="s">
        <v>678</v>
      </c>
      <c r="ER14" s="62">
        <v>0</v>
      </c>
      <c r="ES14" s="62" t="s">
        <v>678</v>
      </c>
      <c r="ET14" s="62" t="s">
        <v>678</v>
      </c>
      <c r="EU14" s="62" t="s">
        <v>678</v>
      </c>
      <c r="EV14" s="62" t="s">
        <v>678</v>
      </c>
      <c r="EW14" s="62">
        <v>0</v>
      </c>
      <c r="EX14" s="62" t="s">
        <v>678</v>
      </c>
      <c r="EY14" s="62" t="s">
        <v>678</v>
      </c>
      <c r="EZ14" s="62" t="s">
        <v>678</v>
      </c>
      <c r="FA14" s="62" t="s">
        <v>678</v>
      </c>
      <c r="FB14" s="103">
        <v>268.6961</v>
      </c>
      <c r="FC14" s="104">
        <v>87.596443205469996</v>
      </c>
      <c r="FD14" s="105">
        <v>235.36822663180786</v>
      </c>
      <c r="FE14" s="103">
        <v>0</v>
      </c>
      <c r="FF14" s="103">
        <v>730.00934730338997</v>
      </c>
    </row>
    <row r="15" spans="1:162" ht="11.25" customHeight="1" x14ac:dyDescent="0.2">
      <c r="A15" s="144" t="s">
        <v>505</v>
      </c>
      <c r="B15" s="144"/>
      <c r="C15" s="131">
        <v>291.11</v>
      </c>
      <c r="D15" s="132">
        <v>70.373073817009995</v>
      </c>
      <c r="E15" s="133">
        <v>204.86305518869665</v>
      </c>
      <c r="F15" s="131">
        <v>0</v>
      </c>
      <c r="G15" s="131">
        <v>692.63420993268005</v>
      </c>
      <c r="H15" s="106">
        <v>145.55500000000001</v>
      </c>
      <c r="I15" s="107">
        <v>99.646880957210001</v>
      </c>
      <c r="J15" s="108">
        <v>145.04101757726997</v>
      </c>
      <c r="K15" s="106">
        <v>0</v>
      </c>
      <c r="L15" s="106">
        <v>429.83017073247998</v>
      </c>
      <c r="M15" s="83">
        <v>0</v>
      </c>
      <c r="N15" s="83" t="s">
        <v>678</v>
      </c>
      <c r="O15" s="83" t="s">
        <v>678</v>
      </c>
      <c r="P15" s="83" t="s">
        <v>678</v>
      </c>
      <c r="Q15" s="83" t="s">
        <v>678</v>
      </c>
      <c r="R15" s="83">
        <v>0</v>
      </c>
      <c r="S15" s="83" t="s">
        <v>678</v>
      </c>
      <c r="T15" s="83" t="s">
        <v>678</v>
      </c>
      <c r="U15" s="83" t="s">
        <v>678</v>
      </c>
      <c r="V15" s="83" t="s">
        <v>678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  <c r="AG15" s="106">
        <v>145.55500000000001</v>
      </c>
      <c r="AH15" s="107">
        <v>99.646880957210001</v>
      </c>
      <c r="AI15" s="108">
        <v>145.04101757727028</v>
      </c>
      <c r="AJ15" s="106">
        <v>0</v>
      </c>
      <c r="AK15" s="106">
        <v>429.83017073247998</v>
      </c>
      <c r="AL15" s="83">
        <v>0</v>
      </c>
      <c r="AM15" s="83" t="s">
        <v>678</v>
      </c>
      <c r="AN15" s="83" t="s">
        <v>678</v>
      </c>
      <c r="AO15" s="83" t="s">
        <v>678</v>
      </c>
      <c r="AP15" s="83" t="s">
        <v>678</v>
      </c>
      <c r="AQ15" s="83">
        <v>0</v>
      </c>
      <c r="AR15" s="83" t="s">
        <v>678</v>
      </c>
      <c r="AS15" s="83" t="s">
        <v>678</v>
      </c>
      <c r="AT15" s="83" t="s">
        <v>678</v>
      </c>
      <c r="AU15" s="83" t="s">
        <v>678</v>
      </c>
      <c r="AV15" s="106">
        <v>291.11</v>
      </c>
      <c r="AW15" s="107">
        <v>70.373073817009995</v>
      </c>
      <c r="AX15" s="108">
        <v>204.86305518869665</v>
      </c>
      <c r="AY15" s="106">
        <v>0</v>
      </c>
      <c r="AZ15" s="106">
        <v>692.63420993268005</v>
      </c>
      <c r="BA15" s="83">
        <v>0</v>
      </c>
      <c r="BB15" s="83" t="s">
        <v>678</v>
      </c>
      <c r="BC15" s="83" t="s">
        <v>678</v>
      </c>
      <c r="BD15" s="83" t="s">
        <v>678</v>
      </c>
      <c r="BE15" s="83" t="s">
        <v>678</v>
      </c>
      <c r="BF15" s="83">
        <v>0</v>
      </c>
      <c r="BG15" s="83" t="s">
        <v>678</v>
      </c>
      <c r="BH15" s="83" t="s">
        <v>678</v>
      </c>
      <c r="BI15" s="83" t="s">
        <v>678</v>
      </c>
      <c r="BJ15" s="83" t="s">
        <v>678</v>
      </c>
      <c r="BK15" s="88">
        <v>100</v>
      </c>
      <c r="BL15" s="92">
        <v>0</v>
      </c>
      <c r="BM15" s="88">
        <v>0</v>
      </c>
      <c r="BN15" s="88">
        <v>100</v>
      </c>
      <c r="BO15" s="88">
        <v>100</v>
      </c>
      <c r="BP15" s="119">
        <v>9</v>
      </c>
      <c r="BQ15" s="118">
        <v>23.51626237792</v>
      </c>
      <c r="BR15" s="119">
        <v>2.1164636140132203</v>
      </c>
      <c r="BS15" s="119">
        <v>4.8518075419400004</v>
      </c>
      <c r="BT15" s="119">
        <v>13.14819245806</v>
      </c>
      <c r="BU15" s="106">
        <v>145.55500000000001</v>
      </c>
      <c r="BV15" s="107">
        <v>99.646880957210001</v>
      </c>
      <c r="BW15" s="108">
        <v>145.04101757727028</v>
      </c>
      <c r="BX15" s="106">
        <v>0</v>
      </c>
      <c r="BY15" s="106">
        <v>429.83017073247998</v>
      </c>
      <c r="BZ15" s="106">
        <v>145.55500000000001</v>
      </c>
      <c r="CA15" s="107">
        <v>99.646880957210001</v>
      </c>
      <c r="CB15" s="108">
        <v>145.04101757726997</v>
      </c>
      <c r="CC15" s="106">
        <v>0</v>
      </c>
      <c r="CD15" s="106">
        <v>429.83017073247998</v>
      </c>
      <c r="CE15" s="83">
        <v>30</v>
      </c>
      <c r="CF15" s="92">
        <v>14.109757426750001</v>
      </c>
      <c r="CG15" s="88">
        <v>4.2329272280264405</v>
      </c>
      <c r="CH15" s="83">
        <v>21.70361508389</v>
      </c>
      <c r="CI15" s="83">
        <v>38.29638491611</v>
      </c>
      <c r="CJ15" s="83">
        <v>0</v>
      </c>
      <c r="CK15" s="83" t="s">
        <v>678</v>
      </c>
      <c r="CL15" s="83" t="s">
        <v>678</v>
      </c>
      <c r="CM15" s="83" t="s">
        <v>678</v>
      </c>
      <c r="CN15" s="83" t="s">
        <v>678</v>
      </c>
      <c r="CO15" s="106">
        <v>291.11</v>
      </c>
      <c r="CP15" s="107">
        <v>70.373073817009995</v>
      </c>
      <c r="CQ15" s="108">
        <v>204.86305518869665</v>
      </c>
      <c r="CR15" s="106">
        <v>0</v>
      </c>
      <c r="CS15" s="106">
        <v>692.63420993268005</v>
      </c>
      <c r="CT15" s="88">
        <v>0</v>
      </c>
      <c r="CU15" s="88" t="s">
        <v>678</v>
      </c>
      <c r="CV15" s="88" t="s">
        <v>678</v>
      </c>
      <c r="CW15" s="88" t="s">
        <v>678</v>
      </c>
      <c r="CX15" s="88" t="s">
        <v>678</v>
      </c>
      <c r="CY15" s="83">
        <v>0</v>
      </c>
      <c r="CZ15" s="83" t="s">
        <v>678</v>
      </c>
      <c r="DA15" s="83" t="s">
        <v>678</v>
      </c>
      <c r="DB15" s="83" t="s">
        <v>678</v>
      </c>
      <c r="DC15" s="83" t="s">
        <v>678</v>
      </c>
      <c r="DD15" s="106">
        <v>291.11</v>
      </c>
      <c r="DE15" s="107">
        <v>70.373073817009995</v>
      </c>
      <c r="DF15" s="108">
        <v>204.86305518869665</v>
      </c>
      <c r="DG15" s="106">
        <v>0</v>
      </c>
      <c r="DH15" s="106">
        <v>692.63420993268005</v>
      </c>
      <c r="DI15" s="83">
        <v>0</v>
      </c>
      <c r="DJ15" s="83" t="s">
        <v>678</v>
      </c>
      <c r="DK15" s="83" t="s">
        <v>678</v>
      </c>
      <c r="DL15" s="83" t="s">
        <v>678</v>
      </c>
      <c r="DM15" s="83" t="s">
        <v>678</v>
      </c>
      <c r="DN15" s="83">
        <v>0</v>
      </c>
      <c r="DO15" s="83" t="s">
        <v>678</v>
      </c>
      <c r="DP15" s="83" t="s">
        <v>678</v>
      </c>
      <c r="DQ15" s="83" t="s">
        <v>678</v>
      </c>
      <c r="DR15" s="83" t="s">
        <v>678</v>
      </c>
      <c r="DS15" s="83">
        <v>0</v>
      </c>
      <c r="DT15" s="83" t="s">
        <v>678</v>
      </c>
      <c r="DU15" s="83" t="s">
        <v>678</v>
      </c>
      <c r="DV15" s="83" t="s">
        <v>678</v>
      </c>
      <c r="DW15" s="83" t="s">
        <v>678</v>
      </c>
      <c r="DX15" s="83">
        <v>0</v>
      </c>
      <c r="DY15" s="83" t="s">
        <v>678</v>
      </c>
      <c r="DZ15" s="83" t="s">
        <v>678</v>
      </c>
      <c r="EA15" s="83" t="s">
        <v>678</v>
      </c>
      <c r="EB15" s="83" t="s">
        <v>678</v>
      </c>
      <c r="EC15" s="83">
        <v>0</v>
      </c>
      <c r="ED15" s="83" t="s">
        <v>678</v>
      </c>
      <c r="EE15" s="83" t="s">
        <v>678</v>
      </c>
      <c r="EF15" s="83" t="s">
        <v>678</v>
      </c>
      <c r="EG15" s="83" t="s">
        <v>678</v>
      </c>
      <c r="EH15" s="83">
        <v>0</v>
      </c>
      <c r="EI15" s="83" t="s">
        <v>678</v>
      </c>
      <c r="EJ15" s="83" t="s">
        <v>678</v>
      </c>
      <c r="EK15" s="83" t="s">
        <v>678</v>
      </c>
      <c r="EL15" s="83" t="s">
        <v>678</v>
      </c>
      <c r="EM15" s="83">
        <v>0</v>
      </c>
      <c r="EN15" s="83" t="s">
        <v>678</v>
      </c>
      <c r="EO15" s="83" t="s">
        <v>678</v>
      </c>
      <c r="EP15" s="83" t="s">
        <v>678</v>
      </c>
      <c r="EQ15" s="83" t="s">
        <v>678</v>
      </c>
      <c r="ER15" s="83">
        <v>0</v>
      </c>
      <c r="ES15" s="83" t="s">
        <v>678</v>
      </c>
      <c r="ET15" s="83" t="s">
        <v>678</v>
      </c>
      <c r="EU15" s="83" t="s">
        <v>678</v>
      </c>
      <c r="EV15" s="83" t="s">
        <v>678</v>
      </c>
      <c r="EW15" s="83">
        <v>0</v>
      </c>
      <c r="EX15" s="83" t="s">
        <v>678</v>
      </c>
      <c r="EY15" s="83" t="s">
        <v>678</v>
      </c>
      <c r="EZ15" s="83" t="s">
        <v>678</v>
      </c>
      <c r="FA15" s="83" t="s">
        <v>678</v>
      </c>
      <c r="FB15" s="106">
        <v>291.11</v>
      </c>
      <c r="FC15" s="107">
        <v>70.373073817009995</v>
      </c>
      <c r="FD15" s="108">
        <v>204.86305518869665</v>
      </c>
      <c r="FE15" s="106">
        <v>0</v>
      </c>
      <c r="FF15" s="106">
        <v>692.63420993268005</v>
      </c>
    </row>
    <row r="16" spans="1:162" s="10" customFormat="1" ht="11.25" customHeight="1" x14ac:dyDescent="0.25">
      <c r="A16" s="35"/>
    </row>
    <row r="17" spans="1:162" s="10" customFormat="1" ht="39.75" customHeight="1" x14ac:dyDescent="0.25">
      <c r="A17" s="35" t="s">
        <v>665</v>
      </c>
      <c r="B17" s="219" t="s">
        <v>666</v>
      </c>
      <c r="C17" s="219"/>
      <c r="D17" s="219"/>
      <c r="E17" s="219"/>
      <c r="F17" s="219"/>
      <c r="G17" s="219"/>
    </row>
    <row r="18" spans="1:162" s="10" customFormat="1" ht="11.25" customHeight="1" thickBot="1" x14ac:dyDescent="0.25">
      <c r="A18" s="137"/>
      <c r="B18" s="29" t="s">
        <v>667</v>
      </c>
      <c r="C18" s="138"/>
      <c r="D18" s="138"/>
      <c r="E18" s="138"/>
      <c r="F18" s="138"/>
      <c r="G18" s="138"/>
    </row>
    <row r="19" spans="1:162" s="10" customFormat="1" ht="11.25" customHeight="1" thickTop="1" thickBot="1" x14ac:dyDescent="0.3">
      <c r="A19" s="137"/>
      <c r="B19" s="220" t="s">
        <v>668</v>
      </c>
      <c r="C19" s="221"/>
      <c r="D19" s="220" t="s">
        <v>669</v>
      </c>
      <c r="E19" s="222"/>
      <c r="F19" s="222"/>
      <c r="G19" s="221"/>
    </row>
    <row r="20" spans="1:162" s="10" customFormat="1" ht="11.25" customHeight="1" thickTop="1" thickBot="1" x14ac:dyDescent="0.3">
      <c r="A20" s="137"/>
      <c r="B20" s="235" t="s">
        <v>670</v>
      </c>
      <c r="C20" s="236"/>
      <c r="D20" s="220" t="s">
        <v>673</v>
      </c>
      <c r="E20" s="222"/>
      <c r="F20" s="222"/>
      <c r="G20" s="221"/>
    </row>
    <row r="21" spans="1:162" s="10" customFormat="1" ht="11.25" customHeight="1" thickTop="1" thickBot="1" x14ac:dyDescent="0.3">
      <c r="A21" s="137"/>
      <c r="B21" s="223" t="s">
        <v>671</v>
      </c>
      <c r="C21" s="224"/>
      <c r="D21" s="220" t="s">
        <v>674</v>
      </c>
      <c r="E21" s="222"/>
      <c r="F21" s="222"/>
      <c r="G21" s="221"/>
    </row>
    <row r="22" spans="1:162" s="10" customFormat="1" ht="11.25" customHeight="1" thickTop="1" x14ac:dyDescent="0.25">
      <c r="A22" s="137"/>
      <c r="B22" s="225" t="s">
        <v>672</v>
      </c>
      <c r="C22" s="226"/>
      <c r="D22" s="229" t="s">
        <v>675</v>
      </c>
      <c r="E22" s="230"/>
      <c r="F22" s="230"/>
      <c r="G22" s="231"/>
    </row>
    <row r="23" spans="1:162" s="10" customFormat="1" ht="57.75" customHeight="1" thickBot="1" x14ac:dyDescent="0.3">
      <c r="A23" s="137"/>
      <c r="B23" s="227"/>
      <c r="C23" s="228"/>
      <c r="D23" s="232" t="s">
        <v>676</v>
      </c>
      <c r="E23" s="233"/>
      <c r="F23" s="233"/>
      <c r="G23" s="234"/>
    </row>
    <row r="24" spans="1:162" s="10" customFormat="1" ht="11.25" customHeight="1" thickTop="1" x14ac:dyDescent="0.25">
      <c r="A24" s="35"/>
    </row>
    <row r="25" spans="1:162" s="10" customFormat="1" ht="11.25" customHeight="1" x14ac:dyDescent="0.2">
      <c r="A25" s="9" t="s">
        <v>604</v>
      </c>
    </row>
    <row r="26" spans="1:162" s="10" customFormat="1" ht="11.25" customHeight="1" x14ac:dyDescent="0.25">
      <c r="A26" s="35"/>
    </row>
    <row r="27" spans="1:162" s="10" customFormat="1" ht="11.25" customHeight="1" x14ac:dyDescent="0.25"/>
    <row r="28" spans="1:162" s="10" customFormat="1" ht="11.25" customHeight="1" x14ac:dyDescent="0.2">
      <c r="A28" s="33"/>
    </row>
    <row r="29" spans="1:162" s="10" customFormat="1" ht="11.25" customHeight="1" x14ac:dyDescent="0.2">
      <c r="A29" s="33"/>
    </row>
    <row r="30" spans="1:162" s="10" customFormat="1" ht="11.25" customHeight="1" x14ac:dyDescent="0.2">
      <c r="A30" s="33"/>
    </row>
    <row r="31" spans="1:162" s="56" customFormat="1" ht="11.25" customHeight="1" x14ac:dyDescent="0.25">
      <c r="A31" s="15"/>
      <c r="B31" s="15"/>
      <c r="C31" s="15"/>
      <c r="D31" s="15"/>
      <c r="E31" s="15"/>
      <c r="F31" s="15"/>
      <c r="G31" s="15"/>
      <c r="H31" s="28" t="s">
        <v>520</v>
      </c>
      <c r="I31" s="28"/>
      <c r="J31" s="28"/>
      <c r="K31" s="28"/>
      <c r="L31" s="28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</row>
    <row r="32" spans="1:1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3:1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3:1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3:1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3:1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3:1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3:1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3:1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3:1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3:162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</sheetData>
  <mergeCells count="182"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A1:FF67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7" customWidth="1"/>
    <col min="163" max="16384" width="8.7109375" style="3"/>
  </cols>
  <sheetData>
    <row r="1" spans="1:162" ht="11.25" customHeight="1" x14ac:dyDescent="0.2">
      <c r="A1" s="1" t="s">
        <v>741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2"/>
      <c r="BF1" s="2"/>
      <c r="BG1" s="2"/>
      <c r="BH1" s="2"/>
      <c r="BI1" s="2"/>
      <c r="BJ1" s="2"/>
      <c r="BP1" s="2"/>
      <c r="BQ1" s="2"/>
      <c r="BR1" s="2"/>
      <c r="BS1" s="2"/>
      <c r="BT1" s="2"/>
      <c r="CE1" s="2"/>
      <c r="CF1" s="2"/>
      <c r="CG1" s="2"/>
      <c r="CH1" s="2"/>
      <c r="CI1" s="2"/>
      <c r="CY1" s="2"/>
      <c r="CZ1" s="2"/>
      <c r="DA1" s="2"/>
      <c r="DB1" s="2"/>
      <c r="DC1" s="2"/>
      <c r="DN1" s="2"/>
      <c r="DO1" s="2"/>
      <c r="DP1" s="2"/>
      <c r="DQ1" s="2"/>
      <c r="DR1" s="2"/>
      <c r="EC1" s="2"/>
      <c r="ED1" s="2"/>
      <c r="EE1" s="2"/>
      <c r="EF1" s="2"/>
      <c r="EG1" s="2"/>
      <c r="ER1" s="2"/>
      <c r="ES1" s="2"/>
      <c r="ET1" s="2"/>
      <c r="EU1" s="2"/>
      <c r="EV1" s="2"/>
      <c r="FB1" s="2"/>
      <c r="FC1" s="2"/>
      <c r="FD1" s="2"/>
      <c r="FE1" s="2"/>
      <c r="FF1" s="2" t="s">
        <v>448</v>
      </c>
    </row>
    <row r="2" spans="1:162" ht="11.25" customHeight="1" x14ac:dyDescent="0.2">
      <c r="A2" s="1" t="s">
        <v>506</v>
      </c>
    </row>
    <row r="3" spans="1:162" ht="11.25" customHeight="1" x14ac:dyDescent="0.2">
      <c r="A3" s="50"/>
    </row>
    <row r="4" spans="1:162" ht="11.25" customHeight="1" x14ac:dyDescent="0.2">
      <c r="A4" s="50"/>
    </row>
    <row r="5" spans="1:162" ht="11.25" customHeight="1" x14ac:dyDescent="0.2">
      <c r="A5" s="50"/>
    </row>
    <row r="6" spans="1:162" s="13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432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433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8" t="s">
        <v>110</v>
      </c>
      <c r="BL6" s="188"/>
      <c r="BM6" s="188"/>
      <c r="BN6" s="188"/>
      <c r="BO6" s="188"/>
      <c r="BP6" s="188" t="s">
        <v>111</v>
      </c>
      <c r="BQ6" s="188"/>
      <c r="BR6" s="188"/>
      <c r="BS6" s="188"/>
      <c r="BT6" s="188"/>
      <c r="BU6" s="213" t="s">
        <v>434</v>
      </c>
      <c r="BV6" s="213"/>
      <c r="BW6" s="213"/>
      <c r="BX6" s="213"/>
      <c r="BY6" s="213"/>
      <c r="BZ6" s="213"/>
      <c r="CA6" s="213"/>
      <c r="CB6" s="213"/>
      <c r="CC6" s="213"/>
      <c r="CD6" s="213"/>
      <c r="CE6" s="188" t="s">
        <v>112</v>
      </c>
      <c r="CF6" s="188"/>
      <c r="CG6" s="188"/>
      <c r="CH6" s="188"/>
      <c r="CI6" s="188"/>
      <c r="CJ6" s="213" t="s">
        <v>595</v>
      </c>
      <c r="CK6" s="213"/>
      <c r="CL6" s="213"/>
      <c r="CM6" s="213"/>
      <c r="CN6" s="213"/>
      <c r="CO6" s="213"/>
      <c r="CP6" s="213"/>
      <c r="CQ6" s="213"/>
      <c r="CR6" s="213"/>
      <c r="CS6" s="213"/>
      <c r="CT6" s="188" t="s">
        <v>113</v>
      </c>
      <c r="CU6" s="188"/>
      <c r="CV6" s="188"/>
      <c r="CW6" s="188"/>
      <c r="CX6" s="188"/>
      <c r="CY6" s="181" t="s">
        <v>435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213" t="s">
        <v>437</v>
      </c>
      <c r="EX6" s="213"/>
      <c r="EY6" s="213"/>
      <c r="EZ6" s="213"/>
      <c r="FA6" s="213"/>
      <c r="FB6" s="213"/>
      <c r="FC6" s="213"/>
      <c r="FD6" s="213"/>
      <c r="FE6" s="213"/>
      <c r="FF6" s="213"/>
    </row>
    <row r="7" spans="1:162" s="13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104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106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107</v>
      </c>
      <c r="AW7" s="182"/>
      <c r="AX7" s="182"/>
      <c r="AY7" s="182"/>
      <c r="AZ7" s="182"/>
      <c r="BA7" s="182" t="s">
        <v>108</v>
      </c>
      <c r="BB7" s="182"/>
      <c r="BC7" s="182"/>
      <c r="BD7" s="182"/>
      <c r="BE7" s="182"/>
      <c r="BF7" s="182" t="s">
        <v>109</v>
      </c>
      <c r="BG7" s="182"/>
      <c r="BH7" s="182"/>
      <c r="BI7" s="182"/>
      <c r="BJ7" s="182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189"/>
      <c r="CF7" s="189"/>
      <c r="CG7" s="189"/>
      <c r="CH7" s="189"/>
      <c r="CI7" s="189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189"/>
      <c r="CU7" s="189"/>
      <c r="CV7" s="189"/>
      <c r="CW7" s="189"/>
      <c r="CX7" s="189"/>
      <c r="CY7" s="182" t="s">
        <v>436</v>
      </c>
      <c r="CZ7" s="182"/>
      <c r="DA7" s="182"/>
      <c r="DB7" s="182"/>
      <c r="DC7" s="182"/>
      <c r="DD7" s="182" t="s">
        <v>399</v>
      </c>
      <c r="DE7" s="182"/>
      <c r="DF7" s="182"/>
      <c r="DG7" s="182"/>
      <c r="DH7" s="182"/>
      <c r="DI7" s="182" t="s">
        <v>114</v>
      </c>
      <c r="DJ7" s="182"/>
      <c r="DK7" s="182"/>
      <c r="DL7" s="182"/>
      <c r="DM7" s="182"/>
      <c r="DN7" s="182" t="s">
        <v>115</v>
      </c>
      <c r="DO7" s="182"/>
      <c r="DP7" s="182"/>
      <c r="DQ7" s="182"/>
      <c r="DR7" s="182"/>
      <c r="DS7" s="182" t="s">
        <v>400</v>
      </c>
      <c r="DT7" s="182"/>
      <c r="DU7" s="182"/>
      <c r="DV7" s="182"/>
      <c r="DW7" s="182"/>
      <c r="DX7" s="182" t="s">
        <v>116</v>
      </c>
      <c r="DY7" s="182"/>
      <c r="DZ7" s="182"/>
      <c r="EA7" s="182"/>
      <c r="EB7" s="182"/>
      <c r="EC7" s="182" t="s">
        <v>117</v>
      </c>
      <c r="ED7" s="182"/>
      <c r="EE7" s="182"/>
      <c r="EF7" s="182"/>
      <c r="EG7" s="182"/>
      <c r="EH7" s="182" t="s">
        <v>118</v>
      </c>
      <c r="EI7" s="182"/>
      <c r="EJ7" s="182"/>
      <c r="EK7" s="182"/>
      <c r="EL7" s="182"/>
      <c r="EM7" s="182" t="s">
        <v>119</v>
      </c>
      <c r="EN7" s="182"/>
      <c r="EO7" s="182"/>
      <c r="EP7" s="182"/>
      <c r="EQ7" s="182"/>
      <c r="ER7" s="182" t="s">
        <v>37</v>
      </c>
      <c r="ES7" s="182"/>
      <c r="ET7" s="182"/>
      <c r="EU7" s="182"/>
      <c r="EV7" s="182"/>
      <c r="EW7" s="214"/>
      <c r="EX7" s="214"/>
      <c r="EY7" s="214"/>
      <c r="EZ7" s="214"/>
      <c r="FA7" s="214"/>
      <c r="FB7" s="214"/>
      <c r="FC7" s="214"/>
      <c r="FD7" s="214"/>
      <c r="FE7" s="214"/>
      <c r="FF7" s="214"/>
    </row>
    <row r="8" spans="1:162" s="13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215" t="s">
        <v>390</v>
      </c>
      <c r="BV8" s="215"/>
      <c r="BW8" s="215"/>
      <c r="BX8" s="215"/>
      <c r="BY8" s="215"/>
      <c r="BZ8" s="215" t="s">
        <v>391</v>
      </c>
      <c r="CA8" s="215"/>
      <c r="CB8" s="215"/>
      <c r="CC8" s="215"/>
      <c r="CD8" s="215"/>
      <c r="CE8" s="183"/>
      <c r="CF8" s="183"/>
      <c r="CG8" s="183"/>
      <c r="CH8" s="183"/>
      <c r="CI8" s="183"/>
      <c r="CJ8" s="215" t="s">
        <v>401</v>
      </c>
      <c r="CK8" s="215"/>
      <c r="CL8" s="215"/>
      <c r="CM8" s="215"/>
      <c r="CN8" s="215"/>
      <c r="CO8" s="215" t="s">
        <v>402</v>
      </c>
      <c r="CP8" s="215"/>
      <c r="CQ8" s="215"/>
      <c r="CR8" s="215"/>
      <c r="CS8" s="215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215" t="s">
        <v>401</v>
      </c>
      <c r="EX8" s="215"/>
      <c r="EY8" s="215"/>
      <c r="EZ8" s="215"/>
      <c r="FA8" s="215"/>
      <c r="FB8" s="215" t="s">
        <v>402</v>
      </c>
      <c r="FC8" s="215"/>
      <c r="FD8" s="215"/>
      <c r="FE8" s="215"/>
      <c r="FF8" s="215"/>
    </row>
    <row r="9" spans="1:162" s="13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53" t="s">
        <v>655</v>
      </c>
      <c r="CZ9" s="153" t="s">
        <v>656</v>
      </c>
      <c r="DA9" s="153" t="s">
        <v>657</v>
      </c>
      <c r="DB9" s="174" t="s">
        <v>658</v>
      </c>
      <c r="DC9" s="174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74" t="s">
        <v>658</v>
      </c>
      <c r="EV9" s="174"/>
      <c r="EW9" s="153" t="s">
        <v>655</v>
      </c>
      <c r="EX9" s="153" t="s">
        <v>656</v>
      </c>
      <c r="EY9" s="153" t="s">
        <v>657</v>
      </c>
      <c r="EZ9" s="174" t="s">
        <v>658</v>
      </c>
      <c r="FA9" s="174"/>
      <c r="FB9" s="153" t="s">
        <v>655</v>
      </c>
      <c r="FC9" s="153" t="s">
        <v>656</v>
      </c>
      <c r="FD9" s="153" t="s">
        <v>657</v>
      </c>
      <c r="FE9" s="155" t="s">
        <v>658</v>
      </c>
      <c r="FF9" s="155"/>
    </row>
    <row r="10" spans="1:162" s="13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53"/>
      <c r="CZ10" s="154"/>
      <c r="DA10" s="153"/>
      <c r="DB10" s="82" t="s">
        <v>659</v>
      </c>
      <c r="DC10" s="82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  <c r="EW10" s="153"/>
      <c r="EX10" s="154"/>
      <c r="EY10" s="153"/>
      <c r="EZ10" s="82" t="s">
        <v>659</v>
      </c>
      <c r="FA10" s="82" t="s">
        <v>660</v>
      </c>
      <c r="FB10" s="153"/>
      <c r="FC10" s="154"/>
      <c r="FD10" s="153"/>
      <c r="FE10" s="82" t="s">
        <v>659</v>
      </c>
      <c r="FF10" s="82" t="s">
        <v>660</v>
      </c>
    </row>
    <row r="11" spans="1:162" s="13" customFormat="1" ht="11.25" customHeight="1" x14ac:dyDescent="0.2">
      <c r="A11" s="145" t="s">
        <v>1</v>
      </c>
      <c r="B11" s="145"/>
      <c r="C11" s="99">
        <v>123.14017777777779</v>
      </c>
      <c r="D11" s="109">
        <v>72.276191014869994</v>
      </c>
      <c r="E11" s="110">
        <v>89.001030106712335</v>
      </c>
      <c r="F11" s="99">
        <v>0</v>
      </c>
      <c r="G11" s="99">
        <v>297.57899137389001</v>
      </c>
      <c r="H11" s="64">
        <v>0</v>
      </c>
      <c r="I11" s="64" t="s">
        <v>678</v>
      </c>
      <c r="J11" s="64" t="s">
        <v>678</v>
      </c>
      <c r="K11" s="64" t="s">
        <v>678</v>
      </c>
      <c r="L11" s="64" t="s">
        <v>678</v>
      </c>
      <c r="M11" s="64">
        <v>0</v>
      </c>
      <c r="N11" s="64" t="s">
        <v>678</v>
      </c>
      <c r="O11" s="64" t="s">
        <v>678</v>
      </c>
      <c r="P11" s="64" t="s">
        <v>678</v>
      </c>
      <c r="Q11" s="64" t="s">
        <v>678</v>
      </c>
      <c r="R11" s="64">
        <v>0</v>
      </c>
      <c r="S11" s="64" t="s">
        <v>678</v>
      </c>
      <c r="T11" s="64" t="s">
        <v>678</v>
      </c>
      <c r="U11" s="64" t="s">
        <v>678</v>
      </c>
      <c r="V11" s="64" t="s">
        <v>678</v>
      </c>
      <c r="W11" s="64">
        <v>0</v>
      </c>
      <c r="X11" s="64" t="s">
        <v>678</v>
      </c>
      <c r="Y11" s="64" t="s">
        <v>678</v>
      </c>
      <c r="Z11" s="64" t="s">
        <v>678</v>
      </c>
      <c r="AA11" s="64" t="s">
        <v>678</v>
      </c>
      <c r="AB11" s="64">
        <v>0</v>
      </c>
      <c r="AC11" s="64" t="s">
        <v>678</v>
      </c>
      <c r="AD11" s="64" t="s">
        <v>678</v>
      </c>
      <c r="AE11" s="64" t="s">
        <v>678</v>
      </c>
      <c r="AF11" s="64" t="s">
        <v>678</v>
      </c>
      <c r="AG11" s="64">
        <v>0</v>
      </c>
      <c r="AH11" s="64" t="s">
        <v>678</v>
      </c>
      <c r="AI11" s="64" t="s">
        <v>678</v>
      </c>
      <c r="AJ11" s="64" t="s">
        <v>678</v>
      </c>
      <c r="AK11" s="64" t="s">
        <v>678</v>
      </c>
      <c r="AL11" s="99">
        <v>123.14017777777779</v>
      </c>
      <c r="AM11" s="109">
        <v>72.276191014869994</v>
      </c>
      <c r="AN11" s="110">
        <v>89.001030106712335</v>
      </c>
      <c r="AO11" s="99">
        <v>0</v>
      </c>
      <c r="AP11" s="99">
        <v>297.57899137389001</v>
      </c>
      <c r="AQ11" s="64">
        <v>0</v>
      </c>
      <c r="AR11" s="64" t="s">
        <v>678</v>
      </c>
      <c r="AS11" s="64" t="s">
        <v>678</v>
      </c>
      <c r="AT11" s="64" t="s">
        <v>678</v>
      </c>
      <c r="AU11" s="64" t="s">
        <v>678</v>
      </c>
      <c r="AV11" s="99">
        <v>123.14017777777779</v>
      </c>
      <c r="AW11" s="109">
        <v>72.276191014869994</v>
      </c>
      <c r="AX11" s="110">
        <v>89.001030106712335</v>
      </c>
      <c r="AY11" s="99">
        <v>0</v>
      </c>
      <c r="AZ11" s="99">
        <v>297.57899137389001</v>
      </c>
      <c r="BA11" s="64">
        <v>0</v>
      </c>
      <c r="BB11" s="64" t="s">
        <v>678</v>
      </c>
      <c r="BC11" s="64" t="s">
        <v>678</v>
      </c>
      <c r="BD11" s="64" t="s">
        <v>678</v>
      </c>
      <c r="BE11" s="64" t="s">
        <v>678</v>
      </c>
      <c r="BF11" s="64">
        <v>0</v>
      </c>
      <c r="BG11" s="64" t="s">
        <v>678</v>
      </c>
      <c r="BH11" s="64" t="s">
        <v>678</v>
      </c>
      <c r="BI11" s="64" t="s">
        <v>678</v>
      </c>
      <c r="BJ11" s="64" t="s">
        <v>678</v>
      </c>
      <c r="BK11" s="68">
        <v>100</v>
      </c>
      <c r="BL11" s="94">
        <v>0</v>
      </c>
      <c r="BM11" s="68">
        <v>0</v>
      </c>
      <c r="BN11" s="68">
        <v>100</v>
      </c>
      <c r="BO11" s="68">
        <v>100</v>
      </c>
      <c r="BP11" s="68">
        <v>11.24560284322763</v>
      </c>
      <c r="BQ11" s="94">
        <v>5.8522546594799998</v>
      </c>
      <c r="BR11" s="68">
        <v>0.65812131637900495</v>
      </c>
      <c r="BS11" s="68">
        <v>9.9557087656699998</v>
      </c>
      <c r="BT11" s="68">
        <v>12.535496920790001</v>
      </c>
      <c r="BU11" s="99">
        <v>123.14017777777779</v>
      </c>
      <c r="BV11" s="109">
        <v>72.276191014869994</v>
      </c>
      <c r="BW11" s="110">
        <v>89.001030106712335</v>
      </c>
      <c r="BX11" s="99">
        <v>0</v>
      </c>
      <c r="BY11" s="99">
        <v>297.57899137389001</v>
      </c>
      <c r="BZ11" s="64">
        <v>0</v>
      </c>
      <c r="CA11" s="64" t="s">
        <v>678</v>
      </c>
      <c r="CB11" s="64" t="s">
        <v>678</v>
      </c>
      <c r="CC11" s="64" t="s">
        <v>678</v>
      </c>
      <c r="CD11" s="64" t="s">
        <v>678</v>
      </c>
      <c r="CE11" s="99">
        <v>25.579148821902692</v>
      </c>
      <c r="CF11" s="109">
        <v>46.311876041310001</v>
      </c>
      <c r="CG11" s="110">
        <v>11.846183694822102</v>
      </c>
      <c r="CH11" s="99">
        <v>2.3610554258100001</v>
      </c>
      <c r="CI11" s="99">
        <v>48.797242218000001</v>
      </c>
      <c r="CJ11" s="99">
        <v>46.448300000000003</v>
      </c>
      <c r="CK11" s="109">
        <v>98.577024283339995</v>
      </c>
      <c r="CL11" s="110">
        <v>45.787351970197889</v>
      </c>
      <c r="CM11" s="99">
        <v>0</v>
      </c>
      <c r="CN11" s="99">
        <v>136.18986080904</v>
      </c>
      <c r="CO11" s="99">
        <v>76.691877777777805</v>
      </c>
      <c r="CP11" s="109">
        <v>99.514754314360005</v>
      </c>
      <c r="CQ11" s="110">
        <v>76.319733749621605</v>
      </c>
      <c r="CR11" s="99">
        <v>0</v>
      </c>
      <c r="CS11" s="99">
        <v>226.27580723672</v>
      </c>
      <c r="CT11" s="68">
        <v>100</v>
      </c>
      <c r="CU11" s="94">
        <v>0</v>
      </c>
      <c r="CV11" s="68">
        <v>0</v>
      </c>
      <c r="CW11" s="68">
        <v>100</v>
      </c>
      <c r="CX11" s="68">
        <v>100</v>
      </c>
      <c r="CY11" s="64">
        <v>0</v>
      </c>
      <c r="CZ11" s="64" t="s">
        <v>678</v>
      </c>
      <c r="DA11" s="64" t="s">
        <v>678</v>
      </c>
      <c r="DB11" s="64" t="s">
        <v>678</v>
      </c>
      <c r="DC11" s="64" t="s">
        <v>678</v>
      </c>
      <c r="DD11" s="64">
        <v>0</v>
      </c>
      <c r="DE11" s="64" t="s">
        <v>678</v>
      </c>
      <c r="DF11" s="64" t="s">
        <v>678</v>
      </c>
      <c r="DG11" s="64" t="s">
        <v>678</v>
      </c>
      <c r="DH11" s="64" t="s">
        <v>678</v>
      </c>
      <c r="DI11" s="99">
        <v>76.691877777777805</v>
      </c>
      <c r="DJ11" s="109">
        <v>99.514754314360005</v>
      </c>
      <c r="DK11" s="110">
        <v>76.319733749621605</v>
      </c>
      <c r="DL11" s="99">
        <v>0</v>
      </c>
      <c r="DM11" s="99">
        <v>226.27580723672</v>
      </c>
      <c r="DN11" s="99">
        <v>46.448300000000003</v>
      </c>
      <c r="DO11" s="109">
        <v>98.577024283339995</v>
      </c>
      <c r="DP11" s="110">
        <v>45.787351970197889</v>
      </c>
      <c r="DQ11" s="99">
        <v>0</v>
      </c>
      <c r="DR11" s="99">
        <v>136.18986080904</v>
      </c>
      <c r="DS11" s="64">
        <v>0</v>
      </c>
      <c r="DT11" s="64" t="s">
        <v>678</v>
      </c>
      <c r="DU11" s="64" t="s">
        <v>678</v>
      </c>
      <c r="DV11" s="64" t="s">
        <v>678</v>
      </c>
      <c r="DW11" s="64" t="s">
        <v>678</v>
      </c>
      <c r="DX11" s="64">
        <v>0</v>
      </c>
      <c r="DY11" s="64" t="s">
        <v>678</v>
      </c>
      <c r="DZ11" s="64" t="s">
        <v>678</v>
      </c>
      <c r="EA11" s="64" t="s">
        <v>678</v>
      </c>
      <c r="EB11" s="64" t="s">
        <v>678</v>
      </c>
      <c r="EC11" s="64">
        <v>0</v>
      </c>
      <c r="ED11" s="64" t="s">
        <v>678</v>
      </c>
      <c r="EE11" s="64" t="s">
        <v>678</v>
      </c>
      <c r="EF11" s="64" t="s">
        <v>678</v>
      </c>
      <c r="EG11" s="64" t="s">
        <v>678</v>
      </c>
      <c r="EH11" s="64">
        <v>0</v>
      </c>
      <c r="EI11" s="64" t="s">
        <v>678</v>
      </c>
      <c r="EJ11" s="64" t="s">
        <v>678</v>
      </c>
      <c r="EK11" s="64" t="s">
        <v>678</v>
      </c>
      <c r="EL11" s="64" t="s">
        <v>678</v>
      </c>
      <c r="EM11" s="64">
        <v>0</v>
      </c>
      <c r="EN11" s="64" t="s">
        <v>678</v>
      </c>
      <c r="EO11" s="64" t="s">
        <v>678</v>
      </c>
      <c r="EP11" s="64" t="s">
        <v>678</v>
      </c>
      <c r="EQ11" s="64" t="s">
        <v>678</v>
      </c>
      <c r="ER11" s="64">
        <v>0</v>
      </c>
      <c r="ES11" s="64" t="s">
        <v>678</v>
      </c>
      <c r="ET11" s="64" t="s">
        <v>678</v>
      </c>
      <c r="EU11" s="64" t="s">
        <v>678</v>
      </c>
      <c r="EV11" s="64" t="s">
        <v>678</v>
      </c>
      <c r="EW11" s="64">
        <v>0</v>
      </c>
      <c r="EX11" s="64" t="s">
        <v>678</v>
      </c>
      <c r="EY11" s="64" t="s">
        <v>678</v>
      </c>
      <c r="EZ11" s="64" t="s">
        <v>678</v>
      </c>
      <c r="FA11" s="64" t="s">
        <v>678</v>
      </c>
      <c r="FB11" s="99">
        <v>123.14017777777779</v>
      </c>
      <c r="FC11" s="109">
        <v>72.276191014869994</v>
      </c>
      <c r="FD11" s="110">
        <v>89.001030106712335</v>
      </c>
      <c r="FE11" s="99">
        <v>0</v>
      </c>
      <c r="FF11" s="99">
        <v>297.57899137389001</v>
      </c>
    </row>
    <row r="12" spans="1:162" ht="11.25" customHeight="1" x14ac:dyDescent="0.2">
      <c r="A12" s="146" t="s">
        <v>502</v>
      </c>
      <c r="B12" s="146"/>
      <c r="C12" s="63">
        <v>0</v>
      </c>
      <c r="D12" s="63" t="s">
        <v>678</v>
      </c>
      <c r="E12" s="63" t="s">
        <v>678</v>
      </c>
      <c r="F12" s="63" t="s">
        <v>678</v>
      </c>
      <c r="G12" s="63" t="s">
        <v>678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62">
        <v>0</v>
      </c>
      <c r="N12" s="62" t="s">
        <v>678</v>
      </c>
      <c r="O12" s="62" t="s">
        <v>678</v>
      </c>
      <c r="P12" s="62" t="s">
        <v>678</v>
      </c>
      <c r="Q12" s="62" t="s">
        <v>678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  <c r="AV12" s="62">
        <v>0</v>
      </c>
      <c r="AW12" s="62" t="s">
        <v>678</v>
      </c>
      <c r="AX12" s="62" t="s">
        <v>678</v>
      </c>
      <c r="AY12" s="62" t="s">
        <v>678</v>
      </c>
      <c r="AZ12" s="62" t="s">
        <v>678</v>
      </c>
      <c r="BA12" s="62">
        <v>0</v>
      </c>
      <c r="BB12" s="62" t="s">
        <v>678</v>
      </c>
      <c r="BC12" s="62" t="s">
        <v>678</v>
      </c>
      <c r="BD12" s="62" t="s">
        <v>678</v>
      </c>
      <c r="BE12" s="62" t="s">
        <v>678</v>
      </c>
      <c r="BF12" s="62">
        <v>0</v>
      </c>
      <c r="BG12" s="62" t="s">
        <v>678</v>
      </c>
      <c r="BH12" s="62" t="s">
        <v>678</v>
      </c>
      <c r="BI12" s="62" t="s">
        <v>678</v>
      </c>
      <c r="BJ12" s="62" t="s">
        <v>678</v>
      </c>
      <c r="BK12" s="69">
        <v>0</v>
      </c>
      <c r="BL12" s="69" t="s">
        <v>678</v>
      </c>
      <c r="BM12" s="69" t="s">
        <v>678</v>
      </c>
      <c r="BN12" s="69" t="s">
        <v>678</v>
      </c>
      <c r="BO12" s="69" t="s">
        <v>678</v>
      </c>
      <c r="BP12" s="69">
        <v>0</v>
      </c>
      <c r="BQ12" s="69" t="s">
        <v>678</v>
      </c>
      <c r="BR12" s="69" t="s">
        <v>678</v>
      </c>
      <c r="BS12" s="69" t="s">
        <v>678</v>
      </c>
      <c r="BT12" s="69" t="s">
        <v>678</v>
      </c>
      <c r="BU12" s="62">
        <v>0</v>
      </c>
      <c r="BV12" s="62" t="s">
        <v>678</v>
      </c>
      <c r="BW12" s="62" t="s">
        <v>678</v>
      </c>
      <c r="BX12" s="62" t="s">
        <v>678</v>
      </c>
      <c r="BY12" s="62" t="s">
        <v>678</v>
      </c>
      <c r="BZ12" s="62">
        <v>0</v>
      </c>
      <c r="CA12" s="62" t="s">
        <v>678</v>
      </c>
      <c r="CB12" s="62" t="s">
        <v>678</v>
      </c>
      <c r="CC12" s="62" t="s">
        <v>678</v>
      </c>
      <c r="CD12" s="62" t="s">
        <v>678</v>
      </c>
      <c r="CE12" s="62">
        <v>0</v>
      </c>
      <c r="CF12" s="62" t="s">
        <v>678</v>
      </c>
      <c r="CG12" s="62" t="s">
        <v>678</v>
      </c>
      <c r="CH12" s="62" t="s">
        <v>678</v>
      </c>
      <c r="CI12" s="62" t="s">
        <v>678</v>
      </c>
      <c r="CJ12" s="62">
        <v>0</v>
      </c>
      <c r="CK12" s="62" t="s">
        <v>678</v>
      </c>
      <c r="CL12" s="62" t="s">
        <v>678</v>
      </c>
      <c r="CM12" s="62" t="s">
        <v>678</v>
      </c>
      <c r="CN12" s="62" t="s">
        <v>678</v>
      </c>
      <c r="CO12" s="62">
        <v>0</v>
      </c>
      <c r="CP12" s="62" t="s">
        <v>678</v>
      </c>
      <c r="CQ12" s="62" t="s">
        <v>678</v>
      </c>
      <c r="CR12" s="62" t="s">
        <v>678</v>
      </c>
      <c r="CS12" s="62" t="s">
        <v>678</v>
      </c>
      <c r="CT12" s="69">
        <v>0</v>
      </c>
      <c r="CU12" s="69" t="s">
        <v>678</v>
      </c>
      <c r="CV12" s="69" t="s">
        <v>678</v>
      </c>
      <c r="CW12" s="69" t="s">
        <v>678</v>
      </c>
      <c r="CX12" s="69" t="s">
        <v>678</v>
      </c>
      <c r="CY12" s="62">
        <v>0</v>
      </c>
      <c r="CZ12" s="62" t="s">
        <v>678</v>
      </c>
      <c r="DA12" s="62" t="s">
        <v>678</v>
      </c>
      <c r="DB12" s="62" t="s">
        <v>678</v>
      </c>
      <c r="DC12" s="62" t="s">
        <v>678</v>
      </c>
      <c r="DD12" s="62">
        <v>0</v>
      </c>
      <c r="DE12" s="62" t="s">
        <v>678</v>
      </c>
      <c r="DF12" s="62" t="s">
        <v>678</v>
      </c>
      <c r="DG12" s="62" t="s">
        <v>678</v>
      </c>
      <c r="DH12" s="62" t="s">
        <v>678</v>
      </c>
      <c r="DI12" s="62">
        <v>0</v>
      </c>
      <c r="DJ12" s="62" t="s">
        <v>678</v>
      </c>
      <c r="DK12" s="62" t="s">
        <v>678</v>
      </c>
      <c r="DL12" s="62" t="s">
        <v>678</v>
      </c>
      <c r="DM12" s="62" t="s">
        <v>678</v>
      </c>
      <c r="DN12" s="62">
        <v>0</v>
      </c>
      <c r="DO12" s="62" t="s">
        <v>678</v>
      </c>
      <c r="DP12" s="62" t="s">
        <v>678</v>
      </c>
      <c r="DQ12" s="62" t="s">
        <v>678</v>
      </c>
      <c r="DR12" s="62" t="s">
        <v>678</v>
      </c>
      <c r="DS12" s="62">
        <v>0</v>
      </c>
      <c r="DT12" s="62" t="s">
        <v>678</v>
      </c>
      <c r="DU12" s="62" t="s">
        <v>678</v>
      </c>
      <c r="DV12" s="62" t="s">
        <v>678</v>
      </c>
      <c r="DW12" s="62" t="s">
        <v>678</v>
      </c>
      <c r="DX12" s="62">
        <v>0</v>
      </c>
      <c r="DY12" s="62" t="s">
        <v>678</v>
      </c>
      <c r="DZ12" s="62" t="s">
        <v>678</v>
      </c>
      <c r="EA12" s="62" t="s">
        <v>678</v>
      </c>
      <c r="EB12" s="62" t="s">
        <v>678</v>
      </c>
      <c r="EC12" s="62">
        <v>0</v>
      </c>
      <c r="ED12" s="62" t="s">
        <v>678</v>
      </c>
      <c r="EE12" s="62" t="s">
        <v>678</v>
      </c>
      <c r="EF12" s="62" t="s">
        <v>678</v>
      </c>
      <c r="EG12" s="62" t="s">
        <v>678</v>
      </c>
      <c r="EH12" s="62">
        <v>0</v>
      </c>
      <c r="EI12" s="62" t="s">
        <v>678</v>
      </c>
      <c r="EJ12" s="62" t="s">
        <v>678</v>
      </c>
      <c r="EK12" s="62" t="s">
        <v>678</v>
      </c>
      <c r="EL12" s="62" t="s">
        <v>678</v>
      </c>
      <c r="EM12" s="62">
        <v>0</v>
      </c>
      <c r="EN12" s="62" t="s">
        <v>678</v>
      </c>
      <c r="EO12" s="62" t="s">
        <v>678</v>
      </c>
      <c r="EP12" s="62" t="s">
        <v>678</v>
      </c>
      <c r="EQ12" s="62" t="s">
        <v>678</v>
      </c>
      <c r="ER12" s="62">
        <v>0</v>
      </c>
      <c r="ES12" s="62" t="s">
        <v>678</v>
      </c>
      <c r="ET12" s="62" t="s">
        <v>678</v>
      </c>
      <c r="EU12" s="62" t="s">
        <v>678</v>
      </c>
      <c r="EV12" s="62" t="s">
        <v>678</v>
      </c>
      <c r="EW12" s="62">
        <v>0</v>
      </c>
      <c r="EX12" s="62" t="s">
        <v>678</v>
      </c>
      <c r="EY12" s="62" t="s">
        <v>678</v>
      </c>
      <c r="EZ12" s="62" t="s">
        <v>678</v>
      </c>
      <c r="FA12" s="62" t="s">
        <v>678</v>
      </c>
      <c r="FB12" s="62">
        <v>0</v>
      </c>
      <c r="FC12" s="62" t="s">
        <v>678</v>
      </c>
      <c r="FD12" s="62" t="s">
        <v>678</v>
      </c>
      <c r="FE12" s="62" t="s">
        <v>678</v>
      </c>
      <c r="FF12" s="62" t="s">
        <v>678</v>
      </c>
    </row>
    <row r="13" spans="1:162" ht="11.25" customHeight="1" x14ac:dyDescent="0.2">
      <c r="A13" s="146" t="s">
        <v>503</v>
      </c>
      <c r="B13" s="146"/>
      <c r="C13" s="128">
        <v>76.691877777777805</v>
      </c>
      <c r="D13" s="129">
        <v>99.246958177530004</v>
      </c>
      <c r="E13" s="130">
        <v>76.114355863671477</v>
      </c>
      <c r="F13" s="128">
        <v>0</v>
      </c>
      <c r="G13" s="128">
        <v>225.87327397703001</v>
      </c>
      <c r="H13" s="62">
        <v>0</v>
      </c>
      <c r="I13" s="62" t="s">
        <v>678</v>
      </c>
      <c r="J13" s="62" t="s">
        <v>678</v>
      </c>
      <c r="K13" s="62" t="s">
        <v>678</v>
      </c>
      <c r="L13" s="62" t="s">
        <v>678</v>
      </c>
      <c r="M13" s="62">
        <v>0</v>
      </c>
      <c r="N13" s="62" t="s">
        <v>678</v>
      </c>
      <c r="O13" s="62" t="s">
        <v>678</v>
      </c>
      <c r="P13" s="62" t="s">
        <v>678</v>
      </c>
      <c r="Q13" s="62" t="s">
        <v>678</v>
      </c>
      <c r="R13" s="62">
        <v>0</v>
      </c>
      <c r="S13" s="62" t="s">
        <v>678</v>
      </c>
      <c r="T13" s="62" t="s">
        <v>678</v>
      </c>
      <c r="U13" s="62" t="s">
        <v>678</v>
      </c>
      <c r="V13" s="62" t="s">
        <v>678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  <c r="AL13" s="103">
        <v>76.691877777777805</v>
      </c>
      <c r="AM13" s="104">
        <v>99.246958177530004</v>
      </c>
      <c r="AN13" s="105">
        <v>76.114355863671477</v>
      </c>
      <c r="AO13" s="103">
        <v>0</v>
      </c>
      <c r="AP13" s="103">
        <v>225.87327397703001</v>
      </c>
      <c r="AQ13" s="62">
        <v>0</v>
      </c>
      <c r="AR13" s="62" t="s">
        <v>678</v>
      </c>
      <c r="AS13" s="62" t="s">
        <v>678</v>
      </c>
      <c r="AT13" s="62" t="s">
        <v>678</v>
      </c>
      <c r="AU13" s="62" t="s">
        <v>678</v>
      </c>
      <c r="AV13" s="103">
        <v>76.691877777777805</v>
      </c>
      <c r="AW13" s="104">
        <v>99.246958177530004</v>
      </c>
      <c r="AX13" s="105">
        <v>76.114355863671477</v>
      </c>
      <c r="AY13" s="103">
        <v>0</v>
      </c>
      <c r="AZ13" s="103">
        <v>225.87327397703001</v>
      </c>
      <c r="BA13" s="62">
        <v>0</v>
      </c>
      <c r="BB13" s="62" t="s">
        <v>678</v>
      </c>
      <c r="BC13" s="62" t="s">
        <v>678</v>
      </c>
      <c r="BD13" s="62" t="s">
        <v>678</v>
      </c>
      <c r="BE13" s="62" t="s">
        <v>678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9">
        <v>100</v>
      </c>
      <c r="BL13" s="90">
        <v>0</v>
      </c>
      <c r="BM13" s="69">
        <v>0</v>
      </c>
      <c r="BN13" s="69">
        <v>100</v>
      </c>
      <c r="BO13" s="69">
        <v>100</v>
      </c>
      <c r="BP13" s="69">
        <v>12</v>
      </c>
      <c r="BQ13" s="90">
        <v>0</v>
      </c>
      <c r="BR13" s="69">
        <v>0</v>
      </c>
      <c r="BS13" s="69">
        <v>12</v>
      </c>
      <c r="BT13" s="69">
        <v>12</v>
      </c>
      <c r="BU13" s="103">
        <v>76.691877777777805</v>
      </c>
      <c r="BV13" s="104">
        <v>99.246958177530004</v>
      </c>
      <c r="BW13" s="105">
        <v>76.114355863671477</v>
      </c>
      <c r="BX13" s="103">
        <v>0</v>
      </c>
      <c r="BY13" s="103">
        <v>225.87327397703001</v>
      </c>
      <c r="BZ13" s="62">
        <v>0</v>
      </c>
      <c r="CA13" s="62" t="s">
        <v>678</v>
      </c>
      <c r="CB13" s="62" t="s">
        <v>678</v>
      </c>
      <c r="CC13" s="62" t="s">
        <v>678</v>
      </c>
      <c r="CD13" s="62" t="s">
        <v>678</v>
      </c>
      <c r="CE13" s="62">
        <v>12</v>
      </c>
      <c r="CF13" s="90">
        <v>0</v>
      </c>
      <c r="CG13" s="69">
        <v>0</v>
      </c>
      <c r="CH13" s="62">
        <v>12</v>
      </c>
      <c r="CI13" s="62">
        <v>12</v>
      </c>
      <c r="CJ13" s="62">
        <v>0</v>
      </c>
      <c r="CK13" s="62" t="s">
        <v>678</v>
      </c>
      <c r="CL13" s="62" t="s">
        <v>678</v>
      </c>
      <c r="CM13" s="62" t="s">
        <v>678</v>
      </c>
      <c r="CN13" s="62" t="s">
        <v>678</v>
      </c>
      <c r="CO13" s="103">
        <v>76.691877777777805</v>
      </c>
      <c r="CP13" s="104">
        <v>99.246958177530004</v>
      </c>
      <c r="CQ13" s="105">
        <v>76.114355863671477</v>
      </c>
      <c r="CR13" s="103">
        <v>0</v>
      </c>
      <c r="CS13" s="103">
        <v>225.87327397703001</v>
      </c>
      <c r="CT13" s="69">
        <v>0</v>
      </c>
      <c r="CU13" s="69" t="s">
        <v>678</v>
      </c>
      <c r="CV13" s="69" t="s">
        <v>678</v>
      </c>
      <c r="CW13" s="69" t="s">
        <v>678</v>
      </c>
      <c r="CX13" s="69" t="s">
        <v>678</v>
      </c>
      <c r="CY13" s="62">
        <v>0</v>
      </c>
      <c r="CZ13" s="62" t="s">
        <v>678</v>
      </c>
      <c r="DA13" s="62" t="s">
        <v>678</v>
      </c>
      <c r="DB13" s="62" t="s">
        <v>678</v>
      </c>
      <c r="DC13" s="62" t="s">
        <v>678</v>
      </c>
      <c r="DD13" s="62">
        <v>0</v>
      </c>
      <c r="DE13" s="62" t="s">
        <v>678</v>
      </c>
      <c r="DF13" s="62" t="s">
        <v>678</v>
      </c>
      <c r="DG13" s="62" t="s">
        <v>678</v>
      </c>
      <c r="DH13" s="62" t="s">
        <v>678</v>
      </c>
      <c r="DI13" s="103">
        <v>76.691877777777805</v>
      </c>
      <c r="DJ13" s="104">
        <v>99.246958177530004</v>
      </c>
      <c r="DK13" s="105">
        <v>76.114355863671477</v>
      </c>
      <c r="DL13" s="103">
        <v>0</v>
      </c>
      <c r="DM13" s="103">
        <v>225.87327397703001</v>
      </c>
      <c r="DN13" s="62">
        <v>0</v>
      </c>
      <c r="DO13" s="62" t="s">
        <v>678</v>
      </c>
      <c r="DP13" s="62" t="s">
        <v>678</v>
      </c>
      <c r="DQ13" s="62" t="s">
        <v>678</v>
      </c>
      <c r="DR13" s="62" t="s">
        <v>678</v>
      </c>
      <c r="DS13" s="62">
        <v>0</v>
      </c>
      <c r="DT13" s="62" t="s">
        <v>678</v>
      </c>
      <c r="DU13" s="62" t="s">
        <v>678</v>
      </c>
      <c r="DV13" s="62" t="s">
        <v>678</v>
      </c>
      <c r="DW13" s="62" t="s">
        <v>678</v>
      </c>
      <c r="DX13" s="62">
        <v>0</v>
      </c>
      <c r="DY13" s="62" t="s">
        <v>678</v>
      </c>
      <c r="DZ13" s="62" t="s">
        <v>678</v>
      </c>
      <c r="EA13" s="62" t="s">
        <v>678</v>
      </c>
      <c r="EB13" s="62" t="s">
        <v>678</v>
      </c>
      <c r="EC13" s="62">
        <v>0</v>
      </c>
      <c r="ED13" s="62" t="s">
        <v>678</v>
      </c>
      <c r="EE13" s="62" t="s">
        <v>678</v>
      </c>
      <c r="EF13" s="62" t="s">
        <v>678</v>
      </c>
      <c r="EG13" s="62" t="s">
        <v>678</v>
      </c>
      <c r="EH13" s="62">
        <v>0</v>
      </c>
      <c r="EI13" s="62" t="s">
        <v>678</v>
      </c>
      <c r="EJ13" s="62" t="s">
        <v>678</v>
      </c>
      <c r="EK13" s="62" t="s">
        <v>678</v>
      </c>
      <c r="EL13" s="62" t="s">
        <v>678</v>
      </c>
      <c r="EM13" s="62">
        <v>0</v>
      </c>
      <c r="EN13" s="62" t="s">
        <v>678</v>
      </c>
      <c r="EO13" s="62" t="s">
        <v>678</v>
      </c>
      <c r="EP13" s="62" t="s">
        <v>678</v>
      </c>
      <c r="EQ13" s="62" t="s">
        <v>678</v>
      </c>
      <c r="ER13" s="62">
        <v>0</v>
      </c>
      <c r="ES13" s="62" t="s">
        <v>678</v>
      </c>
      <c r="ET13" s="62" t="s">
        <v>678</v>
      </c>
      <c r="EU13" s="62" t="s">
        <v>678</v>
      </c>
      <c r="EV13" s="62" t="s">
        <v>678</v>
      </c>
      <c r="EW13" s="62">
        <v>0</v>
      </c>
      <c r="EX13" s="62" t="s">
        <v>678</v>
      </c>
      <c r="EY13" s="62" t="s">
        <v>678</v>
      </c>
      <c r="EZ13" s="62" t="s">
        <v>678</v>
      </c>
      <c r="FA13" s="62" t="s">
        <v>678</v>
      </c>
      <c r="FB13" s="103">
        <v>76.691877777777805</v>
      </c>
      <c r="FC13" s="104">
        <v>99.246958177530004</v>
      </c>
      <c r="FD13" s="105">
        <v>76.114355863671477</v>
      </c>
      <c r="FE13" s="103">
        <v>0</v>
      </c>
      <c r="FF13" s="103">
        <v>225.87327397703001</v>
      </c>
    </row>
    <row r="14" spans="1:162" ht="11.25" customHeight="1" x14ac:dyDescent="0.2">
      <c r="A14" s="146" t="s">
        <v>504</v>
      </c>
      <c r="B14" s="146"/>
      <c r="C14" s="128">
        <v>46.448300000000003</v>
      </c>
      <c r="D14" s="129">
        <v>98.718717834529997</v>
      </c>
      <c r="E14" s="130">
        <v>45.853166215935303</v>
      </c>
      <c r="F14" s="128">
        <v>0</v>
      </c>
      <c r="G14" s="128">
        <v>136.31885436036001</v>
      </c>
      <c r="H14" s="62">
        <v>0</v>
      </c>
      <c r="I14" s="62" t="s">
        <v>678</v>
      </c>
      <c r="J14" s="62" t="s">
        <v>678</v>
      </c>
      <c r="K14" s="62" t="s">
        <v>678</v>
      </c>
      <c r="L14" s="62" t="s">
        <v>678</v>
      </c>
      <c r="M14" s="62">
        <v>0</v>
      </c>
      <c r="N14" s="62" t="s">
        <v>678</v>
      </c>
      <c r="O14" s="62" t="s">
        <v>678</v>
      </c>
      <c r="P14" s="62" t="s">
        <v>678</v>
      </c>
      <c r="Q14" s="62" t="s">
        <v>678</v>
      </c>
      <c r="R14" s="62">
        <v>0</v>
      </c>
      <c r="S14" s="62" t="s">
        <v>678</v>
      </c>
      <c r="T14" s="62" t="s">
        <v>678</v>
      </c>
      <c r="U14" s="62" t="s">
        <v>678</v>
      </c>
      <c r="V14" s="62" t="s">
        <v>678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  <c r="AL14" s="103">
        <v>46.448300000000003</v>
      </c>
      <c r="AM14" s="104">
        <v>98.718717834529997</v>
      </c>
      <c r="AN14" s="105">
        <v>45.853166215935303</v>
      </c>
      <c r="AO14" s="103">
        <v>0</v>
      </c>
      <c r="AP14" s="103">
        <v>136.31885436036001</v>
      </c>
      <c r="AQ14" s="62">
        <v>0</v>
      </c>
      <c r="AR14" s="62" t="s">
        <v>678</v>
      </c>
      <c r="AS14" s="62" t="s">
        <v>678</v>
      </c>
      <c r="AT14" s="62" t="s">
        <v>678</v>
      </c>
      <c r="AU14" s="62" t="s">
        <v>678</v>
      </c>
      <c r="AV14" s="103">
        <v>46.448300000000003</v>
      </c>
      <c r="AW14" s="104">
        <v>98.718717834529997</v>
      </c>
      <c r="AX14" s="105">
        <v>45.853166215935303</v>
      </c>
      <c r="AY14" s="103">
        <v>0</v>
      </c>
      <c r="AZ14" s="103">
        <v>136.31885436036001</v>
      </c>
      <c r="BA14" s="62">
        <v>0</v>
      </c>
      <c r="BB14" s="62" t="s">
        <v>678</v>
      </c>
      <c r="BC14" s="62" t="s">
        <v>678</v>
      </c>
      <c r="BD14" s="62" t="s">
        <v>678</v>
      </c>
      <c r="BE14" s="62" t="s">
        <v>678</v>
      </c>
      <c r="BF14" s="62">
        <v>0</v>
      </c>
      <c r="BG14" s="62" t="s">
        <v>678</v>
      </c>
      <c r="BH14" s="62" t="s">
        <v>678</v>
      </c>
      <c r="BI14" s="62" t="s">
        <v>678</v>
      </c>
      <c r="BJ14" s="62" t="s">
        <v>678</v>
      </c>
      <c r="BK14" s="69">
        <v>100</v>
      </c>
      <c r="BL14" s="90">
        <v>0</v>
      </c>
      <c r="BM14" s="69">
        <v>0</v>
      </c>
      <c r="BN14" s="69">
        <v>100</v>
      </c>
      <c r="BO14" s="69">
        <v>100</v>
      </c>
      <c r="BP14" s="69">
        <v>10</v>
      </c>
      <c r="BQ14" s="90">
        <v>0</v>
      </c>
      <c r="BR14" s="69">
        <v>0</v>
      </c>
      <c r="BS14" s="69">
        <v>10</v>
      </c>
      <c r="BT14" s="69">
        <v>10</v>
      </c>
      <c r="BU14" s="103">
        <v>46.448300000000003</v>
      </c>
      <c r="BV14" s="104">
        <v>98.718717834529997</v>
      </c>
      <c r="BW14" s="105">
        <v>45.853166215935303</v>
      </c>
      <c r="BX14" s="103">
        <v>0</v>
      </c>
      <c r="BY14" s="103">
        <v>136.31885436036001</v>
      </c>
      <c r="BZ14" s="62">
        <v>0</v>
      </c>
      <c r="CA14" s="62" t="s">
        <v>678</v>
      </c>
      <c r="CB14" s="62" t="s">
        <v>678</v>
      </c>
      <c r="CC14" s="62" t="s">
        <v>678</v>
      </c>
      <c r="CD14" s="62" t="s">
        <v>678</v>
      </c>
      <c r="CE14" s="62">
        <v>47.999999999999993</v>
      </c>
      <c r="CF14" s="90">
        <v>0</v>
      </c>
      <c r="CG14" s="69">
        <v>0</v>
      </c>
      <c r="CH14" s="62">
        <v>48</v>
      </c>
      <c r="CI14" s="62">
        <v>48</v>
      </c>
      <c r="CJ14" s="103">
        <v>46.448300000000003</v>
      </c>
      <c r="CK14" s="104">
        <v>98.718717834529997</v>
      </c>
      <c r="CL14" s="105">
        <v>45.853166215935303</v>
      </c>
      <c r="CM14" s="103">
        <v>0</v>
      </c>
      <c r="CN14" s="103">
        <v>136.31885436036001</v>
      </c>
      <c r="CO14" s="62">
        <v>0</v>
      </c>
      <c r="CP14" s="62" t="s">
        <v>678</v>
      </c>
      <c r="CQ14" s="62" t="s">
        <v>678</v>
      </c>
      <c r="CR14" s="62" t="s">
        <v>678</v>
      </c>
      <c r="CS14" s="62" t="s">
        <v>678</v>
      </c>
      <c r="CT14" s="69">
        <v>100</v>
      </c>
      <c r="CU14" s="90">
        <v>0</v>
      </c>
      <c r="CV14" s="69">
        <v>0</v>
      </c>
      <c r="CW14" s="69">
        <v>100</v>
      </c>
      <c r="CX14" s="69">
        <v>100</v>
      </c>
      <c r="CY14" s="62">
        <v>0</v>
      </c>
      <c r="CZ14" s="62" t="s">
        <v>678</v>
      </c>
      <c r="DA14" s="62" t="s">
        <v>678</v>
      </c>
      <c r="DB14" s="62" t="s">
        <v>678</v>
      </c>
      <c r="DC14" s="62" t="s">
        <v>678</v>
      </c>
      <c r="DD14" s="62">
        <v>0</v>
      </c>
      <c r="DE14" s="62" t="s">
        <v>678</v>
      </c>
      <c r="DF14" s="62" t="s">
        <v>678</v>
      </c>
      <c r="DG14" s="62" t="s">
        <v>678</v>
      </c>
      <c r="DH14" s="62" t="s">
        <v>678</v>
      </c>
      <c r="DI14" s="62">
        <v>0</v>
      </c>
      <c r="DJ14" s="62" t="s">
        <v>678</v>
      </c>
      <c r="DK14" s="62" t="s">
        <v>678</v>
      </c>
      <c r="DL14" s="62" t="s">
        <v>678</v>
      </c>
      <c r="DM14" s="62" t="s">
        <v>678</v>
      </c>
      <c r="DN14" s="103">
        <v>46.448300000000003</v>
      </c>
      <c r="DO14" s="104">
        <v>98.718717834529997</v>
      </c>
      <c r="DP14" s="105">
        <v>45.853166215935303</v>
      </c>
      <c r="DQ14" s="103">
        <v>0</v>
      </c>
      <c r="DR14" s="103">
        <v>136.31885436036001</v>
      </c>
      <c r="DS14" s="62">
        <v>0</v>
      </c>
      <c r="DT14" s="62" t="s">
        <v>678</v>
      </c>
      <c r="DU14" s="62" t="s">
        <v>678</v>
      </c>
      <c r="DV14" s="62" t="s">
        <v>678</v>
      </c>
      <c r="DW14" s="62" t="s">
        <v>678</v>
      </c>
      <c r="DX14" s="62">
        <v>0</v>
      </c>
      <c r="DY14" s="62" t="s">
        <v>678</v>
      </c>
      <c r="DZ14" s="62" t="s">
        <v>678</v>
      </c>
      <c r="EA14" s="62" t="s">
        <v>678</v>
      </c>
      <c r="EB14" s="62" t="s">
        <v>678</v>
      </c>
      <c r="EC14" s="62">
        <v>0</v>
      </c>
      <c r="ED14" s="62" t="s">
        <v>678</v>
      </c>
      <c r="EE14" s="62" t="s">
        <v>678</v>
      </c>
      <c r="EF14" s="62" t="s">
        <v>678</v>
      </c>
      <c r="EG14" s="62" t="s">
        <v>678</v>
      </c>
      <c r="EH14" s="62">
        <v>0</v>
      </c>
      <c r="EI14" s="62" t="s">
        <v>678</v>
      </c>
      <c r="EJ14" s="62" t="s">
        <v>678</v>
      </c>
      <c r="EK14" s="62" t="s">
        <v>678</v>
      </c>
      <c r="EL14" s="62" t="s">
        <v>678</v>
      </c>
      <c r="EM14" s="62">
        <v>0</v>
      </c>
      <c r="EN14" s="62" t="s">
        <v>678</v>
      </c>
      <c r="EO14" s="62" t="s">
        <v>678</v>
      </c>
      <c r="EP14" s="62" t="s">
        <v>678</v>
      </c>
      <c r="EQ14" s="62" t="s">
        <v>678</v>
      </c>
      <c r="ER14" s="62">
        <v>0</v>
      </c>
      <c r="ES14" s="62" t="s">
        <v>678</v>
      </c>
      <c r="ET14" s="62" t="s">
        <v>678</v>
      </c>
      <c r="EU14" s="62" t="s">
        <v>678</v>
      </c>
      <c r="EV14" s="62" t="s">
        <v>678</v>
      </c>
      <c r="EW14" s="62">
        <v>0</v>
      </c>
      <c r="EX14" s="62" t="s">
        <v>678</v>
      </c>
      <c r="EY14" s="62" t="s">
        <v>678</v>
      </c>
      <c r="EZ14" s="62" t="s">
        <v>678</v>
      </c>
      <c r="FA14" s="62" t="s">
        <v>678</v>
      </c>
      <c r="FB14" s="103">
        <v>46.448300000000003</v>
      </c>
      <c r="FC14" s="104">
        <v>98.718717834529997</v>
      </c>
      <c r="FD14" s="105">
        <v>45.853166215935303</v>
      </c>
      <c r="FE14" s="103">
        <v>0</v>
      </c>
      <c r="FF14" s="103">
        <v>136.31885436036001</v>
      </c>
    </row>
    <row r="15" spans="1:162" ht="11.25" customHeight="1" x14ac:dyDescent="0.2">
      <c r="A15" s="144" t="s">
        <v>505</v>
      </c>
      <c r="B15" s="144"/>
      <c r="C15" s="84">
        <v>0</v>
      </c>
      <c r="D15" s="84" t="s">
        <v>678</v>
      </c>
      <c r="E15" s="84" t="s">
        <v>678</v>
      </c>
      <c r="F15" s="84" t="s">
        <v>678</v>
      </c>
      <c r="G15" s="84" t="s">
        <v>678</v>
      </c>
      <c r="H15" s="83">
        <v>0</v>
      </c>
      <c r="I15" s="83" t="s">
        <v>678</v>
      </c>
      <c r="J15" s="83" t="s">
        <v>678</v>
      </c>
      <c r="K15" s="83" t="s">
        <v>678</v>
      </c>
      <c r="L15" s="83" t="s">
        <v>678</v>
      </c>
      <c r="M15" s="83">
        <v>0</v>
      </c>
      <c r="N15" s="83" t="s">
        <v>678</v>
      </c>
      <c r="O15" s="83" t="s">
        <v>678</v>
      </c>
      <c r="P15" s="83" t="s">
        <v>678</v>
      </c>
      <c r="Q15" s="83" t="s">
        <v>678</v>
      </c>
      <c r="R15" s="83">
        <v>0</v>
      </c>
      <c r="S15" s="83" t="s">
        <v>678</v>
      </c>
      <c r="T15" s="83" t="s">
        <v>678</v>
      </c>
      <c r="U15" s="83" t="s">
        <v>678</v>
      </c>
      <c r="V15" s="83" t="s">
        <v>678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  <c r="AG15" s="83">
        <v>0</v>
      </c>
      <c r="AH15" s="83" t="s">
        <v>678</v>
      </c>
      <c r="AI15" s="83" t="s">
        <v>678</v>
      </c>
      <c r="AJ15" s="83" t="s">
        <v>678</v>
      </c>
      <c r="AK15" s="83" t="s">
        <v>678</v>
      </c>
      <c r="AL15" s="83">
        <v>0</v>
      </c>
      <c r="AM15" s="83" t="s">
        <v>678</v>
      </c>
      <c r="AN15" s="83" t="s">
        <v>678</v>
      </c>
      <c r="AO15" s="83" t="s">
        <v>678</v>
      </c>
      <c r="AP15" s="83" t="s">
        <v>678</v>
      </c>
      <c r="AQ15" s="83">
        <v>0</v>
      </c>
      <c r="AR15" s="83" t="s">
        <v>678</v>
      </c>
      <c r="AS15" s="83" t="s">
        <v>678</v>
      </c>
      <c r="AT15" s="83" t="s">
        <v>678</v>
      </c>
      <c r="AU15" s="83" t="s">
        <v>678</v>
      </c>
      <c r="AV15" s="83">
        <v>0</v>
      </c>
      <c r="AW15" s="83" t="s">
        <v>678</v>
      </c>
      <c r="AX15" s="83" t="s">
        <v>678</v>
      </c>
      <c r="AY15" s="83" t="s">
        <v>678</v>
      </c>
      <c r="AZ15" s="83" t="s">
        <v>678</v>
      </c>
      <c r="BA15" s="83">
        <v>0</v>
      </c>
      <c r="BB15" s="83" t="s">
        <v>678</v>
      </c>
      <c r="BC15" s="83" t="s">
        <v>678</v>
      </c>
      <c r="BD15" s="83" t="s">
        <v>678</v>
      </c>
      <c r="BE15" s="83" t="s">
        <v>678</v>
      </c>
      <c r="BF15" s="83">
        <v>0</v>
      </c>
      <c r="BG15" s="83" t="s">
        <v>678</v>
      </c>
      <c r="BH15" s="83" t="s">
        <v>678</v>
      </c>
      <c r="BI15" s="83" t="s">
        <v>678</v>
      </c>
      <c r="BJ15" s="83" t="s">
        <v>678</v>
      </c>
      <c r="BK15" s="88">
        <v>0</v>
      </c>
      <c r="BL15" s="88" t="s">
        <v>678</v>
      </c>
      <c r="BM15" s="88" t="s">
        <v>678</v>
      </c>
      <c r="BN15" s="88" t="s">
        <v>678</v>
      </c>
      <c r="BO15" s="88" t="s">
        <v>678</v>
      </c>
      <c r="BP15" s="88">
        <v>0</v>
      </c>
      <c r="BQ15" s="88" t="s">
        <v>678</v>
      </c>
      <c r="BR15" s="88" t="s">
        <v>678</v>
      </c>
      <c r="BS15" s="88" t="s">
        <v>678</v>
      </c>
      <c r="BT15" s="88" t="s">
        <v>678</v>
      </c>
      <c r="BU15" s="83">
        <v>0</v>
      </c>
      <c r="BV15" s="83" t="s">
        <v>678</v>
      </c>
      <c r="BW15" s="83" t="s">
        <v>678</v>
      </c>
      <c r="BX15" s="83" t="s">
        <v>678</v>
      </c>
      <c r="BY15" s="83" t="s">
        <v>678</v>
      </c>
      <c r="BZ15" s="83">
        <v>0</v>
      </c>
      <c r="CA15" s="83" t="s">
        <v>678</v>
      </c>
      <c r="CB15" s="83" t="s">
        <v>678</v>
      </c>
      <c r="CC15" s="83" t="s">
        <v>678</v>
      </c>
      <c r="CD15" s="83" t="s">
        <v>678</v>
      </c>
      <c r="CE15" s="83">
        <v>0</v>
      </c>
      <c r="CF15" s="83" t="s">
        <v>678</v>
      </c>
      <c r="CG15" s="83" t="s">
        <v>678</v>
      </c>
      <c r="CH15" s="83" t="s">
        <v>678</v>
      </c>
      <c r="CI15" s="83" t="s">
        <v>678</v>
      </c>
      <c r="CJ15" s="83">
        <v>0</v>
      </c>
      <c r="CK15" s="83" t="s">
        <v>678</v>
      </c>
      <c r="CL15" s="83" t="s">
        <v>678</v>
      </c>
      <c r="CM15" s="83" t="s">
        <v>678</v>
      </c>
      <c r="CN15" s="83" t="s">
        <v>678</v>
      </c>
      <c r="CO15" s="83">
        <v>0</v>
      </c>
      <c r="CP15" s="83" t="s">
        <v>678</v>
      </c>
      <c r="CQ15" s="83" t="s">
        <v>678</v>
      </c>
      <c r="CR15" s="83" t="s">
        <v>678</v>
      </c>
      <c r="CS15" s="83" t="s">
        <v>678</v>
      </c>
      <c r="CT15" s="88">
        <v>0</v>
      </c>
      <c r="CU15" s="88" t="s">
        <v>678</v>
      </c>
      <c r="CV15" s="88" t="s">
        <v>678</v>
      </c>
      <c r="CW15" s="88" t="s">
        <v>678</v>
      </c>
      <c r="CX15" s="88" t="s">
        <v>678</v>
      </c>
      <c r="CY15" s="83">
        <v>0</v>
      </c>
      <c r="CZ15" s="83" t="s">
        <v>678</v>
      </c>
      <c r="DA15" s="83" t="s">
        <v>678</v>
      </c>
      <c r="DB15" s="83" t="s">
        <v>678</v>
      </c>
      <c r="DC15" s="83" t="s">
        <v>678</v>
      </c>
      <c r="DD15" s="83">
        <v>0</v>
      </c>
      <c r="DE15" s="83" t="s">
        <v>678</v>
      </c>
      <c r="DF15" s="83" t="s">
        <v>678</v>
      </c>
      <c r="DG15" s="83" t="s">
        <v>678</v>
      </c>
      <c r="DH15" s="83" t="s">
        <v>678</v>
      </c>
      <c r="DI15" s="83">
        <v>0</v>
      </c>
      <c r="DJ15" s="83" t="s">
        <v>678</v>
      </c>
      <c r="DK15" s="83" t="s">
        <v>678</v>
      </c>
      <c r="DL15" s="83" t="s">
        <v>678</v>
      </c>
      <c r="DM15" s="83" t="s">
        <v>678</v>
      </c>
      <c r="DN15" s="83">
        <v>0</v>
      </c>
      <c r="DO15" s="83" t="s">
        <v>678</v>
      </c>
      <c r="DP15" s="83" t="s">
        <v>678</v>
      </c>
      <c r="DQ15" s="83" t="s">
        <v>678</v>
      </c>
      <c r="DR15" s="83" t="s">
        <v>678</v>
      </c>
      <c r="DS15" s="83">
        <v>0</v>
      </c>
      <c r="DT15" s="83" t="s">
        <v>678</v>
      </c>
      <c r="DU15" s="83" t="s">
        <v>678</v>
      </c>
      <c r="DV15" s="83" t="s">
        <v>678</v>
      </c>
      <c r="DW15" s="83" t="s">
        <v>678</v>
      </c>
      <c r="DX15" s="83">
        <v>0</v>
      </c>
      <c r="DY15" s="83" t="s">
        <v>678</v>
      </c>
      <c r="DZ15" s="83" t="s">
        <v>678</v>
      </c>
      <c r="EA15" s="83" t="s">
        <v>678</v>
      </c>
      <c r="EB15" s="83" t="s">
        <v>678</v>
      </c>
      <c r="EC15" s="83">
        <v>0</v>
      </c>
      <c r="ED15" s="83" t="s">
        <v>678</v>
      </c>
      <c r="EE15" s="83" t="s">
        <v>678</v>
      </c>
      <c r="EF15" s="83" t="s">
        <v>678</v>
      </c>
      <c r="EG15" s="83" t="s">
        <v>678</v>
      </c>
      <c r="EH15" s="83">
        <v>0</v>
      </c>
      <c r="EI15" s="83" t="s">
        <v>678</v>
      </c>
      <c r="EJ15" s="83" t="s">
        <v>678</v>
      </c>
      <c r="EK15" s="83" t="s">
        <v>678</v>
      </c>
      <c r="EL15" s="83" t="s">
        <v>678</v>
      </c>
      <c r="EM15" s="83">
        <v>0</v>
      </c>
      <c r="EN15" s="83" t="s">
        <v>678</v>
      </c>
      <c r="EO15" s="83" t="s">
        <v>678</v>
      </c>
      <c r="EP15" s="83" t="s">
        <v>678</v>
      </c>
      <c r="EQ15" s="83" t="s">
        <v>678</v>
      </c>
      <c r="ER15" s="83">
        <v>0</v>
      </c>
      <c r="ES15" s="83" t="s">
        <v>678</v>
      </c>
      <c r="ET15" s="83" t="s">
        <v>678</v>
      </c>
      <c r="EU15" s="83" t="s">
        <v>678</v>
      </c>
      <c r="EV15" s="83" t="s">
        <v>678</v>
      </c>
      <c r="EW15" s="83">
        <v>0</v>
      </c>
      <c r="EX15" s="83" t="s">
        <v>678</v>
      </c>
      <c r="EY15" s="83" t="s">
        <v>678</v>
      </c>
      <c r="EZ15" s="83" t="s">
        <v>678</v>
      </c>
      <c r="FA15" s="83" t="s">
        <v>678</v>
      </c>
      <c r="FB15" s="83">
        <v>0</v>
      </c>
      <c r="FC15" s="83" t="s">
        <v>678</v>
      </c>
      <c r="FD15" s="83" t="s">
        <v>678</v>
      </c>
      <c r="FE15" s="83" t="s">
        <v>678</v>
      </c>
      <c r="FF15" s="83" t="s">
        <v>678</v>
      </c>
    </row>
    <row r="16" spans="1:162" s="10" customFormat="1" ht="11.25" customHeight="1" x14ac:dyDescent="0.25">
      <c r="A16" s="35"/>
    </row>
    <row r="17" spans="1:162" s="10" customFormat="1" ht="39.75" customHeight="1" x14ac:dyDescent="0.25">
      <c r="A17" s="35" t="s">
        <v>665</v>
      </c>
      <c r="B17" s="219" t="s">
        <v>666</v>
      </c>
      <c r="C17" s="219"/>
      <c r="D17" s="219"/>
      <c r="E17" s="219"/>
      <c r="F17" s="219"/>
      <c r="G17" s="219"/>
    </row>
    <row r="18" spans="1:162" s="10" customFormat="1" ht="11.25" customHeight="1" thickBot="1" x14ac:dyDescent="0.25">
      <c r="A18" s="137"/>
      <c r="B18" s="29" t="s">
        <v>667</v>
      </c>
      <c r="C18" s="138"/>
      <c r="D18" s="138"/>
      <c r="E18" s="138"/>
      <c r="F18" s="138"/>
      <c r="G18" s="138"/>
    </row>
    <row r="19" spans="1:162" s="10" customFormat="1" ht="11.25" customHeight="1" thickTop="1" thickBot="1" x14ac:dyDescent="0.3">
      <c r="A19" s="137"/>
      <c r="B19" s="220" t="s">
        <v>668</v>
      </c>
      <c r="C19" s="221"/>
      <c r="D19" s="220" t="s">
        <v>669</v>
      </c>
      <c r="E19" s="222"/>
      <c r="F19" s="222"/>
      <c r="G19" s="221"/>
    </row>
    <row r="20" spans="1:162" s="10" customFormat="1" ht="11.25" customHeight="1" thickTop="1" thickBot="1" x14ac:dyDescent="0.3">
      <c r="A20" s="137"/>
      <c r="B20" s="235" t="s">
        <v>670</v>
      </c>
      <c r="C20" s="236"/>
      <c r="D20" s="220" t="s">
        <v>673</v>
      </c>
      <c r="E20" s="222"/>
      <c r="F20" s="222"/>
      <c r="G20" s="221"/>
    </row>
    <row r="21" spans="1:162" s="10" customFormat="1" ht="11.25" customHeight="1" thickTop="1" thickBot="1" x14ac:dyDescent="0.3">
      <c r="A21" s="137"/>
      <c r="B21" s="223" t="s">
        <v>671</v>
      </c>
      <c r="C21" s="224"/>
      <c r="D21" s="220" t="s">
        <v>674</v>
      </c>
      <c r="E21" s="222"/>
      <c r="F21" s="222"/>
      <c r="G21" s="221"/>
    </row>
    <row r="22" spans="1:162" s="10" customFormat="1" ht="11.25" customHeight="1" thickTop="1" x14ac:dyDescent="0.25">
      <c r="A22" s="137"/>
      <c r="B22" s="225" t="s">
        <v>672</v>
      </c>
      <c r="C22" s="226"/>
      <c r="D22" s="229" t="s">
        <v>675</v>
      </c>
      <c r="E22" s="230"/>
      <c r="F22" s="230"/>
      <c r="G22" s="231"/>
    </row>
    <row r="23" spans="1:162" s="10" customFormat="1" ht="57.75" customHeight="1" thickBot="1" x14ac:dyDescent="0.3">
      <c r="A23" s="137"/>
      <c r="B23" s="227"/>
      <c r="C23" s="228"/>
      <c r="D23" s="232" t="s">
        <v>676</v>
      </c>
      <c r="E23" s="233"/>
      <c r="F23" s="233"/>
      <c r="G23" s="234"/>
    </row>
    <row r="24" spans="1:162" s="10" customFormat="1" ht="11.25" customHeight="1" thickTop="1" x14ac:dyDescent="0.25">
      <c r="A24" s="35"/>
    </row>
    <row r="25" spans="1:162" s="10" customFormat="1" ht="11.25" customHeight="1" x14ac:dyDescent="0.2">
      <c r="A25" s="9" t="s">
        <v>604</v>
      </c>
    </row>
    <row r="26" spans="1:162" s="10" customFormat="1" ht="11.25" customHeight="1" x14ac:dyDescent="0.25">
      <c r="A26" s="35"/>
    </row>
    <row r="27" spans="1:162" s="10" customFormat="1" ht="11.25" customHeight="1" x14ac:dyDescent="0.25"/>
    <row r="28" spans="1:162" s="10" customFormat="1" ht="11.25" customHeight="1" x14ac:dyDescent="0.2">
      <c r="A28" s="33"/>
    </row>
    <row r="29" spans="1:162" s="10" customFormat="1" ht="11.25" customHeight="1" x14ac:dyDescent="0.2">
      <c r="A29" s="33"/>
    </row>
    <row r="30" spans="1:162" s="10" customFormat="1" ht="11.25" customHeight="1" x14ac:dyDescent="0.2">
      <c r="A30" s="33"/>
    </row>
    <row r="31" spans="1:162" s="56" customFormat="1" ht="11.25" customHeight="1" x14ac:dyDescent="0.25">
      <c r="A31" s="15"/>
      <c r="B31" s="15"/>
      <c r="C31" s="15"/>
      <c r="D31" s="15"/>
      <c r="E31" s="15"/>
      <c r="F31" s="15"/>
      <c r="G31" s="15"/>
      <c r="H31" s="28" t="s">
        <v>520</v>
      </c>
      <c r="I31" s="28"/>
      <c r="J31" s="28"/>
      <c r="K31" s="28"/>
      <c r="L31" s="28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</row>
    <row r="32" spans="1:1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3:1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3:1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3:1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3:1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3:1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3:1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3:1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3:1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3:162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43" spans="3:162" ht="11.25" customHeight="1" x14ac:dyDescent="0.2"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</row>
    <row r="44" spans="3:162" ht="11.25" customHeight="1" x14ac:dyDescent="0.2"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</row>
    <row r="45" spans="3:162" ht="11.25" customHeight="1" x14ac:dyDescent="0.2"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</row>
    <row r="46" spans="3:162" ht="11.25" customHeight="1" x14ac:dyDescent="0.2"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</row>
    <row r="47" spans="3:162" ht="11.25" customHeight="1" x14ac:dyDescent="0.2"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</row>
    <row r="48" spans="3:162" ht="11.25" customHeight="1" x14ac:dyDescent="0.2"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</row>
    <row r="49" spans="48:162" ht="11.25" customHeight="1" x14ac:dyDescent="0.2"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</row>
    <row r="50" spans="48:162" ht="11.25" customHeight="1" x14ac:dyDescent="0.2"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</row>
    <row r="51" spans="48:162" ht="11.25" customHeight="1" x14ac:dyDescent="0.2"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</row>
    <row r="52" spans="48:162" ht="11.25" customHeight="1" x14ac:dyDescent="0.2"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</row>
    <row r="53" spans="48:162" ht="11.25" customHeight="1" x14ac:dyDescent="0.2"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</row>
    <row r="54" spans="48:162" ht="11.25" customHeight="1" x14ac:dyDescent="0.2"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</row>
    <row r="55" spans="48:162" ht="11.25" customHeight="1" x14ac:dyDescent="0.2"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</row>
    <row r="56" spans="48:162" ht="11.25" customHeight="1" x14ac:dyDescent="0.2"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</row>
    <row r="57" spans="48:162" ht="11.25" customHeight="1" x14ac:dyDescent="0.2"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</row>
    <row r="58" spans="48:162" ht="11.25" customHeight="1" x14ac:dyDescent="0.2"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</row>
    <row r="59" spans="48:162" ht="11.25" customHeight="1" x14ac:dyDescent="0.2"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</row>
    <row r="60" spans="48:162" ht="11.25" customHeight="1" x14ac:dyDescent="0.2"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</row>
    <row r="61" spans="48:162" ht="11.25" customHeight="1" x14ac:dyDescent="0.2"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</row>
    <row r="62" spans="48:162" ht="11.25" customHeight="1" x14ac:dyDescent="0.2"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</row>
    <row r="63" spans="48:162" ht="11.25" customHeight="1" x14ac:dyDescent="0.2"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</row>
    <row r="64" spans="48:162" ht="11.25" customHeight="1" x14ac:dyDescent="0.2"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</row>
    <row r="65" spans="48:162" ht="11.25" customHeight="1" x14ac:dyDescent="0.2"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</row>
    <row r="66" spans="48:162" ht="11.25" customHeight="1" x14ac:dyDescent="0.2"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</row>
    <row r="67" spans="48:162" ht="11.25" customHeight="1" x14ac:dyDescent="0.2"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</row>
  </sheetData>
  <mergeCells count="182"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A1:FF83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7" customWidth="1"/>
    <col min="163" max="16384" width="8.7109375" style="3"/>
  </cols>
  <sheetData>
    <row r="1" spans="1:162" ht="11.25" customHeight="1" x14ac:dyDescent="0.2">
      <c r="A1" s="1" t="s">
        <v>742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2"/>
      <c r="BF1" s="2"/>
      <c r="BG1" s="2"/>
      <c r="BH1" s="2"/>
      <c r="BI1" s="2"/>
      <c r="BJ1" s="2"/>
      <c r="BP1" s="2"/>
      <c r="BQ1" s="2"/>
      <c r="BR1" s="2"/>
      <c r="BS1" s="2"/>
      <c r="BT1" s="2"/>
      <c r="CE1" s="2"/>
      <c r="CF1" s="2"/>
      <c r="CG1" s="2"/>
      <c r="CH1" s="2"/>
      <c r="CI1" s="2"/>
      <c r="CY1" s="2"/>
      <c r="CZ1" s="2"/>
      <c r="DA1" s="2"/>
      <c r="DB1" s="2"/>
      <c r="DC1" s="2"/>
      <c r="DN1" s="2"/>
      <c r="DO1" s="2"/>
      <c r="DP1" s="2"/>
      <c r="DQ1" s="2"/>
      <c r="DR1" s="2"/>
      <c r="EC1" s="2"/>
      <c r="ED1" s="2"/>
      <c r="EE1" s="2"/>
      <c r="EF1" s="2"/>
      <c r="EG1" s="2"/>
      <c r="ER1" s="2"/>
      <c r="ES1" s="2"/>
      <c r="ET1" s="2"/>
      <c r="EU1" s="2"/>
      <c r="EV1" s="2"/>
      <c r="FB1" s="2"/>
      <c r="FC1" s="2"/>
      <c r="FD1" s="2"/>
      <c r="FE1" s="2"/>
      <c r="FF1" s="2" t="s">
        <v>451</v>
      </c>
    </row>
    <row r="2" spans="1:162" ht="11.25" customHeight="1" x14ac:dyDescent="0.2">
      <c r="A2" s="55" t="s">
        <v>506</v>
      </c>
    </row>
    <row r="3" spans="1:162" ht="11.25" customHeight="1" x14ac:dyDescent="0.2">
      <c r="A3" s="50"/>
    </row>
    <row r="4" spans="1:162" ht="11.25" customHeight="1" x14ac:dyDescent="0.2">
      <c r="A4" s="50"/>
    </row>
    <row r="5" spans="1:162" ht="11.25" customHeight="1" x14ac:dyDescent="0.2">
      <c r="A5" s="50"/>
    </row>
    <row r="6" spans="1:162" s="13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432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433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8" t="s">
        <v>110</v>
      </c>
      <c r="BL6" s="188"/>
      <c r="BM6" s="188"/>
      <c r="BN6" s="188"/>
      <c r="BO6" s="188"/>
      <c r="BP6" s="188" t="s">
        <v>111</v>
      </c>
      <c r="BQ6" s="188"/>
      <c r="BR6" s="188"/>
      <c r="BS6" s="188"/>
      <c r="BT6" s="188"/>
      <c r="BU6" s="213" t="s">
        <v>434</v>
      </c>
      <c r="BV6" s="213"/>
      <c r="BW6" s="213"/>
      <c r="BX6" s="213"/>
      <c r="BY6" s="213"/>
      <c r="BZ6" s="213"/>
      <c r="CA6" s="213"/>
      <c r="CB6" s="213"/>
      <c r="CC6" s="213"/>
      <c r="CD6" s="213"/>
      <c r="CE6" s="188" t="s">
        <v>112</v>
      </c>
      <c r="CF6" s="188"/>
      <c r="CG6" s="188"/>
      <c r="CH6" s="188"/>
      <c r="CI6" s="188"/>
      <c r="CJ6" s="213" t="s">
        <v>595</v>
      </c>
      <c r="CK6" s="213"/>
      <c r="CL6" s="213"/>
      <c r="CM6" s="213"/>
      <c r="CN6" s="213"/>
      <c r="CO6" s="213"/>
      <c r="CP6" s="213"/>
      <c r="CQ6" s="213"/>
      <c r="CR6" s="213"/>
      <c r="CS6" s="213"/>
      <c r="CT6" s="188" t="s">
        <v>113</v>
      </c>
      <c r="CU6" s="188"/>
      <c r="CV6" s="188"/>
      <c r="CW6" s="188"/>
      <c r="CX6" s="188"/>
      <c r="CY6" s="181" t="s">
        <v>435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213" t="s">
        <v>437</v>
      </c>
      <c r="EX6" s="213"/>
      <c r="EY6" s="213"/>
      <c r="EZ6" s="213"/>
      <c r="FA6" s="213"/>
      <c r="FB6" s="213"/>
      <c r="FC6" s="213"/>
      <c r="FD6" s="213"/>
      <c r="FE6" s="213"/>
      <c r="FF6" s="213"/>
    </row>
    <row r="7" spans="1:162" s="13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104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106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107</v>
      </c>
      <c r="AW7" s="182"/>
      <c r="AX7" s="182"/>
      <c r="AY7" s="182"/>
      <c r="AZ7" s="182"/>
      <c r="BA7" s="182" t="s">
        <v>108</v>
      </c>
      <c r="BB7" s="182"/>
      <c r="BC7" s="182"/>
      <c r="BD7" s="182"/>
      <c r="BE7" s="182"/>
      <c r="BF7" s="182" t="s">
        <v>109</v>
      </c>
      <c r="BG7" s="182"/>
      <c r="BH7" s="182"/>
      <c r="BI7" s="182"/>
      <c r="BJ7" s="182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189"/>
      <c r="CF7" s="189"/>
      <c r="CG7" s="189"/>
      <c r="CH7" s="189"/>
      <c r="CI7" s="189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189"/>
      <c r="CU7" s="189"/>
      <c r="CV7" s="189"/>
      <c r="CW7" s="189"/>
      <c r="CX7" s="189"/>
      <c r="CY7" s="182" t="s">
        <v>436</v>
      </c>
      <c r="CZ7" s="182"/>
      <c r="DA7" s="182"/>
      <c r="DB7" s="182"/>
      <c r="DC7" s="182"/>
      <c r="DD7" s="182" t="s">
        <v>399</v>
      </c>
      <c r="DE7" s="182"/>
      <c r="DF7" s="182"/>
      <c r="DG7" s="182"/>
      <c r="DH7" s="182"/>
      <c r="DI7" s="182" t="s">
        <v>114</v>
      </c>
      <c r="DJ7" s="182"/>
      <c r="DK7" s="182"/>
      <c r="DL7" s="182"/>
      <c r="DM7" s="182"/>
      <c r="DN7" s="182" t="s">
        <v>115</v>
      </c>
      <c r="DO7" s="182"/>
      <c r="DP7" s="182"/>
      <c r="DQ7" s="182"/>
      <c r="DR7" s="182"/>
      <c r="DS7" s="182" t="s">
        <v>400</v>
      </c>
      <c r="DT7" s="182"/>
      <c r="DU7" s="182"/>
      <c r="DV7" s="182"/>
      <c r="DW7" s="182"/>
      <c r="DX7" s="182" t="s">
        <v>116</v>
      </c>
      <c r="DY7" s="182"/>
      <c r="DZ7" s="182"/>
      <c r="EA7" s="182"/>
      <c r="EB7" s="182"/>
      <c r="EC7" s="182" t="s">
        <v>117</v>
      </c>
      <c r="ED7" s="182"/>
      <c r="EE7" s="182"/>
      <c r="EF7" s="182"/>
      <c r="EG7" s="182"/>
      <c r="EH7" s="182" t="s">
        <v>118</v>
      </c>
      <c r="EI7" s="182"/>
      <c r="EJ7" s="182"/>
      <c r="EK7" s="182"/>
      <c r="EL7" s="182"/>
      <c r="EM7" s="182" t="s">
        <v>119</v>
      </c>
      <c r="EN7" s="182"/>
      <c r="EO7" s="182"/>
      <c r="EP7" s="182"/>
      <c r="EQ7" s="182"/>
      <c r="ER7" s="182" t="s">
        <v>37</v>
      </c>
      <c r="ES7" s="182"/>
      <c r="ET7" s="182"/>
      <c r="EU7" s="182"/>
      <c r="EV7" s="182"/>
      <c r="EW7" s="214"/>
      <c r="EX7" s="214"/>
      <c r="EY7" s="214"/>
      <c r="EZ7" s="214"/>
      <c r="FA7" s="214"/>
      <c r="FB7" s="214"/>
      <c r="FC7" s="214"/>
      <c r="FD7" s="214"/>
      <c r="FE7" s="214"/>
      <c r="FF7" s="214"/>
    </row>
    <row r="8" spans="1:162" s="13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215" t="s">
        <v>390</v>
      </c>
      <c r="BV8" s="215"/>
      <c r="BW8" s="215"/>
      <c r="BX8" s="215"/>
      <c r="BY8" s="215"/>
      <c r="BZ8" s="215" t="s">
        <v>391</v>
      </c>
      <c r="CA8" s="215"/>
      <c r="CB8" s="215"/>
      <c r="CC8" s="215"/>
      <c r="CD8" s="215"/>
      <c r="CE8" s="183"/>
      <c r="CF8" s="183"/>
      <c r="CG8" s="183"/>
      <c r="CH8" s="183"/>
      <c r="CI8" s="183"/>
      <c r="CJ8" s="215" t="s">
        <v>401</v>
      </c>
      <c r="CK8" s="215"/>
      <c r="CL8" s="215"/>
      <c r="CM8" s="215"/>
      <c r="CN8" s="215"/>
      <c r="CO8" s="215" t="s">
        <v>402</v>
      </c>
      <c r="CP8" s="215"/>
      <c r="CQ8" s="215"/>
      <c r="CR8" s="215"/>
      <c r="CS8" s="215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215" t="s">
        <v>401</v>
      </c>
      <c r="EX8" s="215"/>
      <c r="EY8" s="215"/>
      <c r="EZ8" s="215"/>
      <c r="FA8" s="215"/>
      <c r="FB8" s="215" t="s">
        <v>402</v>
      </c>
      <c r="FC8" s="215"/>
      <c r="FD8" s="215"/>
      <c r="FE8" s="215"/>
      <c r="FF8" s="215"/>
    </row>
    <row r="9" spans="1:162" s="13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53" t="s">
        <v>655</v>
      </c>
      <c r="CZ9" s="153" t="s">
        <v>656</v>
      </c>
      <c r="DA9" s="153" t="s">
        <v>657</v>
      </c>
      <c r="DB9" s="174" t="s">
        <v>658</v>
      </c>
      <c r="DC9" s="174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74" t="s">
        <v>658</v>
      </c>
      <c r="EV9" s="174"/>
      <c r="EW9" s="153" t="s">
        <v>655</v>
      </c>
      <c r="EX9" s="153" t="s">
        <v>656</v>
      </c>
      <c r="EY9" s="153" t="s">
        <v>657</v>
      </c>
      <c r="EZ9" s="174" t="s">
        <v>658</v>
      </c>
      <c r="FA9" s="174"/>
      <c r="FB9" s="153" t="s">
        <v>655</v>
      </c>
      <c r="FC9" s="153" t="s">
        <v>656</v>
      </c>
      <c r="FD9" s="153" t="s">
        <v>657</v>
      </c>
      <c r="FE9" s="155" t="s">
        <v>658</v>
      </c>
      <c r="FF9" s="155"/>
    </row>
    <row r="10" spans="1:162" s="13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53"/>
      <c r="CZ10" s="154"/>
      <c r="DA10" s="153"/>
      <c r="DB10" s="82" t="s">
        <v>659</v>
      </c>
      <c r="DC10" s="82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  <c r="EW10" s="153"/>
      <c r="EX10" s="154"/>
      <c r="EY10" s="153"/>
      <c r="EZ10" s="82" t="s">
        <v>659</v>
      </c>
      <c r="FA10" s="82" t="s">
        <v>660</v>
      </c>
      <c r="FB10" s="153"/>
      <c r="FC10" s="154"/>
      <c r="FD10" s="153"/>
      <c r="FE10" s="82" t="s">
        <v>659</v>
      </c>
      <c r="FF10" s="82" t="s">
        <v>660</v>
      </c>
    </row>
    <row r="11" spans="1:162" s="13" customFormat="1" ht="11.25" customHeight="1" x14ac:dyDescent="0.2">
      <c r="A11" s="145" t="s">
        <v>1</v>
      </c>
      <c r="B11" s="145"/>
      <c r="C11" s="64">
        <v>5505.0824230769222</v>
      </c>
      <c r="D11" s="94">
        <v>15.605339324639999</v>
      </c>
      <c r="E11" s="68">
        <v>859.08679222215324</v>
      </c>
      <c r="F11" s="64">
        <v>3821.3032507275102</v>
      </c>
      <c r="G11" s="64">
        <v>7188.8615954263396</v>
      </c>
      <c r="H11" s="99">
        <v>326.71460000000002</v>
      </c>
      <c r="I11" s="109">
        <v>57.562416642119999</v>
      </c>
      <c r="J11" s="110">
        <v>188.06481928264176</v>
      </c>
      <c r="K11" s="99">
        <v>0</v>
      </c>
      <c r="L11" s="99">
        <v>695.31487255299999</v>
      </c>
      <c r="M11" s="99">
        <v>843.77670000000012</v>
      </c>
      <c r="N11" s="109">
        <v>50.420814819370001</v>
      </c>
      <c r="O11" s="110">
        <v>425.4390873960308</v>
      </c>
      <c r="P11" s="99">
        <v>9.93141108821</v>
      </c>
      <c r="Q11" s="99">
        <v>1677.6219889117899</v>
      </c>
      <c r="R11" s="99">
        <v>991.97732307692297</v>
      </c>
      <c r="S11" s="109">
        <v>33.871418195670003</v>
      </c>
      <c r="T11" s="110">
        <v>335.99678750560213</v>
      </c>
      <c r="U11" s="99">
        <v>333.43572064480003</v>
      </c>
      <c r="V11" s="99">
        <v>1650.5189255090399</v>
      </c>
      <c r="W11" s="99">
        <v>575.85990000000004</v>
      </c>
      <c r="X11" s="109">
        <v>45.355872379259999</v>
      </c>
      <c r="Y11" s="110">
        <v>261.18628132736086</v>
      </c>
      <c r="Z11" s="99">
        <v>63.944195342439997</v>
      </c>
      <c r="AA11" s="99">
        <v>1087.7756046575601</v>
      </c>
      <c r="AB11" s="99">
        <v>228.7337</v>
      </c>
      <c r="AC11" s="109">
        <v>65.357151693930007</v>
      </c>
      <c r="AD11" s="110">
        <v>149.49383128413234</v>
      </c>
      <c r="AE11" s="99">
        <v>0</v>
      </c>
      <c r="AF11" s="99">
        <v>521.73622522779999</v>
      </c>
      <c r="AG11" s="99">
        <v>631.42430000000002</v>
      </c>
      <c r="AH11" s="109">
        <v>47.06329652793</v>
      </c>
      <c r="AI11" s="110">
        <v>297.16909065840389</v>
      </c>
      <c r="AJ11" s="99">
        <v>48.98358499103</v>
      </c>
      <c r="AK11" s="99">
        <v>1213.86501500897</v>
      </c>
      <c r="AL11" s="120">
        <v>1323.481</v>
      </c>
      <c r="AM11" s="121">
        <v>27.632207265840002</v>
      </c>
      <c r="AN11" s="122">
        <v>365.70701304396766</v>
      </c>
      <c r="AO11" s="120">
        <v>606.70842554011995</v>
      </c>
      <c r="AP11" s="120">
        <v>2040.2535744598799</v>
      </c>
      <c r="AQ11" s="99">
        <v>583.11490000000003</v>
      </c>
      <c r="AR11" s="109">
        <v>55.483730865669997</v>
      </c>
      <c r="AS11" s="110">
        <v>323.53390175361699</v>
      </c>
      <c r="AT11" s="99">
        <v>0</v>
      </c>
      <c r="AU11" s="99">
        <v>1217.2296952147899</v>
      </c>
      <c r="AV11" s="120">
        <v>2215.833700000001</v>
      </c>
      <c r="AW11" s="121">
        <v>25.879289962000001</v>
      </c>
      <c r="AX11" s="122">
        <v>573.44202829881692</v>
      </c>
      <c r="AY11" s="120">
        <v>1091.9079773127501</v>
      </c>
      <c r="AZ11" s="120">
        <v>3339.7594226872502</v>
      </c>
      <c r="BA11" s="64">
        <v>3289.2487230769229</v>
      </c>
      <c r="BB11" s="94">
        <v>19.569523205260001</v>
      </c>
      <c r="BC11" s="68">
        <v>643.69029214115267</v>
      </c>
      <c r="BD11" s="64">
        <v>2027.63893328223</v>
      </c>
      <c r="BE11" s="64">
        <v>4550.8585128716104</v>
      </c>
      <c r="BF11" s="64">
        <v>0</v>
      </c>
      <c r="BG11" s="64" t="s">
        <v>678</v>
      </c>
      <c r="BH11" s="64" t="s">
        <v>678</v>
      </c>
      <c r="BI11" s="64" t="s">
        <v>678</v>
      </c>
      <c r="BJ11" s="64" t="s">
        <v>678</v>
      </c>
      <c r="BK11" s="68">
        <v>88.844504027302946</v>
      </c>
      <c r="BL11" s="94">
        <v>4.5914874749200001</v>
      </c>
      <c r="BM11" s="68">
        <v>4.0792842745656204</v>
      </c>
      <c r="BN11" s="68">
        <v>80.849253766450005</v>
      </c>
      <c r="BO11" s="68">
        <v>96.839754288150004</v>
      </c>
      <c r="BP11" s="122">
        <v>1.7461824135477391</v>
      </c>
      <c r="BQ11" s="121">
        <v>21.42778406715</v>
      </c>
      <c r="BR11" s="122">
        <v>0.37416819699352349</v>
      </c>
      <c r="BS11" s="122">
        <v>1.01282622328</v>
      </c>
      <c r="BT11" s="122">
        <v>2.47953860382</v>
      </c>
      <c r="BU11" s="64">
        <v>5216.8599999999988</v>
      </c>
      <c r="BV11" s="94">
        <v>16.273983601249999</v>
      </c>
      <c r="BW11" s="68">
        <v>848.99094090020844</v>
      </c>
      <c r="BX11" s="64">
        <v>3552.8683326348701</v>
      </c>
      <c r="BY11" s="64">
        <v>6880.8516673651402</v>
      </c>
      <c r="BZ11" s="99">
        <v>288.22242307692312</v>
      </c>
      <c r="CA11" s="109">
        <v>46.586275505179998</v>
      </c>
      <c r="CB11" s="110">
        <v>134.27209208231909</v>
      </c>
      <c r="CC11" s="99">
        <v>25.053958466739999</v>
      </c>
      <c r="CD11" s="99">
        <v>551.39088768710997</v>
      </c>
      <c r="CE11" s="64">
        <v>4.2232777091865383</v>
      </c>
      <c r="CF11" s="94">
        <v>18.487707635949999</v>
      </c>
      <c r="CG11" s="68">
        <v>0.78078723552867468</v>
      </c>
      <c r="CH11" s="64">
        <v>2.6929628479600001</v>
      </c>
      <c r="CI11" s="64">
        <v>5.7535925704100004</v>
      </c>
      <c r="CJ11" s="99">
        <v>521.21182307692311</v>
      </c>
      <c r="CK11" s="109">
        <v>48.735313561410003</v>
      </c>
      <c r="CL11" s="110">
        <v>254.01421629569913</v>
      </c>
      <c r="CM11" s="99">
        <v>23.353107576199999</v>
      </c>
      <c r="CN11" s="99">
        <v>1019.07053857765</v>
      </c>
      <c r="CO11" s="64">
        <v>4983.8705999999993</v>
      </c>
      <c r="CP11" s="94">
        <v>16.486839895700001</v>
      </c>
      <c r="CQ11" s="68">
        <v>821.6827664308255</v>
      </c>
      <c r="CR11" s="64">
        <v>3373.40197107839</v>
      </c>
      <c r="CS11" s="64">
        <v>6594.3392289216099</v>
      </c>
      <c r="CT11" s="68">
        <v>83.584837063956456</v>
      </c>
      <c r="CU11" s="94">
        <v>12.05953374259</v>
      </c>
      <c r="CV11" s="68">
        <v>10.07994162941732</v>
      </c>
      <c r="CW11" s="68">
        <v>63.828514504029997</v>
      </c>
      <c r="CX11" s="68">
        <v>103.34115962388</v>
      </c>
      <c r="CY11" s="99">
        <v>1</v>
      </c>
      <c r="CZ11" s="109">
        <v>99.616402005569995</v>
      </c>
      <c r="DA11" s="110">
        <v>0.99616402005569982</v>
      </c>
      <c r="DB11" s="99">
        <v>0</v>
      </c>
      <c r="DC11" s="99">
        <v>2.9524456020000001</v>
      </c>
      <c r="DD11" s="99">
        <v>291.50110000000001</v>
      </c>
      <c r="DE11" s="109">
        <v>59.115080088950002</v>
      </c>
      <c r="DF11" s="110">
        <v>172.32110872516813</v>
      </c>
      <c r="DG11" s="99">
        <v>0</v>
      </c>
      <c r="DH11" s="99">
        <v>629.24426687733001</v>
      </c>
      <c r="DI11" s="64">
        <v>4505.6363000000001</v>
      </c>
      <c r="DJ11" s="94">
        <v>17.913898519499998</v>
      </c>
      <c r="DK11" s="68">
        <v>807.13511443960795</v>
      </c>
      <c r="DL11" s="64">
        <v>2923.6805450408001</v>
      </c>
      <c r="DM11" s="64">
        <v>6087.5920549592001</v>
      </c>
      <c r="DN11" s="99">
        <v>218.46542307692309</v>
      </c>
      <c r="DO11" s="109">
        <v>37.998693872350003</v>
      </c>
      <c r="DP11" s="110">
        <v>83.014007331929875</v>
      </c>
      <c r="DQ11" s="99">
        <v>55.760958494</v>
      </c>
      <c r="DR11" s="99">
        <v>381.16988765985002</v>
      </c>
      <c r="DS11" s="99">
        <v>17.528600000000001</v>
      </c>
      <c r="DT11" s="109">
        <v>96.863442603349995</v>
      </c>
      <c r="DU11" s="110">
        <v>16.978805400170732</v>
      </c>
      <c r="DV11" s="99">
        <v>0</v>
      </c>
      <c r="DW11" s="99">
        <v>50.806447084849999</v>
      </c>
      <c r="DX11" s="99">
        <v>145.55500000000001</v>
      </c>
      <c r="DY11" s="109">
        <v>99.514754314360005</v>
      </c>
      <c r="DZ11" s="110">
        <v>144.84870064226135</v>
      </c>
      <c r="EA11" s="99">
        <v>0</v>
      </c>
      <c r="EB11" s="99">
        <v>429.45323646625002</v>
      </c>
      <c r="EC11" s="64">
        <v>0</v>
      </c>
      <c r="ED11" s="64" t="s">
        <v>678</v>
      </c>
      <c r="EE11" s="64" t="s">
        <v>678</v>
      </c>
      <c r="EF11" s="64" t="s">
        <v>678</v>
      </c>
      <c r="EG11" s="64" t="s">
        <v>678</v>
      </c>
      <c r="EH11" s="99">
        <v>236.51079999999999</v>
      </c>
      <c r="EI11" s="109">
        <v>65.22107867647</v>
      </c>
      <c r="EJ11" s="110">
        <v>154.25489494636011</v>
      </c>
      <c r="EK11" s="99">
        <v>0</v>
      </c>
      <c r="EL11" s="99">
        <v>538.84483853386996</v>
      </c>
      <c r="EM11" s="64">
        <v>0</v>
      </c>
      <c r="EN11" s="64" t="s">
        <v>678</v>
      </c>
      <c r="EO11" s="64" t="s">
        <v>678</v>
      </c>
      <c r="EP11" s="64" t="s">
        <v>678</v>
      </c>
      <c r="EQ11" s="64" t="s">
        <v>678</v>
      </c>
      <c r="ER11" s="99">
        <v>88.885199999999998</v>
      </c>
      <c r="ES11" s="109">
        <v>99.616402005569995</v>
      </c>
      <c r="ET11" s="110">
        <v>88.544238155453854</v>
      </c>
      <c r="EU11" s="99">
        <v>0</v>
      </c>
      <c r="EV11" s="99">
        <v>262.42871782321998</v>
      </c>
      <c r="EW11" s="99">
        <v>542.54449999999997</v>
      </c>
      <c r="EX11" s="109">
        <v>59.40684723495</v>
      </c>
      <c r="EY11" s="110">
        <v>322.30858229664631</v>
      </c>
      <c r="EZ11" s="99">
        <v>0</v>
      </c>
      <c r="FA11" s="99">
        <v>1174.2577132095701</v>
      </c>
      <c r="FB11" s="64">
        <v>4962.5379230769222</v>
      </c>
      <c r="FC11" s="94">
        <v>16.068246783700001</v>
      </c>
      <c r="FD11" s="68">
        <v>797.39284021469211</v>
      </c>
      <c r="FE11" s="64">
        <v>3399.6766747260699</v>
      </c>
      <c r="FF11" s="64">
        <v>6525.3991714277799</v>
      </c>
    </row>
    <row r="12" spans="1:162" ht="11.25" customHeight="1" x14ac:dyDescent="0.2">
      <c r="A12" s="146" t="s">
        <v>502</v>
      </c>
      <c r="B12" s="146"/>
      <c r="C12" s="128">
        <v>164.1636</v>
      </c>
      <c r="D12" s="129">
        <v>50.037264892389999</v>
      </c>
      <c r="E12" s="130">
        <v>82.142975388884238</v>
      </c>
      <c r="F12" s="128">
        <v>3.1663266548300002</v>
      </c>
      <c r="G12" s="128">
        <v>325.16087334516999</v>
      </c>
      <c r="H12" s="103">
        <v>41.575800000000001</v>
      </c>
      <c r="I12" s="104">
        <v>98.243991571289996</v>
      </c>
      <c r="J12" s="105">
        <v>40.845725447694925</v>
      </c>
      <c r="K12" s="103">
        <v>0</v>
      </c>
      <c r="L12" s="103">
        <v>121.63195079989001</v>
      </c>
      <c r="M12" s="62">
        <v>0</v>
      </c>
      <c r="N12" s="62" t="s">
        <v>678</v>
      </c>
      <c r="O12" s="62" t="s">
        <v>678</v>
      </c>
      <c r="P12" s="62" t="s">
        <v>678</v>
      </c>
      <c r="Q12" s="62" t="s">
        <v>678</v>
      </c>
      <c r="R12" s="103">
        <v>53.938499999999998</v>
      </c>
      <c r="S12" s="104">
        <v>97.093255666709993</v>
      </c>
      <c r="T12" s="105">
        <v>52.370645707787027</v>
      </c>
      <c r="U12" s="103">
        <v>0</v>
      </c>
      <c r="V12" s="103">
        <v>156.58307943437001</v>
      </c>
      <c r="W12" s="103">
        <v>68.649299999999997</v>
      </c>
      <c r="X12" s="104">
        <v>70.86819590655</v>
      </c>
      <c r="Y12" s="105">
        <v>48.650520412473526</v>
      </c>
      <c r="Z12" s="103">
        <v>0</v>
      </c>
      <c r="AA12" s="103">
        <v>164.00256783757999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  <c r="AV12" s="103">
        <v>1</v>
      </c>
      <c r="AW12" s="104">
        <v>98.243991571289996</v>
      </c>
      <c r="AX12" s="105">
        <v>0.98243991571286482</v>
      </c>
      <c r="AY12" s="103">
        <v>0</v>
      </c>
      <c r="AZ12" s="103">
        <v>2.9255468517700001</v>
      </c>
      <c r="BA12" s="103">
        <v>163.1636</v>
      </c>
      <c r="BB12" s="104">
        <v>50.343357756880003</v>
      </c>
      <c r="BC12" s="105">
        <v>82.142034876998352</v>
      </c>
      <c r="BD12" s="103">
        <v>2.1681700242500002</v>
      </c>
      <c r="BE12" s="103">
        <v>324.15902997575</v>
      </c>
      <c r="BF12" s="62">
        <v>0</v>
      </c>
      <c r="BG12" s="62" t="s">
        <v>678</v>
      </c>
      <c r="BH12" s="62" t="s">
        <v>678</v>
      </c>
      <c r="BI12" s="62" t="s">
        <v>678</v>
      </c>
      <c r="BJ12" s="62" t="s">
        <v>678</v>
      </c>
      <c r="BK12" s="69">
        <v>84.492829104624903</v>
      </c>
      <c r="BL12" s="90">
        <v>17.25173277567</v>
      </c>
      <c r="BM12" s="69">
        <v>14.576477091729314</v>
      </c>
      <c r="BN12" s="69">
        <v>55.92345898336</v>
      </c>
      <c r="BO12" s="69">
        <v>113.06219922589</v>
      </c>
      <c r="BP12" s="105">
        <v>2.7247617620471289</v>
      </c>
      <c r="BQ12" s="104">
        <v>48.472557258610003</v>
      </c>
      <c r="BR12" s="105">
        <v>1.3207617052690022</v>
      </c>
      <c r="BS12" s="105">
        <v>0.13611638756</v>
      </c>
      <c r="BT12" s="105">
        <v>5.3134071365300004</v>
      </c>
      <c r="BU12" s="103">
        <v>135.87790000000001</v>
      </c>
      <c r="BV12" s="104">
        <v>56.885499752119998</v>
      </c>
      <c r="BW12" s="105">
        <v>77.294822467680177</v>
      </c>
      <c r="BX12" s="103">
        <v>0</v>
      </c>
      <c r="BY12" s="103">
        <v>287.37296822807002</v>
      </c>
      <c r="BZ12" s="103">
        <v>28.285699999999999</v>
      </c>
      <c r="CA12" s="104">
        <v>98.291704812359995</v>
      </c>
      <c r="CB12" s="105">
        <v>27.802496748109647</v>
      </c>
      <c r="CC12" s="103">
        <v>0</v>
      </c>
      <c r="CD12" s="103">
        <v>82.777592306589995</v>
      </c>
      <c r="CE12" s="103">
        <v>3.3040826346400789</v>
      </c>
      <c r="CF12" s="104">
        <v>37.734300653079998</v>
      </c>
      <c r="CG12" s="105">
        <v>1.2467724751811968</v>
      </c>
      <c r="CH12" s="103">
        <v>0.86045348636999996</v>
      </c>
      <c r="CI12" s="103">
        <v>5.7477117829099997</v>
      </c>
      <c r="CJ12" s="103">
        <v>68.649299999999997</v>
      </c>
      <c r="CK12" s="104">
        <v>70.86819590655</v>
      </c>
      <c r="CL12" s="105">
        <v>48.650520412473526</v>
      </c>
      <c r="CM12" s="103">
        <v>0</v>
      </c>
      <c r="CN12" s="103">
        <v>164.00256783757999</v>
      </c>
      <c r="CO12" s="103">
        <v>95.514300000000006</v>
      </c>
      <c r="CP12" s="104">
        <v>69.528533041329993</v>
      </c>
      <c r="CQ12" s="105">
        <v>66.409691634699428</v>
      </c>
      <c r="CR12" s="103">
        <v>0</v>
      </c>
      <c r="CS12" s="103">
        <v>225.67490382842001</v>
      </c>
      <c r="CT12" s="69">
        <v>58.240637559305043</v>
      </c>
      <c r="CU12" s="90">
        <v>11.60075103692</v>
      </c>
      <c r="CV12" s="69">
        <v>6.7563513655718763</v>
      </c>
      <c r="CW12" s="69">
        <v>44.998432215889999</v>
      </c>
      <c r="CX12" s="69">
        <v>71.482842902719995</v>
      </c>
      <c r="CY12" s="62">
        <v>0</v>
      </c>
      <c r="CZ12" s="62" t="s">
        <v>678</v>
      </c>
      <c r="DA12" s="62" t="s">
        <v>678</v>
      </c>
      <c r="DB12" s="62" t="s">
        <v>678</v>
      </c>
      <c r="DC12" s="62" t="s">
        <v>678</v>
      </c>
      <c r="DD12" s="62">
        <v>0</v>
      </c>
      <c r="DE12" s="62" t="s">
        <v>678</v>
      </c>
      <c r="DF12" s="62" t="s">
        <v>678</v>
      </c>
      <c r="DG12" s="62" t="s">
        <v>678</v>
      </c>
      <c r="DH12" s="62" t="s">
        <v>678</v>
      </c>
      <c r="DI12" s="103">
        <v>163.1636</v>
      </c>
      <c r="DJ12" s="104">
        <v>50.343357756880003</v>
      </c>
      <c r="DK12" s="105">
        <v>82.142034876998352</v>
      </c>
      <c r="DL12" s="103">
        <v>2.1681700242500002</v>
      </c>
      <c r="DM12" s="103">
        <v>324.15902997575</v>
      </c>
      <c r="DN12" s="103">
        <v>1</v>
      </c>
      <c r="DO12" s="104">
        <v>98.243991571289996</v>
      </c>
      <c r="DP12" s="105">
        <v>0.98243991571286482</v>
      </c>
      <c r="DQ12" s="103">
        <v>0</v>
      </c>
      <c r="DR12" s="103">
        <v>2.9255468517700001</v>
      </c>
      <c r="DS12" s="62">
        <v>0</v>
      </c>
      <c r="DT12" s="62" t="s">
        <v>678</v>
      </c>
      <c r="DU12" s="62" t="s">
        <v>678</v>
      </c>
      <c r="DV12" s="62" t="s">
        <v>678</v>
      </c>
      <c r="DW12" s="62" t="s">
        <v>678</v>
      </c>
      <c r="DX12" s="62">
        <v>0</v>
      </c>
      <c r="DY12" s="62" t="s">
        <v>678</v>
      </c>
      <c r="DZ12" s="62" t="s">
        <v>678</v>
      </c>
      <c r="EA12" s="62" t="s">
        <v>678</v>
      </c>
      <c r="EB12" s="62" t="s">
        <v>678</v>
      </c>
      <c r="EC12" s="62">
        <v>0</v>
      </c>
      <c r="ED12" s="62" t="s">
        <v>678</v>
      </c>
      <c r="EE12" s="62" t="s">
        <v>678</v>
      </c>
      <c r="EF12" s="62" t="s">
        <v>678</v>
      </c>
      <c r="EG12" s="62" t="s">
        <v>678</v>
      </c>
      <c r="EH12" s="62">
        <v>0</v>
      </c>
      <c r="EI12" s="62" t="s">
        <v>678</v>
      </c>
      <c r="EJ12" s="62" t="s">
        <v>678</v>
      </c>
      <c r="EK12" s="62" t="s">
        <v>678</v>
      </c>
      <c r="EL12" s="62" t="s">
        <v>678</v>
      </c>
      <c r="EM12" s="62">
        <v>0</v>
      </c>
      <c r="EN12" s="62" t="s">
        <v>678</v>
      </c>
      <c r="EO12" s="62" t="s">
        <v>678</v>
      </c>
      <c r="EP12" s="62" t="s">
        <v>678</v>
      </c>
      <c r="EQ12" s="62" t="s">
        <v>678</v>
      </c>
      <c r="ER12" s="62">
        <v>0</v>
      </c>
      <c r="ES12" s="62" t="s">
        <v>678</v>
      </c>
      <c r="ET12" s="62" t="s">
        <v>678</v>
      </c>
      <c r="EU12" s="62" t="s">
        <v>678</v>
      </c>
      <c r="EV12" s="62" t="s">
        <v>678</v>
      </c>
      <c r="EW12" s="62">
        <v>0</v>
      </c>
      <c r="EX12" s="62" t="s">
        <v>678</v>
      </c>
      <c r="EY12" s="62" t="s">
        <v>678</v>
      </c>
      <c r="EZ12" s="62" t="s">
        <v>678</v>
      </c>
      <c r="FA12" s="62" t="s">
        <v>678</v>
      </c>
      <c r="FB12" s="103">
        <v>164.1636</v>
      </c>
      <c r="FC12" s="104">
        <v>50.037264892389999</v>
      </c>
      <c r="FD12" s="105">
        <v>82.142975388884238</v>
      </c>
      <c r="FE12" s="103">
        <v>3.1663266548300002</v>
      </c>
      <c r="FF12" s="103">
        <v>325.16087334516999</v>
      </c>
    </row>
    <row r="13" spans="1:162" ht="11.25" customHeight="1" x14ac:dyDescent="0.2">
      <c r="A13" s="146" t="s">
        <v>503</v>
      </c>
      <c r="B13" s="146"/>
      <c r="C13" s="125">
        <v>1011.7402</v>
      </c>
      <c r="D13" s="126">
        <v>25.216300556819998</v>
      </c>
      <c r="E13" s="127">
        <v>255.12344968616185</v>
      </c>
      <c r="F13" s="125">
        <v>511.70742700352002</v>
      </c>
      <c r="G13" s="125">
        <v>1511.7729729964799</v>
      </c>
      <c r="H13" s="62">
        <v>0</v>
      </c>
      <c r="I13" s="62" t="s">
        <v>678</v>
      </c>
      <c r="J13" s="62" t="s">
        <v>678</v>
      </c>
      <c r="K13" s="62" t="s">
        <v>678</v>
      </c>
      <c r="L13" s="62" t="s">
        <v>678</v>
      </c>
      <c r="M13" s="103">
        <v>88.885199999999998</v>
      </c>
      <c r="N13" s="104">
        <v>99.328764876799994</v>
      </c>
      <c r="O13" s="105">
        <v>88.288571318269234</v>
      </c>
      <c r="P13" s="103">
        <v>0</v>
      </c>
      <c r="Q13" s="103">
        <v>261.92762003029998</v>
      </c>
      <c r="R13" s="103">
        <v>126.4973</v>
      </c>
      <c r="S13" s="104">
        <v>65.444389090970006</v>
      </c>
      <c r="T13" s="105">
        <v>82.785385201565575</v>
      </c>
      <c r="U13" s="103">
        <v>0</v>
      </c>
      <c r="V13" s="103">
        <v>288.75367344134003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103">
        <v>88.885199999999998</v>
      </c>
      <c r="AC13" s="104">
        <v>99.328764876790004</v>
      </c>
      <c r="AD13" s="105">
        <v>88.288571318268779</v>
      </c>
      <c r="AE13" s="103">
        <v>0</v>
      </c>
      <c r="AF13" s="103">
        <v>261.92762003029998</v>
      </c>
      <c r="AG13" s="103">
        <v>163.4068</v>
      </c>
      <c r="AH13" s="104">
        <v>62.640005685550001</v>
      </c>
      <c r="AI13" s="105">
        <v>102.35802881058083</v>
      </c>
      <c r="AJ13" s="103">
        <v>0</v>
      </c>
      <c r="AK13" s="103">
        <v>364.02484999724999</v>
      </c>
      <c r="AL13" s="103">
        <v>513.08889999999997</v>
      </c>
      <c r="AM13" s="104">
        <v>35.123473296290001</v>
      </c>
      <c r="AN13" s="105">
        <v>180.21464277775138</v>
      </c>
      <c r="AO13" s="103">
        <v>159.87469066886999</v>
      </c>
      <c r="AP13" s="103">
        <v>866.30310933113003</v>
      </c>
      <c r="AQ13" s="103">
        <v>30.976800000000001</v>
      </c>
      <c r="AR13" s="104">
        <v>68.04479676311</v>
      </c>
      <c r="AS13" s="105">
        <v>21.078100603715214</v>
      </c>
      <c r="AT13" s="103">
        <v>0</v>
      </c>
      <c r="AU13" s="103">
        <v>72.289118045790005</v>
      </c>
      <c r="AV13" s="103">
        <v>390.79599999999999</v>
      </c>
      <c r="AW13" s="104">
        <v>42.596165011099998</v>
      </c>
      <c r="AX13" s="105">
        <v>166.46410901676407</v>
      </c>
      <c r="AY13" s="103">
        <v>64.532341608600007</v>
      </c>
      <c r="AZ13" s="103">
        <v>717.05965839140003</v>
      </c>
      <c r="BA13" s="103">
        <v>620.94420000000002</v>
      </c>
      <c r="BB13" s="104">
        <v>31.4092387964</v>
      </c>
      <c r="BC13" s="105">
        <v>195.03384657041502</v>
      </c>
      <c r="BD13" s="103">
        <v>238.68488495568999</v>
      </c>
      <c r="BE13" s="103">
        <v>1003.2035150443101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9">
        <v>89.545400291497756</v>
      </c>
      <c r="BL13" s="90">
        <v>8.6598685970799991</v>
      </c>
      <c r="BM13" s="69">
        <v>7.7545139999743515</v>
      </c>
      <c r="BN13" s="69">
        <v>74.346832133939998</v>
      </c>
      <c r="BO13" s="69">
        <v>104.74396844906001</v>
      </c>
      <c r="BP13" s="105">
        <v>0.94901625931241995</v>
      </c>
      <c r="BQ13" s="104">
        <v>47.701161282850002</v>
      </c>
      <c r="BR13" s="105">
        <v>0.45269177645508013</v>
      </c>
      <c r="BS13" s="105">
        <v>6.1756681360000003E-2</v>
      </c>
      <c r="BT13" s="105">
        <v>1.8362758372600001</v>
      </c>
      <c r="BU13" s="114">
        <v>1011.7402</v>
      </c>
      <c r="BV13" s="115">
        <v>25.216300556819998</v>
      </c>
      <c r="BW13" s="116">
        <v>255.12344968616185</v>
      </c>
      <c r="BX13" s="114">
        <v>511.70742700352002</v>
      </c>
      <c r="BY13" s="114">
        <v>1511.7729729964799</v>
      </c>
      <c r="BZ13" s="62">
        <v>0</v>
      </c>
      <c r="CA13" s="62" t="s">
        <v>678</v>
      </c>
      <c r="CB13" s="62" t="s">
        <v>678</v>
      </c>
      <c r="CC13" s="62" t="s">
        <v>678</v>
      </c>
      <c r="CD13" s="62" t="s">
        <v>678</v>
      </c>
      <c r="CE13" s="62">
        <v>3.264884997156384</v>
      </c>
      <c r="CF13" s="90">
        <v>17.332271811710001</v>
      </c>
      <c r="CG13" s="69">
        <v>0.56587874204704391</v>
      </c>
      <c r="CH13" s="62">
        <v>2.15578304313</v>
      </c>
      <c r="CI13" s="62">
        <v>4.37398695119</v>
      </c>
      <c r="CJ13" s="62">
        <v>0</v>
      </c>
      <c r="CK13" s="62" t="s">
        <v>678</v>
      </c>
      <c r="CL13" s="62" t="s">
        <v>678</v>
      </c>
      <c r="CM13" s="62" t="s">
        <v>678</v>
      </c>
      <c r="CN13" s="62" t="s">
        <v>678</v>
      </c>
      <c r="CO13" s="114">
        <v>1011.7402</v>
      </c>
      <c r="CP13" s="115">
        <v>25.216300556819998</v>
      </c>
      <c r="CQ13" s="116">
        <v>255.12344968616185</v>
      </c>
      <c r="CR13" s="114">
        <v>511.70742700352002</v>
      </c>
      <c r="CS13" s="114">
        <v>1511.7729729964799</v>
      </c>
      <c r="CT13" s="69">
        <v>0</v>
      </c>
      <c r="CU13" s="69" t="s">
        <v>678</v>
      </c>
      <c r="CV13" s="69" t="s">
        <v>678</v>
      </c>
      <c r="CW13" s="69" t="s">
        <v>678</v>
      </c>
      <c r="CX13" s="69" t="s">
        <v>678</v>
      </c>
      <c r="CY13" s="103">
        <v>1</v>
      </c>
      <c r="CZ13" s="104">
        <v>99.328764876799994</v>
      </c>
      <c r="DA13" s="105">
        <v>0.99328764876795039</v>
      </c>
      <c r="DB13" s="103">
        <v>0</v>
      </c>
      <c r="DC13" s="103">
        <v>2.94680801787</v>
      </c>
      <c r="DD13" s="62">
        <v>0</v>
      </c>
      <c r="DE13" s="62" t="s">
        <v>678</v>
      </c>
      <c r="DF13" s="62" t="s">
        <v>678</v>
      </c>
      <c r="DG13" s="62" t="s">
        <v>678</v>
      </c>
      <c r="DH13" s="62" t="s">
        <v>678</v>
      </c>
      <c r="DI13" s="114">
        <v>833.89920000000006</v>
      </c>
      <c r="DJ13" s="115">
        <v>28.074990705339999</v>
      </c>
      <c r="DK13" s="116">
        <v>234.11712289189086</v>
      </c>
      <c r="DL13" s="114">
        <v>375.03807096777001</v>
      </c>
      <c r="DM13" s="114">
        <v>1292.7603290322299</v>
      </c>
      <c r="DN13" s="62">
        <v>0</v>
      </c>
      <c r="DO13" s="62" t="s">
        <v>678</v>
      </c>
      <c r="DP13" s="62" t="s">
        <v>678</v>
      </c>
      <c r="DQ13" s="62" t="s">
        <v>678</v>
      </c>
      <c r="DR13" s="62" t="s">
        <v>678</v>
      </c>
      <c r="DS13" s="62">
        <v>0</v>
      </c>
      <c r="DT13" s="62" t="s">
        <v>678</v>
      </c>
      <c r="DU13" s="62" t="s">
        <v>678</v>
      </c>
      <c r="DV13" s="62" t="s">
        <v>678</v>
      </c>
      <c r="DW13" s="62" t="s">
        <v>678</v>
      </c>
      <c r="DX13" s="62">
        <v>0</v>
      </c>
      <c r="DY13" s="62" t="s">
        <v>678</v>
      </c>
      <c r="DZ13" s="62" t="s">
        <v>678</v>
      </c>
      <c r="EA13" s="62" t="s">
        <v>678</v>
      </c>
      <c r="EB13" s="62" t="s">
        <v>678</v>
      </c>
      <c r="EC13" s="62">
        <v>0</v>
      </c>
      <c r="ED13" s="62" t="s">
        <v>678</v>
      </c>
      <c r="EE13" s="62" t="s">
        <v>678</v>
      </c>
      <c r="EF13" s="62" t="s">
        <v>678</v>
      </c>
      <c r="EG13" s="62" t="s">
        <v>678</v>
      </c>
      <c r="EH13" s="103">
        <v>87.955799999999996</v>
      </c>
      <c r="EI13" s="104">
        <v>60.134945033900003</v>
      </c>
      <c r="EJ13" s="105">
        <v>52.892171984130684</v>
      </c>
      <c r="EK13" s="103">
        <v>0</v>
      </c>
      <c r="EL13" s="103">
        <v>191.62255215299001</v>
      </c>
      <c r="EM13" s="62">
        <v>0</v>
      </c>
      <c r="EN13" s="62" t="s">
        <v>678</v>
      </c>
      <c r="EO13" s="62" t="s">
        <v>678</v>
      </c>
      <c r="EP13" s="62" t="s">
        <v>678</v>
      </c>
      <c r="EQ13" s="62" t="s">
        <v>678</v>
      </c>
      <c r="ER13" s="103">
        <v>88.885199999999998</v>
      </c>
      <c r="ES13" s="104">
        <v>99.328764876799994</v>
      </c>
      <c r="ET13" s="105">
        <v>88.288571318268993</v>
      </c>
      <c r="EU13" s="103">
        <v>0</v>
      </c>
      <c r="EV13" s="103">
        <v>261.92762003029998</v>
      </c>
      <c r="EW13" s="62">
        <v>0</v>
      </c>
      <c r="EX13" s="62" t="s">
        <v>678</v>
      </c>
      <c r="EY13" s="62" t="s">
        <v>678</v>
      </c>
      <c r="EZ13" s="62" t="s">
        <v>678</v>
      </c>
      <c r="FA13" s="62" t="s">
        <v>678</v>
      </c>
      <c r="FB13" s="114">
        <v>1011.7402</v>
      </c>
      <c r="FC13" s="115">
        <v>25.216300556819998</v>
      </c>
      <c r="FD13" s="116">
        <v>255.12344968616185</v>
      </c>
      <c r="FE13" s="114">
        <v>511.70742700352002</v>
      </c>
      <c r="FF13" s="114">
        <v>1511.7729729964799</v>
      </c>
    </row>
    <row r="14" spans="1:162" ht="11.25" customHeight="1" x14ac:dyDescent="0.2">
      <c r="A14" s="146" t="s">
        <v>504</v>
      </c>
      <c r="B14" s="146"/>
      <c r="C14" s="125">
        <v>1931.3951230769239</v>
      </c>
      <c r="D14" s="126">
        <v>25.52277222263</v>
      </c>
      <c r="E14" s="127">
        <v>492.94557798187492</v>
      </c>
      <c r="F14" s="125">
        <v>965.23954389418998</v>
      </c>
      <c r="G14" s="125">
        <v>2897.5507022596498</v>
      </c>
      <c r="H14" s="103">
        <v>119.3882</v>
      </c>
      <c r="I14" s="104">
        <v>99.541719453330003</v>
      </c>
      <c r="J14" s="105">
        <v>118.84106710438563</v>
      </c>
      <c r="K14" s="103">
        <v>0</v>
      </c>
      <c r="L14" s="103">
        <v>352.3124114089</v>
      </c>
      <c r="M14" s="103">
        <v>18.528600000000001</v>
      </c>
      <c r="N14" s="104">
        <v>91.642942564690003</v>
      </c>
      <c r="O14" s="105">
        <v>16.9801542560412</v>
      </c>
      <c r="P14" s="103">
        <v>0</v>
      </c>
      <c r="Q14" s="103">
        <v>51.809090793769997</v>
      </c>
      <c r="R14" s="103">
        <v>665.98652307692305</v>
      </c>
      <c r="S14" s="104">
        <v>43.071492512980001</v>
      </c>
      <c r="T14" s="105">
        <v>286.85033542455028</v>
      </c>
      <c r="U14" s="103">
        <v>103.77019669159</v>
      </c>
      <c r="V14" s="103">
        <v>1228.20284946226</v>
      </c>
      <c r="W14" s="103">
        <v>342.81439999999998</v>
      </c>
      <c r="X14" s="104">
        <v>61.582678554509997</v>
      </c>
      <c r="Y14" s="105">
        <v>211.11428999057219</v>
      </c>
      <c r="Z14" s="103">
        <v>0</v>
      </c>
      <c r="AA14" s="103">
        <v>756.59080500326002</v>
      </c>
      <c r="AB14" s="103">
        <v>119.3882</v>
      </c>
      <c r="AC14" s="104">
        <v>99.541719453330003</v>
      </c>
      <c r="AD14" s="105">
        <v>118.84106710438562</v>
      </c>
      <c r="AE14" s="103">
        <v>0</v>
      </c>
      <c r="AF14" s="103">
        <v>352.3124114089</v>
      </c>
      <c r="AG14" s="103">
        <v>233.5</v>
      </c>
      <c r="AH14" s="104">
        <v>99.695741387850006</v>
      </c>
      <c r="AI14" s="105">
        <v>232.78955614062659</v>
      </c>
      <c r="AJ14" s="103">
        <v>0</v>
      </c>
      <c r="AK14" s="103">
        <v>689.75914601268005</v>
      </c>
      <c r="AL14" s="103">
        <v>208.92519999999999</v>
      </c>
      <c r="AM14" s="104">
        <v>55.359261340899998</v>
      </c>
      <c r="AN14" s="105">
        <v>115.65944747500542</v>
      </c>
      <c r="AO14" s="103">
        <v>0</v>
      </c>
      <c r="AP14" s="103">
        <v>435.61355152280998</v>
      </c>
      <c r="AQ14" s="103">
        <v>222.864</v>
      </c>
      <c r="AR14" s="104">
        <v>70.108254096869999</v>
      </c>
      <c r="AS14" s="105">
        <v>156.24605941044143</v>
      </c>
      <c r="AT14" s="103">
        <v>0</v>
      </c>
      <c r="AU14" s="103">
        <v>529.10064917075999</v>
      </c>
      <c r="AV14" s="103">
        <v>457.33760000000001</v>
      </c>
      <c r="AW14" s="104">
        <v>46.661201657459998</v>
      </c>
      <c r="AX14" s="105">
        <v>213.39921979140246</v>
      </c>
      <c r="AY14" s="103">
        <v>39.082814879920001</v>
      </c>
      <c r="AZ14" s="103">
        <v>875.59238512008005</v>
      </c>
      <c r="BA14" s="103">
        <v>1474.057523076923</v>
      </c>
      <c r="BB14" s="104">
        <v>30.304461885799999</v>
      </c>
      <c r="BC14" s="105">
        <v>446.70520025554066</v>
      </c>
      <c r="BD14" s="103">
        <v>598.53141886932997</v>
      </c>
      <c r="BE14" s="103">
        <v>2349.5836272845099</v>
      </c>
      <c r="BF14" s="62">
        <v>0</v>
      </c>
      <c r="BG14" s="62" t="s">
        <v>678</v>
      </c>
      <c r="BH14" s="62" t="s">
        <v>678</v>
      </c>
      <c r="BI14" s="62" t="s">
        <v>678</v>
      </c>
      <c r="BJ14" s="62" t="s">
        <v>678</v>
      </c>
      <c r="BK14" s="69">
        <v>87.796020235129618</v>
      </c>
      <c r="BL14" s="90">
        <v>6.9379383628499998</v>
      </c>
      <c r="BM14" s="69">
        <v>6.0912337689477276</v>
      </c>
      <c r="BN14" s="69">
        <v>75.857421426580004</v>
      </c>
      <c r="BO14" s="69">
        <v>99.734619043679999</v>
      </c>
      <c r="BP14" s="105">
        <v>1.9088888380510081</v>
      </c>
      <c r="BQ14" s="104">
        <v>30.414557433950002</v>
      </c>
      <c r="BR14" s="105">
        <v>0.58058009199921512</v>
      </c>
      <c r="BS14" s="105">
        <v>0.77097276759</v>
      </c>
      <c r="BT14" s="105">
        <v>3.04680490851</v>
      </c>
      <c r="BU14" s="114">
        <v>1671.4584</v>
      </c>
      <c r="BV14" s="115">
        <v>28.493402669430001</v>
      </c>
      <c r="BW14" s="116">
        <v>476.2553723640101</v>
      </c>
      <c r="BX14" s="114">
        <v>738.01502272284995</v>
      </c>
      <c r="BY14" s="114">
        <v>2604.9017772771499</v>
      </c>
      <c r="BZ14" s="103">
        <v>259.9367230769231</v>
      </c>
      <c r="CA14" s="104">
        <v>50.505319053450002</v>
      </c>
      <c r="CB14" s="105">
        <v>131.28187132708101</v>
      </c>
      <c r="CC14" s="103">
        <v>2.62898345283</v>
      </c>
      <c r="CD14" s="103">
        <v>517.24446270101998</v>
      </c>
      <c r="CE14" s="103">
        <v>5.3047611346833259</v>
      </c>
      <c r="CF14" s="104">
        <v>34.64534551685</v>
      </c>
      <c r="CG14" s="105">
        <v>1.8378528239544274</v>
      </c>
      <c r="CH14" s="103">
        <v>1.7026357908500001</v>
      </c>
      <c r="CI14" s="103">
        <v>8.9068864785200006</v>
      </c>
      <c r="CJ14" s="103">
        <v>176.41462307692311</v>
      </c>
      <c r="CK14" s="104">
        <v>66.939034888839998</v>
      </c>
      <c r="CL14" s="105">
        <v>118.09024609048161</v>
      </c>
      <c r="CM14" s="103">
        <v>0</v>
      </c>
      <c r="CN14" s="103">
        <v>407.86725233972999</v>
      </c>
      <c r="CO14" s="114">
        <v>1754.980500000001</v>
      </c>
      <c r="CP14" s="115">
        <v>27.32779034735</v>
      </c>
      <c r="CQ14" s="116">
        <v>479.59739167692953</v>
      </c>
      <c r="CR14" s="114">
        <v>814.98688523389001</v>
      </c>
      <c r="CS14" s="114">
        <v>2694.9741147661098</v>
      </c>
      <c r="CT14" s="116">
        <v>70.955979098366214</v>
      </c>
      <c r="CU14" s="115">
        <v>21.959099604110001</v>
      </c>
      <c r="CV14" s="116">
        <v>15.581294125281484</v>
      </c>
      <c r="CW14" s="116">
        <v>40.417203780290002</v>
      </c>
      <c r="CX14" s="116">
        <v>101.49475441644</v>
      </c>
      <c r="CY14" s="62">
        <v>0</v>
      </c>
      <c r="CZ14" s="62" t="s">
        <v>678</v>
      </c>
      <c r="DA14" s="62" t="s">
        <v>678</v>
      </c>
      <c r="DB14" s="62" t="s">
        <v>678</v>
      </c>
      <c r="DC14" s="62" t="s">
        <v>678</v>
      </c>
      <c r="DD14" s="103">
        <v>291.50110000000001</v>
      </c>
      <c r="DE14" s="104">
        <v>59.026015903720001</v>
      </c>
      <c r="DF14" s="105">
        <v>172.06148564551839</v>
      </c>
      <c r="DG14" s="103">
        <v>0</v>
      </c>
      <c r="DH14" s="103">
        <v>628.73541499166004</v>
      </c>
      <c r="DI14" s="114">
        <v>1546.4266</v>
      </c>
      <c r="DJ14" s="115">
        <v>29.729406246979998</v>
      </c>
      <c r="DK14" s="116">
        <v>459.7434462252865</v>
      </c>
      <c r="DL14" s="114">
        <v>645.34600327014005</v>
      </c>
      <c r="DM14" s="114">
        <v>2447.50719672986</v>
      </c>
      <c r="DN14" s="103">
        <v>73.9388230769231</v>
      </c>
      <c r="DO14" s="104">
        <v>80.469623558069998</v>
      </c>
      <c r="DP14" s="105">
        <v>59.498292593266953</v>
      </c>
      <c r="DQ14" s="103">
        <v>0</v>
      </c>
      <c r="DR14" s="103">
        <v>190.55333370135</v>
      </c>
      <c r="DS14" s="103">
        <v>17.528600000000001</v>
      </c>
      <c r="DT14" s="104">
        <v>96.704025204429996</v>
      </c>
      <c r="DU14" s="105">
        <v>16.950861761983276</v>
      </c>
      <c r="DV14" s="103">
        <v>0</v>
      </c>
      <c r="DW14" s="103">
        <v>50.751678560400002</v>
      </c>
      <c r="DX14" s="62">
        <v>0</v>
      </c>
      <c r="DY14" s="62" t="s">
        <v>678</v>
      </c>
      <c r="DZ14" s="62" t="s">
        <v>678</v>
      </c>
      <c r="EA14" s="62" t="s">
        <v>678</v>
      </c>
      <c r="EB14" s="62" t="s">
        <v>678</v>
      </c>
      <c r="EC14" s="62">
        <v>0</v>
      </c>
      <c r="ED14" s="62" t="s">
        <v>678</v>
      </c>
      <c r="EE14" s="62" t="s">
        <v>678</v>
      </c>
      <c r="EF14" s="62" t="s">
        <v>678</v>
      </c>
      <c r="EG14" s="62" t="s">
        <v>678</v>
      </c>
      <c r="EH14" s="103">
        <v>2</v>
      </c>
      <c r="EI14" s="104">
        <v>68.196992486209993</v>
      </c>
      <c r="EJ14" s="105">
        <v>1.3639398497241864</v>
      </c>
      <c r="EK14" s="103">
        <v>0</v>
      </c>
      <c r="EL14" s="103">
        <v>4.6732729825400003</v>
      </c>
      <c r="EM14" s="62">
        <v>0</v>
      </c>
      <c r="EN14" s="62" t="s">
        <v>678</v>
      </c>
      <c r="EO14" s="62" t="s">
        <v>678</v>
      </c>
      <c r="EP14" s="62" t="s">
        <v>678</v>
      </c>
      <c r="EQ14" s="62" t="s">
        <v>678</v>
      </c>
      <c r="ER14" s="62">
        <v>0</v>
      </c>
      <c r="ES14" s="62" t="s">
        <v>678</v>
      </c>
      <c r="ET14" s="62" t="s">
        <v>678</v>
      </c>
      <c r="EU14" s="62" t="s">
        <v>678</v>
      </c>
      <c r="EV14" s="62" t="s">
        <v>678</v>
      </c>
      <c r="EW14" s="103">
        <v>268.6961</v>
      </c>
      <c r="EX14" s="104">
        <v>87.596443205469996</v>
      </c>
      <c r="EY14" s="105">
        <v>235.36822663180749</v>
      </c>
      <c r="EZ14" s="103">
        <v>0</v>
      </c>
      <c r="FA14" s="103">
        <v>730.00934730338997</v>
      </c>
      <c r="FB14" s="114">
        <v>1662.699023076924</v>
      </c>
      <c r="FC14" s="115">
        <v>26.109284865700001</v>
      </c>
      <c r="FD14" s="116">
        <v>434.11882439431622</v>
      </c>
      <c r="FE14" s="114">
        <v>811.84176225322005</v>
      </c>
      <c r="FF14" s="114">
        <v>2513.5562839006302</v>
      </c>
    </row>
    <row r="15" spans="1:162" ht="11.25" customHeight="1" x14ac:dyDescent="0.2">
      <c r="A15" s="144" t="s">
        <v>505</v>
      </c>
      <c r="B15" s="144"/>
      <c r="C15" s="134">
        <v>2397.7835</v>
      </c>
      <c r="D15" s="135">
        <v>27.141534854469999</v>
      </c>
      <c r="E15" s="136">
        <v>650.79524438724025</v>
      </c>
      <c r="F15" s="134">
        <v>1122.2482596911</v>
      </c>
      <c r="G15" s="134">
        <v>3673.3187403089</v>
      </c>
      <c r="H15" s="106">
        <v>165.75059999999999</v>
      </c>
      <c r="I15" s="107">
        <v>84.504504307830004</v>
      </c>
      <c r="J15" s="108">
        <v>140.06672291726085</v>
      </c>
      <c r="K15" s="106">
        <v>0</v>
      </c>
      <c r="L15" s="106">
        <v>440.27633235037001</v>
      </c>
      <c r="M15" s="106">
        <v>736.36290000000008</v>
      </c>
      <c r="N15" s="107">
        <v>56.463840203659998</v>
      </c>
      <c r="O15" s="108">
        <v>415.77877117506245</v>
      </c>
      <c r="P15" s="106">
        <v>0</v>
      </c>
      <c r="Q15" s="106">
        <v>1551.2743170394201</v>
      </c>
      <c r="R15" s="106">
        <v>145.55500000000001</v>
      </c>
      <c r="S15" s="107">
        <v>99.646880957210001</v>
      </c>
      <c r="T15" s="108">
        <v>145.04101757726974</v>
      </c>
      <c r="U15" s="106">
        <v>0</v>
      </c>
      <c r="V15" s="106">
        <v>429.83017073247998</v>
      </c>
      <c r="W15" s="106">
        <v>164.39619999999999</v>
      </c>
      <c r="X15" s="107">
        <v>88.928653024149995</v>
      </c>
      <c r="Y15" s="108">
        <v>146.19532628288073</v>
      </c>
      <c r="Z15" s="106">
        <v>0</v>
      </c>
      <c r="AA15" s="106">
        <v>450.93377422252001</v>
      </c>
      <c r="AB15" s="106">
        <v>20.4603</v>
      </c>
      <c r="AC15" s="107">
        <v>97.313974649109994</v>
      </c>
      <c r="AD15" s="108">
        <v>19.910731155131856</v>
      </c>
      <c r="AE15" s="106">
        <v>0</v>
      </c>
      <c r="AF15" s="106">
        <v>59.48461596992</v>
      </c>
      <c r="AG15" s="106">
        <v>234.51750000000001</v>
      </c>
      <c r="AH15" s="107">
        <v>65.744323597770006</v>
      </c>
      <c r="AI15" s="108">
        <v>154.18194409339091</v>
      </c>
      <c r="AJ15" s="106">
        <v>0</v>
      </c>
      <c r="AK15" s="106">
        <v>536.70855748941005</v>
      </c>
      <c r="AL15" s="106">
        <v>601.46690000000012</v>
      </c>
      <c r="AM15" s="107">
        <v>49.302996628419997</v>
      </c>
      <c r="AN15" s="108">
        <v>296.54120542808317</v>
      </c>
      <c r="AO15" s="106">
        <v>20.256817428880002</v>
      </c>
      <c r="AP15" s="106">
        <v>1182.6769825711201</v>
      </c>
      <c r="AQ15" s="106">
        <v>329.27409999999998</v>
      </c>
      <c r="AR15" s="107">
        <v>85.822252925460006</v>
      </c>
      <c r="AS15" s="108">
        <v>282.59045092003259</v>
      </c>
      <c r="AT15" s="106">
        <v>0</v>
      </c>
      <c r="AU15" s="106">
        <v>883.14120617818003</v>
      </c>
      <c r="AV15" s="106">
        <v>1366.7001</v>
      </c>
      <c r="AW15" s="107">
        <v>37.001718652699999</v>
      </c>
      <c r="AX15" s="108">
        <v>505.70252582814396</v>
      </c>
      <c r="AY15" s="106">
        <v>375.54136248592999</v>
      </c>
      <c r="AZ15" s="106">
        <v>2357.8588375140698</v>
      </c>
      <c r="BA15" s="106">
        <v>1031.0834</v>
      </c>
      <c r="BB15" s="107">
        <v>40.00732756523</v>
      </c>
      <c r="BC15" s="108">
        <v>412.50891330871576</v>
      </c>
      <c r="BD15" s="106">
        <v>222.58078661318001</v>
      </c>
      <c r="BE15" s="106">
        <v>1839.58601338682</v>
      </c>
      <c r="BF15" s="83">
        <v>0</v>
      </c>
      <c r="BG15" s="83" t="s">
        <v>678</v>
      </c>
      <c r="BH15" s="83" t="s">
        <v>678</v>
      </c>
      <c r="BI15" s="83" t="s">
        <v>678</v>
      </c>
      <c r="BJ15" s="83" t="s">
        <v>678</v>
      </c>
      <c r="BK15" s="88">
        <v>89.691243600600316</v>
      </c>
      <c r="BL15" s="92">
        <v>8.0714309632999992</v>
      </c>
      <c r="BM15" s="88">
        <v>7.2393668073483965</v>
      </c>
      <c r="BN15" s="88">
        <v>75.502345387320005</v>
      </c>
      <c r="BO15" s="88">
        <v>103.88014181388</v>
      </c>
      <c r="BP15" s="108">
        <v>1.884488286786526</v>
      </c>
      <c r="BQ15" s="107">
        <v>36.768518466670002</v>
      </c>
      <c r="BR15" s="108">
        <v>0.69289842372931876</v>
      </c>
      <c r="BS15" s="108">
        <v>0.52643233133</v>
      </c>
      <c r="BT15" s="108">
        <v>3.2425442422400002</v>
      </c>
      <c r="BU15" s="117">
        <v>2397.7835</v>
      </c>
      <c r="BV15" s="118">
        <v>27.141534854469999</v>
      </c>
      <c r="BW15" s="119">
        <v>650.79524438724025</v>
      </c>
      <c r="BX15" s="117">
        <v>1122.2482596911</v>
      </c>
      <c r="BY15" s="117">
        <v>3673.3187403089</v>
      </c>
      <c r="BZ15" s="83">
        <v>0</v>
      </c>
      <c r="CA15" s="83" t="s">
        <v>678</v>
      </c>
      <c r="CB15" s="83" t="s">
        <v>678</v>
      </c>
      <c r="CC15" s="83" t="s">
        <v>678</v>
      </c>
      <c r="CD15" s="83" t="s">
        <v>678</v>
      </c>
      <c r="CE15" s="117">
        <v>3.819476028590572</v>
      </c>
      <c r="CF15" s="118">
        <v>25.703863094199999</v>
      </c>
      <c r="CG15" s="119">
        <v>0.98175288930459526</v>
      </c>
      <c r="CH15" s="117">
        <v>1.89527572384</v>
      </c>
      <c r="CI15" s="117">
        <v>5.7436763333499998</v>
      </c>
      <c r="CJ15" s="106">
        <v>276.14789999999999</v>
      </c>
      <c r="CK15" s="107">
        <v>79.583303034189996</v>
      </c>
      <c r="CL15" s="108">
        <v>219.76762007954343</v>
      </c>
      <c r="CM15" s="106">
        <v>0</v>
      </c>
      <c r="CN15" s="106">
        <v>706.88452032397004</v>
      </c>
      <c r="CO15" s="117">
        <v>2121.6356000000001</v>
      </c>
      <c r="CP15" s="118">
        <v>28.90789365845</v>
      </c>
      <c r="CQ15" s="119">
        <v>613.32016306787159</v>
      </c>
      <c r="CR15" s="117">
        <v>919.55016939477002</v>
      </c>
      <c r="CS15" s="117">
        <v>3323.7210306052302</v>
      </c>
      <c r="CT15" s="88">
        <v>97.953140328063327</v>
      </c>
      <c r="CU15" s="92">
        <v>2.5179902349200001</v>
      </c>
      <c r="CV15" s="88">
        <v>2.466450508260944</v>
      </c>
      <c r="CW15" s="88">
        <v>93.118986162219997</v>
      </c>
      <c r="CX15" s="88">
        <v>102.78729449391</v>
      </c>
      <c r="CY15" s="83">
        <v>0</v>
      </c>
      <c r="CZ15" s="83" t="s">
        <v>678</v>
      </c>
      <c r="DA15" s="83" t="s">
        <v>678</v>
      </c>
      <c r="DB15" s="83" t="s">
        <v>678</v>
      </c>
      <c r="DC15" s="83" t="s">
        <v>678</v>
      </c>
      <c r="DD15" s="83">
        <v>0</v>
      </c>
      <c r="DE15" s="83" t="s">
        <v>678</v>
      </c>
      <c r="DF15" s="83" t="s">
        <v>678</v>
      </c>
      <c r="DG15" s="83" t="s">
        <v>678</v>
      </c>
      <c r="DH15" s="83" t="s">
        <v>678</v>
      </c>
      <c r="DI15" s="106">
        <v>1962.1469</v>
      </c>
      <c r="DJ15" s="107">
        <v>31.381414860620001</v>
      </c>
      <c r="DK15" s="108">
        <v>615.74945886369767</v>
      </c>
      <c r="DL15" s="106">
        <v>755.30013712716004</v>
      </c>
      <c r="DM15" s="106">
        <v>3168.9936628728401</v>
      </c>
      <c r="DN15" s="106">
        <v>143.5266</v>
      </c>
      <c r="DO15" s="107">
        <v>40.393846380660001</v>
      </c>
      <c r="DP15" s="108">
        <v>57.975914319377338</v>
      </c>
      <c r="DQ15" s="106">
        <v>29.895895963240001</v>
      </c>
      <c r="DR15" s="106">
        <v>257.15730403676002</v>
      </c>
      <c r="DS15" s="83">
        <v>0</v>
      </c>
      <c r="DT15" s="83" t="s">
        <v>678</v>
      </c>
      <c r="DU15" s="83" t="s">
        <v>678</v>
      </c>
      <c r="DV15" s="83" t="s">
        <v>678</v>
      </c>
      <c r="DW15" s="83" t="s">
        <v>678</v>
      </c>
      <c r="DX15" s="106">
        <v>145.55500000000001</v>
      </c>
      <c r="DY15" s="107">
        <v>99.646880957210001</v>
      </c>
      <c r="DZ15" s="108">
        <v>145.04101757726977</v>
      </c>
      <c r="EA15" s="106">
        <v>0</v>
      </c>
      <c r="EB15" s="106">
        <v>429.83017073247998</v>
      </c>
      <c r="EC15" s="83">
        <v>0</v>
      </c>
      <c r="ED15" s="83" t="s">
        <v>678</v>
      </c>
      <c r="EE15" s="83" t="s">
        <v>678</v>
      </c>
      <c r="EF15" s="83" t="s">
        <v>678</v>
      </c>
      <c r="EG15" s="83" t="s">
        <v>678</v>
      </c>
      <c r="EH15" s="106">
        <v>146.55500000000001</v>
      </c>
      <c r="EI15" s="107">
        <v>98.969180265169996</v>
      </c>
      <c r="EJ15" s="108">
        <v>145.04428213761503</v>
      </c>
      <c r="EK15" s="106">
        <v>0</v>
      </c>
      <c r="EL15" s="106">
        <v>430.83656915317999</v>
      </c>
      <c r="EM15" s="83">
        <v>0</v>
      </c>
      <c r="EN15" s="83" t="s">
        <v>678</v>
      </c>
      <c r="EO15" s="83" t="s">
        <v>678</v>
      </c>
      <c r="EP15" s="83" t="s">
        <v>678</v>
      </c>
      <c r="EQ15" s="83" t="s">
        <v>678</v>
      </c>
      <c r="ER15" s="83">
        <v>0</v>
      </c>
      <c r="ES15" s="83" t="s">
        <v>678</v>
      </c>
      <c r="ET15" s="83" t="s">
        <v>678</v>
      </c>
      <c r="EU15" s="83" t="s">
        <v>678</v>
      </c>
      <c r="EV15" s="83" t="s">
        <v>678</v>
      </c>
      <c r="EW15" s="106">
        <v>273.84840000000003</v>
      </c>
      <c r="EX15" s="107">
        <v>80.616669775510005</v>
      </c>
      <c r="EY15" s="108">
        <v>220.7674603135109</v>
      </c>
      <c r="EZ15" s="106">
        <v>0</v>
      </c>
      <c r="FA15" s="106">
        <v>706.54467117285003</v>
      </c>
      <c r="FB15" s="117">
        <v>2123.9351000000001</v>
      </c>
      <c r="FC15" s="118">
        <v>28.862079588</v>
      </c>
      <c r="FD15" s="119">
        <v>613.01183895940346</v>
      </c>
      <c r="FE15" s="117">
        <v>922.45397354293004</v>
      </c>
      <c r="FF15" s="117">
        <v>3325.41622645707</v>
      </c>
    </row>
    <row r="16" spans="1:162" s="10" customFormat="1" ht="11.25" customHeight="1" x14ac:dyDescent="0.25">
      <c r="A16" s="35"/>
    </row>
    <row r="17" spans="1:162" s="10" customFormat="1" ht="39.75" customHeight="1" x14ac:dyDescent="0.25">
      <c r="A17" s="35" t="s">
        <v>665</v>
      </c>
      <c r="B17" s="219" t="s">
        <v>666</v>
      </c>
      <c r="C17" s="219"/>
      <c r="D17" s="219"/>
      <c r="E17" s="219"/>
      <c r="F17" s="219"/>
      <c r="G17" s="219"/>
    </row>
    <row r="18" spans="1:162" s="10" customFormat="1" ht="11.25" customHeight="1" thickBot="1" x14ac:dyDescent="0.25">
      <c r="A18" s="137"/>
      <c r="B18" s="29" t="s">
        <v>667</v>
      </c>
      <c r="C18" s="138"/>
      <c r="D18" s="138"/>
      <c r="E18" s="138"/>
      <c r="F18" s="138"/>
      <c r="G18" s="138"/>
    </row>
    <row r="19" spans="1:162" s="10" customFormat="1" ht="11.25" customHeight="1" thickTop="1" thickBot="1" x14ac:dyDescent="0.3">
      <c r="A19" s="137"/>
      <c r="B19" s="220" t="s">
        <v>668</v>
      </c>
      <c r="C19" s="221"/>
      <c r="D19" s="220" t="s">
        <v>669</v>
      </c>
      <c r="E19" s="222"/>
      <c r="F19" s="222"/>
      <c r="G19" s="221"/>
    </row>
    <row r="20" spans="1:162" s="10" customFormat="1" ht="11.25" customHeight="1" thickTop="1" thickBot="1" x14ac:dyDescent="0.3">
      <c r="A20" s="137"/>
      <c r="B20" s="235" t="s">
        <v>670</v>
      </c>
      <c r="C20" s="236"/>
      <c r="D20" s="220" t="s">
        <v>673</v>
      </c>
      <c r="E20" s="222"/>
      <c r="F20" s="222"/>
      <c r="G20" s="221"/>
    </row>
    <row r="21" spans="1:162" s="10" customFormat="1" ht="11.25" customHeight="1" thickTop="1" thickBot="1" x14ac:dyDescent="0.3">
      <c r="A21" s="137"/>
      <c r="B21" s="223" t="s">
        <v>671</v>
      </c>
      <c r="C21" s="224"/>
      <c r="D21" s="220" t="s">
        <v>674</v>
      </c>
      <c r="E21" s="222"/>
      <c r="F21" s="222"/>
      <c r="G21" s="221"/>
    </row>
    <row r="22" spans="1:162" s="10" customFormat="1" ht="11.25" customHeight="1" thickTop="1" x14ac:dyDescent="0.25">
      <c r="A22" s="137"/>
      <c r="B22" s="225" t="s">
        <v>672</v>
      </c>
      <c r="C22" s="226"/>
      <c r="D22" s="229" t="s">
        <v>675</v>
      </c>
      <c r="E22" s="230"/>
      <c r="F22" s="230"/>
      <c r="G22" s="231"/>
    </row>
    <row r="23" spans="1:162" s="10" customFormat="1" ht="57.75" customHeight="1" thickBot="1" x14ac:dyDescent="0.3">
      <c r="A23" s="137"/>
      <c r="B23" s="227"/>
      <c r="C23" s="228"/>
      <c r="D23" s="232" t="s">
        <v>676</v>
      </c>
      <c r="E23" s="233"/>
      <c r="F23" s="233"/>
      <c r="G23" s="234"/>
    </row>
    <row r="24" spans="1:162" s="10" customFormat="1" ht="11.25" customHeight="1" thickTop="1" x14ac:dyDescent="0.25">
      <c r="A24" s="35"/>
    </row>
    <row r="25" spans="1:162" s="10" customFormat="1" ht="11.25" customHeight="1" x14ac:dyDescent="0.2">
      <c r="A25" s="9" t="s">
        <v>604</v>
      </c>
    </row>
    <row r="26" spans="1:162" s="10" customFormat="1" ht="11.25" customHeight="1" x14ac:dyDescent="0.25">
      <c r="A26" s="35"/>
    </row>
    <row r="27" spans="1:162" s="10" customFormat="1" ht="11.25" customHeight="1" x14ac:dyDescent="0.25"/>
    <row r="28" spans="1:162" s="10" customFormat="1" ht="11.25" customHeight="1" x14ac:dyDescent="0.2">
      <c r="A28" s="33"/>
    </row>
    <row r="29" spans="1:162" s="10" customFormat="1" ht="11.25" customHeight="1" x14ac:dyDescent="0.2">
      <c r="A29" s="33"/>
    </row>
    <row r="30" spans="1:162" s="10" customFormat="1" ht="11.25" customHeight="1" x14ac:dyDescent="0.2">
      <c r="A30" s="33"/>
    </row>
    <row r="31" spans="1:162" s="56" customFormat="1" ht="11.25" customHeight="1" x14ac:dyDescent="0.25">
      <c r="A31" s="15"/>
      <c r="B31" s="15"/>
      <c r="C31" s="15"/>
      <c r="D31" s="15"/>
      <c r="E31" s="15"/>
      <c r="F31" s="15"/>
      <c r="G31" s="15"/>
      <c r="H31" s="28" t="s">
        <v>520</v>
      </c>
      <c r="I31" s="28"/>
      <c r="J31" s="28"/>
      <c r="K31" s="28"/>
      <c r="L31" s="28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</row>
    <row r="32" spans="1:1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3:1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3:1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3:1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3:1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3:1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3:1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3:1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3:1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3:162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50" spans="1:162" s="10" customFormat="1" ht="11.25" customHeight="1" x14ac:dyDescent="0.25"/>
    <row r="51" spans="1:162" s="10" customFormat="1" ht="11.25" customHeight="1" x14ac:dyDescent="0.25">
      <c r="A51" s="35"/>
    </row>
    <row r="52" spans="1:162" ht="11.25" customHeight="1" x14ac:dyDescent="0.2"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</row>
    <row r="53" spans="1:162" ht="11.25" customHeight="1" x14ac:dyDescent="0.2"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</row>
    <row r="54" spans="1:162" ht="11.25" customHeight="1" x14ac:dyDescent="0.2"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</row>
    <row r="55" spans="1:162" ht="11.25" customHeight="1" x14ac:dyDescent="0.2"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</row>
    <row r="56" spans="1:162" ht="11.25" customHeight="1" x14ac:dyDescent="0.2"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</row>
    <row r="57" spans="1:162" ht="11.25" customHeight="1" x14ac:dyDescent="0.2"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</row>
    <row r="58" spans="1:162" ht="11.25" customHeight="1" x14ac:dyDescent="0.2"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</row>
    <row r="59" spans="1:162" ht="11.25" customHeight="1" x14ac:dyDescent="0.2"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</row>
    <row r="60" spans="1:162" ht="11.25" customHeight="1" x14ac:dyDescent="0.2"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</row>
    <row r="61" spans="1:162" ht="11.25" customHeight="1" x14ac:dyDescent="0.2"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</row>
    <row r="62" spans="1:162" ht="11.25" customHeight="1" x14ac:dyDescent="0.2"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</row>
    <row r="63" spans="1:162" ht="11.25" customHeight="1" x14ac:dyDescent="0.2"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</row>
    <row r="64" spans="1:162" ht="11.25" customHeight="1" x14ac:dyDescent="0.2"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</row>
    <row r="65" spans="48:162" ht="11.25" customHeight="1" x14ac:dyDescent="0.2"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</row>
    <row r="66" spans="48:162" ht="11.25" customHeight="1" x14ac:dyDescent="0.2"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</row>
    <row r="67" spans="48:162" ht="11.25" customHeight="1" x14ac:dyDescent="0.2"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</row>
    <row r="68" spans="48:162" ht="11.25" customHeight="1" x14ac:dyDescent="0.2"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</row>
    <row r="69" spans="48:162" ht="11.25" customHeight="1" x14ac:dyDescent="0.2"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</row>
    <row r="70" spans="48:162" ht="11.25" customHeight="1" x14ac:dyDescent="0.2"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</row>
    <row r="71" spans="48:162" ht="11.25" customHeight="1" x14ac:dyDescent="0.2"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</row>
    <row r="72" spans="48:162" ht="11.25" customHeight="1" x14ac:dyDescent="0.2"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</row>
    <row r="73" spans="48:162" ht="11.25" customHeight="1" x14ac:dyDescent="0.2"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</row>
    <row r="74" spans="48:162" ht="11.25" customHeight="1" x14ac:dyDescent="0.2"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</row>
    <row r="75" spans="48:162" ht="11.25" customHeight="1" x14ac:dyDescent="0.2"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</row>
    <row r="76" spans="48:162" ht="11.25" customHeight="1" x14ac:dyDescent="0.2"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</row>
    <row r="77" spans="48:162" ht="11.25" customHeight="1" x14ac:dyDescent="0.2"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</row>
    <row r="78" spans="48:162" ht="11.25" customHeight="1" x14ac:dyDescent="0.2"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</row>
    <row r="79" spans="48:162" ht="11.25" customHeight="1" x14ac:dyDescent="0.2"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</row>
    <row r="80" spans="48:162" ht="11.25" customHeight="1" x14ac:dyDescent="0.2"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</row>
    <row r="81" spans="48:162" ht="11.25" customHeight="1" x14ac:dyDescent="0.2"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</row>
    <row r="82" spans="48:162" ht="11.25" customHeight="1" x14ac:dyDescent="0.2"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</row>
    <row r="83" spans="48:162" ht="11.25" customHeight="1" x14ac:dyDescent="0.2"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</row>
  </sheetData>
  <mergeCells count="182"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BZ5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27" width="8.28515625" style="7" customWidth="1"/>
    <col min="28" max="16384" width="15.7109375" style="9"/>
  </cols>
  <sheetData>
    <row r="1" spans="1:27" s="21" customFormat="1" ht="11.25" customHeight="1" x14ac:dyDescent="0.2">
      <c r="A1" s="1" t="s">
        <v>683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2"/>
      <c r="N1" s="2"/>
      <c r="O1" s="2"/>
      <c r="P1" s="2"/>
      <c r="Q1" s="2"/>
      <c r="R1" s="7"/>
      <c r="S1" s="7"/>
      <c r="T1" s="7"/>
      <c r="U1" s="7"/>
      <c r="V1" s="7"/>
      <c r="W1" s="2"/>
      <c r="X1" s="2"/>
      <c r="Y1" s="2"/>
      <c r="Z1" s="2"/>
      <c r="AA1" s="2" t="s">
        <v>589</v>
      </c>
    </row>
    <row r="2" spans="1:27" ht="11.25" customHeight="1" x14ac:dyDescent="0.2">
      <c r="A2" s="55" t="s">
        <v>521</v>
      </c>
      <c r="B2" s="19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</row>
    <row r="3" spans="1:27" ht="11.25" customHeight="1" x14ac:dyDescent="0.2">
      <c r="A3" s="55" t="s">
        <v>506</v>
      </c>
    </row>
    <row r="4" spans="1:27" ht="11.25" customHeight="1" x14ac:dyDescent="0.2">
      <c r="A4" s="55"/>
    </row>
    <row r="5" spans="1:27" ht="11.25" customHeight="1" x14ac:dyDescent="0.2">
      <c r="A5" s="55"/>
    </row>
    <row r="6" spans="1:27" s="1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47" t="s">
        <v>44</v>
      </c>
      <c r="I6" s="147"/>
      <c r="J6" s="147"/>
      <c r="K6" s="147"/>
      <c r="L6" s="147"/>
      <c r="M6" s="188" t="s">
        <v>45</v>
      </c>
      <c r="N6" s="188"/>
      <c r="O6" s="188"/>
      <c r="P6" s="188"/>
      <c r="Q6" s="188"/>
      <c r="R6" s="188" t="s">
        <v>46</v>
      </c>
      <c r="S6" s="188"/>
      <c r="T6" s="188"/>
      <c r="U6" s="188"/>
      <c r="V6" s="188"/>
      <c r="W6" s="188" t="s">
        <v>37</v>
      </c>
      <c r="X6" s="188"/>
      <c r="Y6" s="188"/>
      <c r="Z6" s="188"/>
      <c r="AA6" s="188"/>
    </row>
    <row r="7" spans="1:27" s="16" customFormat="1" ht="11.25" customHeight="1" x14ac:dyDescent="0.2">
      <c r="A7" s="151"/>
      <c r="B7" s="151"/>
      <c r="C7" s="187"/>
      <c r="D7" s="187"/>
      <c r="E7" s="187"/>
      <c r="F7" s="187"/>
      <c r="G7" s="187"/>
      <c r="H7" s="148"/>
      <c r="I7" s="148"/>
      <c r="J7" s="148"/>
      <c r="K7" s="148"/>
      <c r="L7" s="148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</row>
    <row r="8" spans="1:27" s="16" customFormat="1" ht="11.25" customHeight="1" x14ac:dyDescent="0.2">
      <c r="A8" s="151"/>
      <c r="B8" s="151"/>
      <c r="C8" s="185"/>
      <c r="D8" s="185"/>
      <c r="E8" s="185"/>
      <c r="F8" s="185"/>
      <c r="G8" s="185"/>
      <c r="H8" s="149"/>
      <c r="I8" s="149"/>
      <c r="J8" s="149"/>
      <c r="K8" s="149"/>
      <c r="L8" s="149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</row>
    <row r="9" spans="1:27" s="1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55" t="s">
        <v>658</v>
      </c>
      <c r="AA9" s="155"/>
    </row>
    <row r="10" spans="1:27" s="1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</row>
    <row r="11" spans="1:27" ht="11.25" customHeight="1" x14ac:dyDescent="0.2">
      <c r="A11" s="145" t="s">
        <v>1</v>
      </c>
      <c r="B11" s="145"/>
      <c r="C11" s="64">
        <v>273909.41990907508</v>
      </c>
      <c r="D11" s="94">
        <v>1.3564151229600001</v>
      </c>
      <c r="E11" s="68">
        <v>3715.3487948501684</v>
      </c>
      <c r="F11" s="64">
        <v>266627.47008116817</v>
      </c>
      <c r="G11" s="64">
        <v>281191.36973698897</v>
      </c>
      <c r="H11" s="64">
        <v>270424.70688670338</v>
      </c>
      <c r="I11" s="94">
        <v>1.38138211177</v>
      </c>
      <c r="J11" s="68">
        <v>3735.598526732118</v>
      </c>
      <c r="K11" s="64">
        <v>263103.06831361126</v>
      </c>
      <c r="L11" s="64">
        <v>277746.34545980248</v>
      </c>
      <c r="M11" s="64">
        <v>127905.7045243758</v>
      </c>
      <c r="N11" s="94">
        <v>3.0471683484700001</v>
      </c>
      <c r="O11" s="68">
        <v>3897.5021441505596</v>
      </c>
      <c r="P11" s="64">
        <v>120266.74069217326</v>
      </c>
      <c r="Q11" s="64">
        <v>135544.6683565783</v>
      </c>
      <c r="R11" s="99">
        <v>2017.454947443259</v>
      </c>
      <c r="S11" s="109">
        <v>32.696831882700003</v>
      </c>
      <c r="T11" s="110">
        <v>659.6438524747748</v>
      </c>
      <c r="U11" s="99">
        <v>724.57675396948002</v>
      </c>
      <c r="V11" s="99">
        <v>3310.3331409170401</v>
      </c>
      <c r="W11" s="64">
        <v>0</v>
      </c>
      <c r="X11" s="64" t="s">
        <v>678</v>
      </c>
      <c r="Y11" s="64" t="s">
        <v>678</v>
      </c>
      <c r="Z11" s="64" t="s">
        <v>678</v>
      </c>
      <c r="AA11" s="64" t="s">
        <v>678</v>
      </c>
    </row>
    <row r="12" spans="1:27" ht="11.25" customHeight="1" x14ac:dyDescent="0.2">
      <c r="A12" s="146" t="s">
        <v>502</v>
      </c>
      <c r="B12" s="146"/>
      <c r="C12" s="63">
        <v>11868.586088155809</v>
      </c>
      <c r="D12" s="89">
        <v>2.0922854022299999</v>
      </c>
      <c r="E12" s="91">
        <v>248.32469417362074</v>
      </c>
      <c r="F12" s="63">
        <v>11381.87863110358</v>
      </c>
      <c r="G12" s="63">
        <v>12355.293545208</v>
      </c>
      <c r="H12" s="65">
        <v>11868.586088155809</v>
      </c>
      <c r="I12" s="97">
        <v>2.0922854022299999</v>
      </c>
      <c r="J12" s="98">
        <v>248.32469417362074</v>
      </c>
      <c r="K12" s="65">
        <v>11381.87863110358</v>
      </c>
      <c r="L12" s="65">
        <v>12355.293545208</v>
      </c>
      <c r="M12" s="65">
        <v>1568.233229982249</v>
      </c>
      <c r="N12" s="97">
        <v>15.630470623640001</v>
      </c>
      <c r="O12" s="98">
        <v>245.12223432250735</v>
      </c>
      <c r="P12" s="65">
        <v>1087.8024789001599</v>
      </c>
      <c r="Q12" s="65">
        <v>2048.6639810643401</v>
      </c>
      <c r="R12" s="65">
        <v>0</v>
      </c>
      <c r="S12" s="65" t="s">
        <v>678</v>
      </c>
      <c r="T12" s="65" t="s">
        <v>678</v>
      </c>
      <c r="U12" s="65" t="s">
        <v>678</v>
      </c>
      <c r="V12" s="65" t="s">
        <v>678</v>
      </c>
      <c r="W12" s="65">
        <v>0</v>
      </c>
      <c r="X12" s="65" t="s">
        <v>678</v>
      </c>
      <c r="Y12" s="65" t="s">
        <v>678</v>
      </c>
      <c r="Z12" s="65" t="s">
        <v>678</v>
      </c>
      <c r="AA12" s="65" t="s">
        <v>678</v>
      </c>
    </row>
    <row r="13" spans="1:27" ht="11.25" customHeight="1" x14ac:dyDescent="0.2">
      <c r="A13" s="146" t="s">
        <v>503</v>
      </c>
      <c r="B13" s="146"/>
      <c r="C13" s="63">
        <v>41928.455759619806</v>
      </c>
      <c r="D13" s="89">
        <v>2.1334280101999998</v>
      </c>
      <c r="E13" s="91">
        <v>894.51341941841986</v>
      </c>
      <c r="F13" s="63">
        <v>40175.241673871897</v>
      </c>
      <c r="G13" s="63">
        <v>43681.669845367564</v>
      </c>
      <c r="H13" s="65">
        <v>41333.217030651569</v>
      </c>
      <c r="I13" s="97">
        <v>2.1909148385299999</v>
      </c>
      <c r="J13" s="98">
        <v>905.5755851663796</v>
      </c>
      <c r="K13" s="65">
        <v>39558.321498446639</v>
      </c>
      <c r="L13" s="65">
        <v>43108.112562856331</v>
      </c>
      <c r="M13" s="65">
        <v>14997.62813235264</v>
      </c>
      <c r="N13" s="97">
        <v>6.72465048804</v>
      </c>
      <c r="O13" s="98">
        <v>1008.5380733962686</v>
      </c>
      <c r="P13" s="65">
        <v>13020.929831458579</v>
      </c>
      <c r="Q13" s="65">
        <v>16974.326433246672</v>
      </c>
      <c r="R13" s="102">
        <v>221.704350741517</v>
      </c>
      <c r="S13" s="100">
        <v>73.383189323959996</v>
      </c>
      <c r="T13" s="101">
        <v>162.69372344410667</v>
      </c>
      <c r="U13" s="102">
        <v>0</v>
      </c>
      <c r="V13" s="102">
        <v>540.57818920268005</v>
      </c>
      <c r="W13" s="65">
        <v>0</v>
      </c>
      <c r="X13" s="65" t="s">
        <v>678</v>
      </c>
      <c r="Y13" s="65" t="s">
        <v>678</v>
      </c>
      <c r="Z13" s="65" t="s">
        <v>678</v>
      </c>
      <c r="AA13" s="65" t="s">
        <v>678</v>
      </c>
    </row>
    <row r="14" spans="1:27" ht="11.25" customHeight="1" x14ac:dyDescent="0.2">
      <c r="A14" s="146" t="s">
        <v>504</v>
      </c>
      <c r="B14" s="146"/>
      <c r="C14" s="63">
        <v>72691.064745919401</v>
      </c>
      <c r="D14" s="89">
        <v>2.0128159887899999</v>
      </c>
      <c r="E14" s="91">
        <v>1463.1373736272583</v>
      </c>
      <c r="F14" s="63">
        <v>69823.368189175657</v>
      </c>
      <c r="G14" s="63">
        <v>75558.761302663406</v>
      </c>
      <c r="H14" s="65">
        <v>72000.671126479705</v>
      </c>
      <c r="I14" s="97">
        <v>2.0635528803500001</v>
      </c>
      <c r="J14" s="98">
        <v>1485.7719229051684</v>
      </c>
      <c r="K14" s="65">
        <v>69088.611668344965</v>
      </c>
      <c r="L14" s="65">
        <v>74912.730584614706</v>
      </c>
      <c r="M14" s="65">
        <v>38275.491129192073</v>
      </c>
      <c r="N14" s="97">
        <v>4.90358298679</v>
      </c>
      <c r="O14" s="98">
        <v>1876.8704711215346</v>
      </c>
      <c r="P14" s="65">
        <v>34596.8926021472</v>
      </c>
      <c r="Q14" s="65">
        <v>41954.089656236858</v>
      </c>
      <c r="R14" s="102">
        <v>228.94680971984599</v>
      </c>
      <c r="S14" s="100">
        <v>99.259472686449996</v>
      </c>
      <c r="T14" s="101">
        <v>227.25139606035864</v>
      </c>
      <c r="U14" s="102">
        <v>0</v>
      </c>
      <c r="V14" s="102">
        <v>674.35136143457999</v>
      </c>
      <c r="W14" s="65">
        <v>0</v>
      </c>
      <c r="X14" s="65" t="s">
        <v>678</v>
      </c>
      <c r="Y14" s="65" t="s">
        <v>678</v>
      </c>
      <c r="Z14" s="65" t="s">
        <v>678</v>
      </c>
      <c r="AA14" s="65" t="s">
        <v>678</v>
      </c>
    </row>
    <row r="15" spans="1:27" ht="11.25" customHeight="1" x14ac:dyDescent="0.2">
      <c r="A15" s="144" t="s">
        <v>505</v>
      </c>
      <c r="B15" s="144"/>
      <c r="C15" s="84">
        <v>147421.31331538281</v>
      </c>
      <c r="D15" s="95">
        <v>1.77004309612</v>
      </c>
      <c r="E15" s="96">
        <v>2609.4207785510248</v>
      </c>
      <c r="F15" s="84">
        <v>142306.94256891328</v>
      </c>
      <c r="G15" s="84">
        <v>152535.68406185397</v>
      </c>
      <c r="H15" s="83">
        <v>145222.23264141899</v>
      </c>
      <c r="I15" s="92">
        <v>1.82257624709</v>
      </c>
      <c r="J15" s="88">
        <v>2646.7859176119346</v>
      </c>
      <c r="K15" s="83">
        <v>140034.62756811274</v>
      </c>
      <c r="L15" s="83">
        <v>150409.83771472686</v>
      </c>
      <c r="M15" s="83">
        <v>73064.352032848808</v>
      </c>
      <c r="N15" s="92">
        <v>4.1090828565599997</v>
      </c>
      <c r="O15" s="88">
        <v>3002.2747636387307</v>
      </c>
      <c r="P15" s="83">
        <v>67180.001624423443</v>
      </c>
      <c r="Q15" s="83">
        <v>78948.702441273956</v>
      </c>
      <c r="R15" s="106">
        <v>1566.8037869818961</v>
      </c>
      <c r="S15" s="107">
        <v>38.116260698380003</v>
      </c>
      <c r="T15" s="108">
        <v>597.20701607811725</v>
      </c>
      <c r="U15" s="106">
        <v>396.29954415419002</v>
      </c>
      <c r="V15" s="106">
        <v>2737.3080298096102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</row>
    <row r="16" spans="1:27" s="21" customFormat="1" ht="11.25" customHeight="1" x14ac:dyDescent="0.2"/>
    <row r="17" spans="1:78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78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78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78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78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78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78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78" s="21" customFormat="1" ht="11.25" customHeight="1" thickTop="1" x14ac:dyDescent="0.2"/>
    <row r="25" spans="1:78" s="33" customFormat="1" ht="11.25" customHeight="1" x14ac:dyDescent="0.2">
      <c r="A25" s="46" t="s">
        <v>607</v>
      </c>
    </row>
    <row r="26" spans="1:78" s="33" customFormat="1" ht="11.25" customHeight="1" x14ac:dyDescent="0.2">
      <c r="A26" s="9" t="s">
        <v>604</v>
      </c>
    </row>
    <row r="27" spans="1:78" s="33" customFormat="1" ht="11.25" customHeight="1" x14ac:dyDescent="0.2"/>
    <row r="28" spans="1:78" s="33" customFormat="1" ht="11.25" customHeight="1" x14ac:dyDescent="0.2"/>
    <row r="29" spans="1:78" s="33" customFormat="1" ht="11.25" customHeight="1" x14ac:dyDescent="0.2"/>
    <row r="30" spans="1:78" s="33" customFormat="1" ht="11.25" customHeight="1" x14ac:dyDescent="0.2"/>
    <row r="31" spans="1:78" s="15" customFormat="1" ht="11.25" customHeight="1" x14ac:dyDescent="0.25">
      <c r="H31" s="28" t="s">
        <v>520</v>
      </c>
      <c r="I31" s="28"/>
      <c r="J31" s="28"/>
      <c r="K31" s="28"/>
      <c r="L31" s="28"/>
    </row>
    <row r="32" spans="1:78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</row>
    <row r="33" spans="3:78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</row>
    <row r="34" spans="3:78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</row>
    <row r="35" spans="3:78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</row>
    <row r="36" spans="3:78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</row>
    <row r="37" spans="3:78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</row>
    <row r="38" spans="3:78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</row>
    <row r="39" spans="3:78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</row>
    <row r="40" spans="3:78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</row>
    <row r="50" spans="3:78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</row>
  </sheetData>
  <mergeCells count="4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C9:C10"/>
    <mergeCell ref="D9:D10"/>
    <mergeCell ref="E9:E10"/>
    <mergeCell ref="F9:G9"/>
    <mergeCell ref="A14:B14"/>
    <mergeCell ref="A15:B15"/>
    <mergeCell ref="A11:B11"/>
    <mergeCell ref="A12:B12"/>
    <mergeCell ref="A13:B13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W6:AA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M6:Q8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A1:FF88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7" customWidth="1"/>
    <col min="163" max="16384" width="8.7109375" style="3"/>
  </cols>
  <sheetData>
    <row r="1" spans="1:162" ht="11.25" customHeight="1" x14ac:dyDescent="0.2">
      <c r="A1" s="1" t="s">
        <v>743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2"/>
      <c r="BF1" s="2"/>
      <c r="BG1" s="2"/>
      <c r="BH1" s="2"/>
      <c r="BI1" s="2"/>
      <c r="BJ1" s="2"/>
      <c r="BP1" s="2"/>
      <c r="BQ1" s="2"/>
      <c r="BR1" s="2"/>
      <c r="BS1" s="2"/>
      <c r="BT1" s="2"/>
      <c r="CE1" s="2"/>
      <c r="CF1" s="2"/>
      <c r="CG1" s="2"/>
      <c r="CH1" s="2"/>
      <c r="CI1" s="2"/>
      <c r="CY1" s="2"/>
      <c r="CZ1" s="2"/>
      <c r="DA1" s="2"/>
      <c r="DB1" s="2"/>
      <c r="DC1" s="2"/>
      <c r="DN1" s="2"/>
      <c r="DO1" s="2"/>
      <c r="DP1" s="2"/>
      <c r="DQ1" s="2"/>
      <c r="DR1" s="2"/>
      <c r="EC1" s="2"/>
      <c r="ED1" s="2"/>
      <c r="EE1" s="2"/>
      <c r="EF1" s="2"/>
      <c r="EG1" s="2"/>
      <c r="ER1" s="2"/>
      <c r="ES1" s="2"/>
      <c r="ET1" s="2"/>
      <c r="EU1" s="2"/>
      <c r="EV1" s="2"/>
      <c r="FB1" s="2"/>
      <c r="FC1" s="2"/>
      <c r="FD1" s="2"/>
      <c r="FE1" s="2"/>
      <c r="FF1" s="2" t="s">
        <v>450</v>
      </c>
    </row>
    <row r="2" spans="1:162" ht="11.25" customHeight="1" x14ac:dyDescent="0.2">
      <c r="A2" s="1" t="s">
        <v>506</v>
      </c>
    </row>
    <row r="3" spans="1:162" ht="11.25" customHeight="1" x14ac:dyDescent="0.2">
      <c r="A3" s="50"/>
    </row>
    <row r="4" spans="1:162" ht="11.25" customHeight="1" x14ac:dyDescent="0.2">
      <c r="A4" s="50"/>
    </row>
    <row r="5" spans="1:162" ht="11.25" customHeight="1" x14ac:dyDescent="0.2">
      <c r="A5" s="50"/>
    </row>
    <row r="6" spans="1:162" s="13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432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433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8" t="s">
        <v>110</v>
      </c>
      <c r="BL6" s="188"/>
      <c r="BM6" s="188"/>
      <c r="BN6" s="188"/>
      <c r="BO6" s="188"/>
      <c r="BP6" s="188" t="s">
        <v>111</v>
      </c>
      <c r="BQ6" s="188"/>
      <c r="BR6" s="188"/>
      <c r="BS6" s="188"/>
      <c r="BT6" s="188"/>
      <c r="BU6" s="213" t="s">
        <v>434</v>
      </c>
      <c r="BV6" s="213"/>
      <c r="BW6" s="213"/>
      <c r="BX6" s="213"/>
      <c r="BY6" s="213"/>
      <c r="BZ6" s="213"/>
      <c r="CA6" s="213"/>
      <c r="CB6" s="213"/>
      <c r="CC6" s="213"/>
      <c r="CD6" s="213"/>
      <c r="CE6" s="188" t="s">
        <v>112</v>
      </c>
      <c r="CF6" s="188"/>
      <c r="CG6" s="188"/>
      <c r="CH6" s="188"/>
      <c r="CI6" s="188"/>
      <c r="CJ6" s="213" t="s">
        <v>595</v>
      </c>
      <c r="CK6" s="213"/>
      <c r="CL6" s="213"/>
      <c r="CM6" s="213"/>
      <c r="CN6" s="213"/>
      <c r="CO6" s="213"/>
      <c r="CP6" s="213"/>
      <c r="CQ6" s="213"/>
      <c r="CR6" s="213"/>
      <c r="CS6" s="213"/>
      <c r="CT6" s="188" t="s">
        <v>113</v>
      </c>
      <c r="CU6" s="188"/>
      <c r="CV6" s="188"/>
      <c r="CW6" s="188"/>
      <c r="CX6" s="188"/>
      <c r="CY6" s="181" t="s">
        <v>435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213" t="s">
        <v>437</v>
      </c>
      <c r="EX6" s="213"/>
      <c r="EY6" s="213"/>
      <c r="EZ6" s="213"/>
      <c r="FA6" s="213"/>
      <c r="FB6" s="213"/>
      <c r="FC6" s="213"/>
      <c r="FD6" s="213"/>
      <c r="FE6" s="213"/>
      <c r="FF6" s="213"/>
    </row>
    <row r="7" spans="1:162" s="13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104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106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107</v>
      </c>
      <c r="AW7" s="182"/>
      <c r="AX7" s="182"/>
      <c r="AY7" s="182"/>
      <c r="AZ7" s="182"/>
      <c r="BA7" s="182" t="s">
        <v>108</v>
      </c>
      <c r="BB7" s="182"/>
      <c r="BC7" s="182"/>
      <c r="BD7" s="182"/>
      <c r="BE7" s="182"/>
      <c r="BF7" s="182" t="s">
        <v>109</v>
      </c>
      <c r="BG7" s="182"/>
      <c r="BH7" s="182"/>
      <c r="BI7" s="182"/>
      <c r="BJ7" s="182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189"/>
      <c r="CF7" s="189"/>
      <c r="CG7" s="189"/>
      <c r="CH7" s="189"/>
      <c r="CI7" s="189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189"/>
      <c r="CU7" s="189"/>
      <c r="CV7" s="189"/>
      <c r="CW7" s="189"/>
      <c r="CX7" s="189"/>
      <c r="CY7" s="182" t="s">
        <v>436</v>
      </c>
      <c r="CZ7" s="182"/>
      <c r="DA7" s="182"/>
      <c r="DB7" s="182"/>
      <c r="DC7" s="182"/>
      <c r="DD7" s="182" t="s">
        <v>399</v>
      </c>
      <c r="DE7" s="182"/>
      <c r="DF7" s="182"/>
      <c r="DG7" s="182"/>
      <c r="DH7" s="182"/>
      <c r="DI7" s="182" t="s">
        <v>114</v>
      </c>
      <c r="DJ7" s="182"/>
      <c r="DK7" s="182"/>
      <c r="DL7" s="182"/>
      <c r="DM7" s="182"/>
      <c r="DN7" s="182" t="s">
        <v>115</v>
      </c>
      <c r="DO7" s="182"/>
      <c r="DP7" s="182"/>
      <c r="DQ7" s="182"/>
      <c r="DR7" s="182"/>
      <c r="DS7" s="182" t="s">
        <v>400</v>
      </c>
      <c r="DT7" s="182"/>
      <c r="DU7" s="182"/>
      <c r="DV7" s="182"/>
      <c r="DW7" s="182"/>
      <c r="DX7" s="182" t="s">
        <v>116</v>
      </c>
      <c r="DY7" s="182"/>
      <c r="DZ7" s="182"/>
      <c r="EA7" s="182"/>
      <c r="EB7" s="182"/>
      <c r="EC7" s="182" t="s">
        <v>117</v>
      </c>
      <c r="ED7" s="182"/>
      <c r="EE7" s="182"/>
      <c r="EF7" s="182"/>
      <c r="EG7" s="182"/>
      <c r="EH7" s="182" t="s">
        <v>118</v>
      </c>
      <c r="EI7" s="182"/>
      <c r="EJ7" s="182"/>
      <c r="EK7" s="182"/>
      <c r="EL7" s="182"/>
      <c r="EM7" s="182" t="s">
        <v>119</v>
      </c>
      <c r="EN7" s="182"/>
      <c r="EO7" s="182"/>
      <c r="EP7" s="182"/>
      <c r="EQ7" s="182"/>
      <c r="ER7" s="182" t="s">
        <v>37</v>
      </c>
      <c r="ES7" s="182"/>
      <c r="ET7" s="182"/>
      <c r="EU7" s="182"/>
      <c r="EV7" s="182"/>
      <c r="EW7" s="214"/>
      <c r="EX7" s="214"/>
      <c r="EY7" s="214"/>
      <c r="EZ7" s="214"/>
      <c r="FA7" s="214"/>
      <c r="FB7" s="214"/>
      <c r="FC7" s="214"/>
      <c r="FD7" s="214"/>
      <c r="FE7" s="214"/>
      <c r="FF7" s="214"/>
    </row>
    <row r="8" spans="1:162" s="13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215" t="s">
        <v>390</v>
      </c>
      <c r="BV8" s="215"/>
      <c r="BW8" s="215"/>
      <c r="BX8" s="215"/>
      <c r="BY8" s="215"/>
      <c r="BZ8" s="215" t="s">
        <v>391</v>
      </c>
      <c r="CA8" s="215"/>
      <c r="CB8" s="215"/>
      <c r="CC8" s="215"/>
      <c r="CD8" s="215"/>
      <c r="CE8" s="183"/>
      <c r="CF8" s="183"/>
      <c r="CG8" s="183"/>
      <c r="CH8" s="183"/>
      <c r="CI8" s="183"/>
      <c r="CJ8" s="215" t="s">
        <v>401</v>
      </c>
      <c r="CK8" s="215"/>
      <c r="CL8" s="215"/>
      <c r="CM8" s="215"/>
      <c r="CN8" s="215"/>
      <c r="CO8" s="215" t="s">
        <v>402</v>
      </c>
      <c r="CP8" s="215"/>
      <c r="CQ8" s="215"/>
      <c r="CR8" s="215"/>
      <c r="CS8" s="215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215" t="s">
        <v>401</v>
      </c>
      <c r="EX8" s="215"/>
      <c r="EY8" s="215"/>
      <c r="EZ8" s="215"/>
      <c r="FA8" s="215"/>
      <c r="FB8" s="215" t="s">
        <v>402</v>
      </c>
      <c r="FC8" s="215"/>
      <c r="FD8" s="215"/>
      <c r="FE8" s="215"/>
      <c r="FF8" s="215"/>
    </row>
    <row r="9" spans="1:162" s="13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53" t="s">
        <v>655</v>
      </c>
      <c r="CZ9" s="153" t="s">
        <v>656</v>
      </c>
      <c r="DA9" s="153" t="s">
        <v>657</v>
      </c>
      <c r="DB9" s="174" t="s">
        <v>658</v>
      </c>
      <c r="DC9" s="174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74" t="s">
        <v>658</v>
      </c>
      <c r="EV9" s="174"/>
      <c r="EW9" s="153" t="s">
        <v>655</v>
      </c>
      <c r="EX9" s="153" t="s">
        <v>656</v>
      </c>
      <c r="EY9" s="153" t="s">
        <v>657</v>
      </c>
      <c r="EZ9" s="174" t="s">
        <v>658</v>
      </c>
      <c r="FA9" s="174"/>
      <c r="FB9" s="153" t="s">
        <v>655</v>
      </c>
      <c r="FC9" s="153" t="s">
        <v>656</v>
      </c>
      <c r="FD9" s="153" t="s">
        <v>657</v>
      </c>
      <c r="FE9" s="155" t="s">
        <v>658</v>
      </c>
      <c r="FF9" s="155"/>
    </row>
    <row r="10" spans="1:162" s="13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53"/>
      <c r="CZ10" s="154"/>
      <c r="DA10" s="153"/>
      <c r="DB10" s="82" t="s">
        <v>659</v>
      </c>
      <c r="DC10" s="82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  <c r="EW10" s="153"/>
      <c r="EX10" s="154"/>
      <c r="EY10" s="153"/>
      <c r="EZ10" s="82" t="s">
        <v>659</v>
      </c>
      <c r="FA10" s="82" t="s">
        <v>660</v>
      </c>
      <c r="FB10" s="153"/>
      <c r="FC10" s="154"/>
      <c r="FD10" s="153"/>
      <c r="FE10" s="82" t="s">
        <v>659</v>
      </c>
      <c r="FF10" s="82" t="s">
        <v>660</v>
      </c>
    </row>
    <row r="11" spans="1:162" s="13" customFormat="1" ht="11.25" customHeight="1" x14ac:dyDescent="0.2">
      <c r="A11" s="145" t="s">
        <v>1</v>
      </c>
      <c r="B11" s="145"/>
      <c r="C11" s="64">
        <v>5788.6789230769245</v>
      </c>
      <c r="D11" s="94">
        <v>15.02534039539</v>
      </c>
      <c r="E11" s="68">
        <v>869.76871258829215</v>
      </c>
      <c r="F11" s="64">
        <v>4083.9635715241502</v>
      </c>
      <c r="G11" s="64">
        <v>7493.3942746296998</v>
      </c>
      <c r="H11" s="99">
        <v>160.964</v>
      </c>
      <c r="I11" s="109">
        <v>78.167009106739997</v>
      </c>
      <c r="J11" s="110">
        <v>125.82074453856835</v>
      </c>
      <c r="K11" s="99">
        <v>0</v>
      </c>
      <c r="L11" s="99">
        <v>407.56812780360002</v>
      </c>
      <c r="M11" s="99">
        <v>1027.4844000000001</v>
      </c>
      <c r="N11" s="109">
        <v>43.900253814679999</v>
      </c>
      <c r="O11" s="110">
        <v>451.06825950619634</v>
      </c>
      <c r="P11" s="99">
        <v>143.40685679871001</v>
      </c>
      <c r="Q11" s="99">
        <v>1911.56194320129</v>
      </c>
      <c r="R11" s="99">
        <v>618.84852307692313</v>
      </c>
      <c r="S11" s="109">
        <v>35.004544480120003</v>
      </c>
      <c r="T11" s="110">
        <v>216.62510652499876</v>
      </c>
      <c r="U11" s="99">
        <v>194.27111614078001</v>
      </c>
      <c r="V11" s="99">
        <v>1043.42593001306</v>
      </c>
      <c r="W11" s="99">
        <v>540.66380000000004</v>
      </c>
      <c r="X11" s="109">
        <v>47.885938300020001</v>
      </c>
      <c r="Y11" s="110">
        <v>258.9019336785376</v>
      </c>
      <c r="Z11" s="99">
        <v>33.225334462299998</v>
      </c>
      <c r="AA11" s="99">
        <v>1048.1022655377001</v>
      </c>
      <c r="AB11" s="99">
        <v>256.65530000000001</v>
      </c>
      <c r="AC11" s="109">
        <v>59.225954636689998</v>
      </c>
      <c r="AD11" s="110">
        <v>152.00655155064922</v>
      </c>
      <c r="AE11" s="99">
        <v>0</v>
      </c>
      <c r="AF11" s="99">
        <v>554.58266645339995</v>
      </c>
      <c r="AG11" s="99">
        <v>730.38040000000001</v>
      </c>
      <c r="AH11" s="109">
        <v>41.941061879679999</v>
      </c>
      <c r="AI11" s="110">
        <v>306.32929552102684</v>
      </c>
      <c r="AJ11" s="99">
        <v>129.98601336927999</v>
      </c>
      <c r="AK11" s="99">
        <v>1330.77478663072</v>
      </c>
      <c r="AL11" s="120">
        <v>1653.5624</v>
      </c>
      <c r="AM11" s="121">
        <v>24.474021811779998</v>
      </c>
      <c r="AN11" s="122">
        <v>404.69322244742438</v>
      </c>
      <c r="AO11" s="120">
        <v>860.37825921561</v>
      </c>
      <c r="AP11" s="120">
        <v>2446.7465407843902</v>
      </c>
      <c r="AQ11" s="99">
        <v>800.12010000000009</v>
      </c>
      <c r="AR11" s="109">
        <v>48.682313213390003</v>
      </c>
      <c r="AS11" s="110">
        <v>389.51697316527662</v>
      </c>
      <c r="AT11" s="99">
        <v>36.680861229020003</v>
      </c>
      <c r="AU11" s="99">
        <v>1563.55933877098</v>
      </c>
      <c r="AV11" s="120">
        <v>2261.745100000001</v>
      </c>
      <c r="AW11" s="121">
        <v>25.940337443219999</v>
      </c>
      <c r="AX11" s="122">
        <v>586.70431104559952</v>
      </c>
      <c r="AY11" s="120">
        <v>1111.82578077627</v>
      </c>
      <c r="AZ11" s="120">
        <v>3411.66441922373</v>
      </c>
      <c r="BA11" s="64">
        <v>3526.9338230769231</v>
      </c>
      <c r="BB11" s="94">
        <v>18.328119777000001</v>
      </c>
      <c r="BC11" s="68">
        <v>646.42065554906901</v>
      </c>
      <c r="BD11" s="64">
        <v>2259.9726193380102</v>
      </c>
      <c r="BE11" s="64">
        <v>4793.8950268158396</v>
      </c>
      <c r="BF11" s="64">
        <v>0</v>
      </c>
      <c r="BG11" s="64" t="s">
        <v>678</v>
      </c>
      <c r="BH11" s="64" t="s">
        <v>678</v>
      </c>
      <c r="BI11" s="64" t="s">
        <v>678</v>
      </c>
      <c r="BJ11" s="64" t="s">
        <v>678</v>
      </c>
      <c r="BK11" s="68">
        <v>92.176545132006041</v>
      </c>
      <c r="BL11" s="94">
        <v>3.2883616924200001</v>
      </c>
      <c r="BM11" s="68">
        <v>3.0310981995190742</v>
      </c>
      <c r="BN11" s="68">
        <v>86.235701827339994</v>
      </c>
      <c r="BO11" s="68">
        <v>98.117388436669998</v>
      </c>
      <c r="BP11" s="68">
        <v>1.4259792954486521</v>
      </c>
      <c r="BQ11" s="94">
        <v>19.363344860689999</v>
      </c>
      <c r="BR11" s="68">
        <v>0.27611728861981155</v>
      </c>
      <c r="BS11" s="68">
        <v>0.88479935424</v>
      </c>
      <c r="BT11" s="68">
        <v>1.9671592366499999</v>
      </c>
      <c r="BU11" s="64">
        <v>5361.2892999999985</v>
      </c>
      <c r="BV11" s="94">
        <v>15.91586962951</v>
      </c>
      <c r="BW11" s="68">
        <v>853.29581544903181</v>
      </c>
      <c r="BX11" s="64">
        <v>3688.86023356121</v>
      </c>
      <c r="BY11" s="64">
        <v>7033.7183664387903</v>
      </c>
      <c r="BZ11" s="99">
        <v>427.3896230769231</v>
      </c>
      <c r="CA11" s="109">
        <v>40.318422983349997</v>
      </c>
      <c r="CB11" s="110">
        <v>172.31675601908088</v>
      </c>
      <c r="CC11" s="99">
        <v>89.654987346759995</v>
      </c>
      <c r="CD11" s="99">
        <v>765.12425880708997</v>
      </c>
      <c r="CE11" s="64">
        <v>4.6228648781907538</v>
      </c>
      <c r="CF11" s="94">
        <v>17.098607340699999</v>
      </c>
      <c r="CG11" s="68">
        <v>0.79044551341277081</v>
      </c>
      <c r="CH11" s="64">
        <v>3.0736201401600001</v>
      </c>
      <c r="CI11" s="64">
        <v>6.1721096162200002</v>
      </c>
      <c r="CJ11" s="99">
        <v>522.21182307692311</v>
      </c>
      <c r="CK11" s="109">
        <v>48.642212497179997</v>
      </c>
      <c r="CL11" s="110">
        <v>254.01538466647349</v>
      </c>
      <c r="CM11" s="99">
        <v>24.35081761156</v>
      </c>
      <c r="CN11" s="99">
        <v>1020.07282854229</v>
      </c>
      <c r="CO11" s="64">
        <v>5266.4670999999998</v>
      </c>
      <c r="CP11" s="94">
        <v>15.815135211239999</v>
      </c>
      <c r="CQ11" s="68">
        <v>832.89889272026255</v>
      </c>
      <c r="CR11" s="64">
        <v>3634.0152675050399</v>
      </c>
      <c r="CS11" s="64">
        <v>6898.9189324949602</v>
      </c>
      <c r="CT11" s="68">
        <v>83.520524393159249</v>
      </c>
      <c r="CU11" s="94">
        <v>12.05800105914</v>
      </c>
      <c r="CV11" s="68">
        <v>10.070905715923812</v>
      </c>
      <c r="CW11" s="68">
        <v>63.781911898250002</v>
      </c>
      <c r="CX11" s="68">
        <v>103.25913688807</v>
      </c>
      <c r="CY11" s="99">
        <v>1</v>
      </c>
      <c r="CZ11" s="109">
        <v>99.616402005569995</v>
      </c>
      <c r="DA11" s="110">
        <v>0.9961640200557027</v>
      </c>
      <c r="DB11" s="99">
        <v>0</v>
      </c>
      <c r="DC11" s="99">
        <v>2.9524456020000001</v>
      </c>
      <c r="DD11" s="99">
        <v>291.50110000000001</v>
      </c>
      <c r="DE11" s="109">
        <v>59.115080088950002</v>
      </c>
      <c r="DF11" s="110">
        <v>172.32110872516608</v>
      </c>
      <c r="DG11" s="99">
        <v>0</v>
      </c>
      <c r="DH11" s="99">
        <v>629.24426687733001</v>
      </c>
      <c r="DI11" s="64">
        <v>4513.4449000000004</v>
      </c>
      <c r="DJ11" s="94">
        <v>17.63542864902</v>
      </c>
      <c r="DK11" s="68">
        <v>795.9653549524146</v>
      </c>
      <c r="DL11" s="64">
        <v>2953.3814713516699</v>
      </c>
      <c r="DM11" s="64">
        <v>6073.5083286483296</v>
      </c>
      <c r="DN11" s="99">
        <v>249.74862307692311</v>
      </c>
      <c r="DO11" s="109">
        <v>36.009817966260002</v>
      </c>
      <c r="DP11" s="110">
        <v>89.934024543233491</v>
      </c>
      <c r="DQ11" s="99">
        <v>73.481173987450006</v>
      </c>
      <c r="DR11" s="99">
        <v>426.01607216640002</v>
      </c>
      <c r="DS11" s="99">
        <v>163.08359999999999</v>
      </c>
      <c r="DT11" s="109">
        <v>89.426780175280001</v>
      </c>
      <c r="DU11" s="110">
        <v>145.84041247393773</v>
      </c>
      <c r="DV11" s="99">
        <v>0</v>
      </c>
      <c r="DW11" s="99">
        <v>448.92555593937999</v>
      </c>
      <c r="DX11" s="64">
        <v>0</v>
      </c>
      <c r="DY11" s="64" t="s">
        <v>678</v>
      </c>
      <c r="DZ11" s="64" t="s">
        <v>678</v>
      </c>
      <c r="EA11" s="64" t="s">
        <v>678</v>
      </c>
      <c r="EB11" s="64" t="s">
        <v>678</v>
      </c>
      <c r="EC11" s="64">
        <v>0</v>
      </c>
      <c r="ED11" s="64" t="s">
        <v>678</v>
      </c>
      <c r="EE11" s="64" t="s">
        <v>678</v>
      </c>
      <c r="EF11" s="64" t="s">
        <v>678</v>
      </c>
      <c r="EG11" s="64" t="s">
        <v>678</v>
      </c>
      <c r="EH11" s="99">
        <v>136.4041</v>
      </c>
      <c r="EI11" s="109">
        <v>51.299610457599996</v>
      </c>
      <c r="EJ11" s="110">
        <v>69.974771948188433</v>
      </c>
      <c r="EK11" s="99">
        <v>0</v>
      </c>
      <c r="EL11" s="99">
        <v>273.55213284485001</v>
      </c>
      <c r="EM11" s="99">
        <v>433.49660000000011</v>
      </c>
      <c r="EN11" s="109">
        <v>57.846110901240003</v>
      </c>
      <c r="EO11" s="110">
        <v>250.76092398909452</v>
      </c>
      <c r="EP11" s="99">
        <v>0</v>
      </c>
      <c r="EQ11" s="99">
        <v>924.97897974859995</v>
      </c>
      <c r="ER11" s="64">
        <v>0</v>
      </c>
      <c r="ES11" s="64" t="s">
        <v>678</v>
      </c>
      <c r="ET11" s="64" t="s">
        <v>678</v>
      </c>
      <c r="EU11" s="64" t="s">
        <v>678</v>
      </c>
      <c r="EV11" s="64" t="s">
        <v>678</v>
      </c>
      <c r="EW11" s="99">
        <v>514.62290000000007</v>
      </c>
      <c r="EX11" s="109">
        <v>62.40322419252</v>
      </c>
      <c r="EY11" s="110">
        <v>321.14128203302727</v>
      </c>
      <c r="EZ11" s="99">
        <v>0</v>
      </c>
      <c r="FA11" s="99">
        <v>1144.0482467337399</v>
      </c>
      <c r="FB11" s="64">
        <v>5274.0560230769252</v>
      </c>
      <c r="FC11" s="94">
        <v>15.34618086011</v>
      </c>
      <c r="FD11" s="68">
        <v>809.36617596511303</v>
      </c>
      <c r="FE11" s="64">
        <v>3687.7274678804401</v>
      </c>
      <c r="FF11" s="64">
        <v>6860.3845782734097</v>
      </c>
    </row>
    <row r="12" spans="1:162" ht="11.25" customHeight="1" x14ac:dyDescent="0.2">
      <c r="A12" s="146" t="s">
        <v>502</v>
      </c>
      <c r="B12" s="146"/>
      <c r="C12" s="128">
        <v>301.1712</v>
      </c>
      <c r="D12" s="129">
        <v>35.87922153529</v>
      </c>
      <c r="E12" s="130">
        <v>108.05788204848211</v>
      </c>
      <c r="F12" s="128">
        <v>89.381642939299994</v>
      </c>
      <c r="G12" s="128">
        <v>512.96075706069996</v>
      </c>
      <c r="H12" s="103">
        <v>41.575800000000001</v>
      </c>
      <c r="I12" s="104">
        <v>98.243991571289996</v>
      </c>
      <c r="J12" s="105">
        <v>40.845725447694917</v>
      </c>
      <c r="K12" s="103">
        <v>0</v>
      </c>
      <c r="L12" s="103">
        <v>121.63195079989001</v>
      </c>
      <c r="M12" s="103">
        <v>12.1333</v>
      </c>
      <c r="N12" s="104">
        <v>86.334674219690001</v>
      </c>
      <c r="O12" s="105">
        <v>10.475245027097419</v>
      </c>
      <c r="P12" s="103">
        <v>0</v>
      </c>
      <c r="Q12" s="103">
        <v>32.66440298234</v>
      </c>
      <c r="R12" s="103">
        <v>54.938499999999998</v>
      </c>
      <c r="S12" s="104">
        <v>95.342380555899993</v>
      </c>
      <c r="T12" s="105">
        <v>52.379673741703108</v>
      </c>
      <c r="U12" s="103">
        <v>0</v>
      </c>
      <c r="V12" s="103">
        <v>157.60077405569001</v>
      </c>
      <c r="W12" s="103">
        <v>68.649299999999997</v>
      </c>
      <c r="X12" s="104">
        <v>70.86819590655</v>
      </c>
      <c r="Y12" s="105">
        <v>48.650520412473625</v>
      </c>
      <c r="Z12" s="103">
        <v>0</v>
      </c>
      <c r="AA12" s="103">
        <v>164.00256783757999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103">
        <v>40.363599999999998</v>
      </c>
      <c r="AH12" s="104">
        <v>98.909923635490003</v>
      </c>
      <c r="AI12" s="105">
        <v>39.923605936536525</v>
      </c>
      <c r="AJ12" s="103">
        <v>0</v>
      </c>
      <c r="AK12" s="103">
        <v>118.61242976858</v>
      </c>
      <c r="AL12" s="103">
        <v>83.5107</v>
      </c>
      <c r="AM12" s="104">
        <v>69.727853630379997</v>
      </c>
      <c r="AN12" s="105">
        <v>58.230218661709245</v>
      </c>
      <c r="AO12" s="103">
        <v>0</v>
      </c>
      <c r="AP12" s="103">
        <v>197.63983138884001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  <c r="AV12" s="103">
        <v>85.5107</v>
      </c>
      <c r="AW12" s="104">
        <v>68.099288754200003</v>
      </c>
      <c r="AX12" s="105">
        <v>58.232178508734371</v>
      </c>
      <c r="AY12" s="103">
        <v>0</v>
      </c>
      <c r="AZ12" s="103">
        <v>199.64367261842</v>
      </c>
      <c r="BA12" s="103">
        <v>215.66050000000001</v>
      </c>
      <c r="BB12" s="104">
        <v>42.492659553430002</v>
      </c>
      <c r="BC12" s="105">
        <v>91.639882056231031</v>
      </c>
      <c r="BD12" s="103">
        <v>36.049631622290001</v>
      </c>
      <c r="BE12" s="103">
        <v>395.27136837771002</v>
      </c>
      <c r="BF12" s="62">
        <v>0</v>
      </c>
      <c r="BG12" s="62" t="s">
        <v>678</v>
      </c>
      <c r="BH12" s="62" t="s">
        <v>678</v>
      </c>
      <c r="BI12" s="62" t="s">
        <v>678</v>
      </c>
      <c r="BJ12" s="62" t="s">
        <v>678</v>
      </c>
      <c r="BK12" s="69">
        <v>95.773644691125838</v>
      </c>
      <c r="BL12" s="90">
        <v>4.2174151913399998</v>
      </c>
      <c r="BM12" s="69">
        <v>4.0391722404992656</v>
      </c>
      <c r="BN12" s="69">
        <v>87.857012572390005</v>
      </c>
      <c r="BO12" s="69">
        <v>103.69027680985999</v>
      </c>
      <c r="BP12" s="105">
        <v>1.6560916183220711</v>
      </c>
      <c r="BQ12" s="104">
        <v>50.744566070730002</v>
      </c>
      <c r="BR12" s="105">
        <v>0.84037650545130338</v>
      </c>
      <c r="BS12" s="105">
        <v>8.98393418E-3</v>
      </c>
      <c r="BT12" s="105">
        <v>3.3031993024599999</v>
      </c>
      <c r="BU12" s="103">
        <v>272.88549999999998</v>
      </c>
      <c r="BV12" s="104">
        <v>38.265116767400002</v>
      </c>
      <c r="BW12" s="105">
        <v>104.41995521630443</v>
      </c>
      <c r="BX12" s="103">
        <v>68.226148508760005</v>
      </c>
      <c r="BY12" s="103">
        <v>477.54485149124002</v>
      </c>
      <c r="BZ12" s="103">
        <v>28.285699999999999</v>
      </c>
      <c r="CA12" s="104">
        <v>98.291704812359995</v>
      </c>
      <c r="CB12" s="105">
        <v>27.802496748109689</v>
      </c>
      <c r="CC12" s="103">
        <v>0</v>
      </c>
      <c r="CD12" s="103">
        <v>82.777592306589995</v>
      </c>
      <c r="CE12" s="103">
        <v>5.7257742440180204</v>
      </c>
      <c r="CF12" s="104">
        <v>47.549784352419998</v>
      </c>
      <c r="CG12" s="105">
        <v>2.7225933055371221</v>
      </c>
      <c r="CH12" s="103">
        <v>0.38958942062000002</v>
      </c>
      <c r="CI12" s="103">
        <v>11.06195906742</v>
      </c>
      <c r="CJ12" s="103">
        <v>69.649299999999997</v>
      </c>
      <c r="CK12" s="104">
        <v>69.864936201009996</v>
      </c>
      <c r="CL12" s="105">
        <v>48.660439009450982</v>
      </c>
      <c r="CM12" s="103">
        <v>0</v>
      </c>
      <c r="CN12" s="103">
        <v>165.02200793042999</v>
      </c>
      <c r="CO12" s="103">
        <v>231.52189999999999</v>
      </c>
      <c r="CP12" s="104">
        <v>41.84372305806</v>
      </c>
      <c r="CQ12" s="105">
        <v>96.877382654752196</v>
      </c>
      <c r="CR12" s="103">
        <v>41.645719080189998</v>
      </c>
      <c r="CS12" s="103">
        <v>421.39808091981001</v>
      </c>
      <c r="CT12" s="69">
        <v>58.122321401650836</v>
      </c>
      <c r="CU12" s="90">
        <v>11.4345335762</v>
      </c>
      <c r="CV12" s="69">
        <v>6.6460163559369789</v>
      </c>
      <c r="CW12" s="69">
        <v>45.096368703350002</v>
      </c>
      <c r="CX12" s="69">
        <v>71.148274099950001</v>
      </c>
      <c r="CY12" s="62">
        <v>0</v>
      </c>
      <c r="CZ12" s="62" t="s">
        <v>678</v>
      </c>
      <c r="DA12" s="62" t="s">
        <v>678</v>
      </c>
      <c r="DB12" s="62" t="s">
        <v>678</v>
      </c>
      <c r="DC12" s="62" t="s">
        <v>678</v>
      </c>
      <c r="DD12" s="62">
        <v>0</v>
      </c>
      <c r="DE12" s="62" t="s">
        <v>678</v>
      </c>
      <c r="DF12" s="62" t="s">
        <v>678</v>
      </c>
      <c r="DG12" s="62" t="s">
        <v>678</v>
      </c>
      <c r="DH12" s="62" t="s">
        <v>678</v>
      </c>
      <c r="DI12" s="103">
        <v>176.8682</v>
      </c>
      <c r="DJ12" s="104">
        <v>47.25240737291</v>
      </c>
      <c r="DK12" s="105">
        <v>83.57448237713966</v>
      </c>
      <c r="DL12" s="103">
        <v>13.06522451423</v>
      </c>
      <c r="DM12" s="103">
        <v>340.67117548576999</v>
      </c>
      <c r="DN12" s="103">
        <v>41.363599999999998</v>
      </c>
      <c r="DO12" s="104">
        <v>96.547911800799994</v>
      </c>
      <c r="DP12" s="105">
        <v>39.935692045635577</v>
      </c>
      <c r="DQ12" s="103">
        <v>0</v>
      </c>
      <c r="DR12" s="103">
        <v>119.63611810713</v>
      </c>
      <c r="DS12" s="62">
        <v>0</v>
      </c>
      <c r="DT12" s="62" t="s">
        <v>678</v>
      </c>
      <c r="DU12" s="62" t="s">
        <v>678</v>
      </c>
      <c r="DV12" s="62" t="s">
        <v>678</v>
      </c>
      <c r="DW12" s="62" t="s">
        <v>678</v>
      </c>
      <c r="DX12" s="62">
        <v>0</v>
      </c>
      <c r="DY12" s="62" t="s">
        <v>678</v>
      </c>
      <c r="DZ12" s="62" t="s">
        <v>678</v>
      </c>
      <c r="EA12" s="62" t="s">
        <v>678</v>
      </c>
      <c r="EB12" s="62" t="s">
        <v>678</v>
      </c>
      <c r="EC12" s="62">
        <v>0</v>
      </c>
      <c r="ED12" s="62" t="s">
        <v>678</v>
      </c>
      <c r="EE12" s="62" t="s">
        <v>678</v>
      </c>
      <c r="EF12" s="62" t="s">
        <v>678</v>
      </c>
      <c r="EG12" s="62" t="s">
        <v>678</v>
      </c>
      <c r="EH12" s="62">
        <v>0</v>
      </c>
      <c r="EI12" s="62" t="s">
        <v>678</v>
      </c>
      <c r="EJ12" s="62" t="s">
        <v>678</v>
      </c>
      <c r="EK12" s="62" t="s">
        <v>678</v>
      </c>
      <c r="EL12" s="62" t="s">
        <v>678</v>
      </c>
      <c r="EM12" s="103">
        <v>82.939400000000006</v>
      </c>
      <c r="EN12" s="104">
        <v>68.866686354440006</v>
      </c>
      <c r="EO12" s="105">
        <v>57.117616462254126</v>
      </c>
      <c r="EP12" s="103">
        <v>0</v>
      </c>
      <c r="EQ12" s="103">
        <v>194.88787114879</v>
      </c>
      <c r="ER12" s="62">
        <v>0</v>
      </c>
      <c r="ES12" s="62" t="s">
        <v>678</v>
      </c>
      <c r="ET12" s="62" t="s">
        <v>678</v>
      </c>
      <c r="EU12" s="62" t="s">
        <v>678</v>
      </c>
      <c r="EV12" s="62" t="s">
        <v>678</v>
      </c>
      <c r="EW12" s="62">
        <v>0</v>
      </c>
      <c r="EX12" s="62" t="s">
        <v>678</v>
      </c>
      <c r="EY12" s="62" t="s">
        <v>678</v>
      </c>
      <c r="EZ12" s="62" t="s">
        <v>678</v>
      </c>
      <c r="FA12" s="62" t="s">
        <v>678</v>
      </c>
      <c r="FB12" s="103">
        <v>301.1712</v>
      </c>
      <c r="FC12" s="104">
        <v>35.87922153529</v>
      </c>
      <c r="FD12" s="105">
        <v>108.05788204848211</v>
      </c>
      <c r="FE12" s="103">
        <v>89.381642939299994</v>
      </c>
      <c r="FF12" s="103">
        <v>512.96075706069996</v>
      </c>
    </row>
    <row r="13" spans="1:162" ht="11.25" customHeight="1" x14ac:dyDescent="0.2">
      <c r="A13" s="146" t="s">
        <v>503</v>
      </c>
      <c r="B13" s="146"/>
      <c r="C13" s="125">
        <v>1101.2381</v>
      </c>
      <c r="D13" s="126">
        <v>24.083229751560001</v>
      </c>
      <c r="E13" s="127">
        <v>265.21370173467545</v>
      </c>
      <c r="F13" s="125">
        <v>581.42879639349997</v>
      </c>
      <c r="G13" s="125">
        <v>1621.0474036065</v>
      </c>
      <c r="H13" s="62">
        <v>0</v>
      </c>
      <c r="I13" s="62" t="s">
        <v>678</v>
      </c>
      <c r="J13" s="62" t="s">
        <v>678</v>
      </c>
      <c r="K13" s="62" t="s">
        <v>678</v>
      </c>
      <c r="L13" s="62" t="s">
        <v>678</v>
      </c>
      <c r="M13" s="103">
        <v>125.5766</v>
      </c>
      <c r="N13" s="104">
        <v>75.985109459770001</v>
      </c>
      <c r="O13" s="105">
        <v>95.419516965858676</v>
      </c>
      <c r="P13" s="103">
        <v>0</v>
      </c>
      <c r="Q13" s="103">
        <v>312.59541667528998</v>
      </c>
      <c r="R13" s="103">
        <v>215.38249999999999</v>
      </c>
      <c r="S13" s="104">
        <v>56.191786734200001</v>
      </c>
      <c r="T13" s="105">
        <v>121.02727506277925</v>
      </c>
      <c r="U13" s="103">
        <v>0</v>
      </c>
      <c r="V13" s="103">
        <v>452.59160027005998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103">
        <v>88.885199999999998</v>
      </c>
      <c r="AC13" s="104">
        <v>99.328764876799994</v>
      </c>
      <c r="AD13" s="105">
        <v>88.288571318269021</v>
      </c>
      <c r="AE13" s="103">
        <v>0</v>
      </c>
      <c r="AF13" s="103">
        <v>261.92762003029998</v>
      </c>
      <c r="AG13" s="103">
        <v>54.234000000000002</v>
      </c>
      <c r="AH13" s="104">
        <v>74.728171050740002</v>
      </c>
      <c r="AI13" s="105">
        <v>40.528076287656923</v>
      </c>
      <c r="AJ13" s="103">
        <v>0</v>
      </c>
      <c r="AK13" s="103">
        <v>133.66756988649999</v>
      </c>
      <c r="AL13" s="103">
        <v>586.18299999999999</v>
      </c>
      <c r="AM13" s="104">
        <v>33.050800757410002</v>
      </c>
      <c r="AN13" s="105">
        <v>193.73817540380978</v>
      </c>
      <c r="AO13" s="103">
        <v>206.46315377804001</v>
      </c>
      <c r="AP13" s="103">
        <v>965.90284622195998</v>
      </c>
      <c r="AQ13" s="103">
        <v>30.976800000000001</v>
      </c>
      <c r="AR13" s="104">
        <v>68.04479676311</v>
      </c>
      <c r="AS13" s="105">
        <v>21.07810060371521</v>
      </c>
      <c r="AT13" s="103">
        <v>0</v>
      </c>
      <c r="AU13" s="103">
        <v>72.289118045790005</v>
      </c>
      <c r="AV13" s="103">
        <v>391.40870000000001</v>
      </c>
      <c r="AW13" s="104">
        <v>40.713691127590003</v>
      </c>
      <c r="AX13" s="105">
        <v>159.35692916450634</v>
      </c>
      <c r="AY13" s="103">
        <v>79.074858150680001</v>
      </c>
      <c r="AZ13" s="103">
        <v>703.74254184931999</v>
      </c>
      <c r="BA13" s="103">
        <v>709.82939999999996</v>
      </c>
      <c r="BB13" s="104">
        <v>30.119646033430001</v>
      </c>
      <c r="BC13" s="105">
        <v>213.79810272120702</v>
      </c>
      <c r="BD13" s="103">
        <v>290.79281870345</v>
      </c>
      <c r="BE13" s="103">
        <v>1128.86598129655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9">
        <v>92.41289526760832</v>
      </c>
      <c r="BL13" s="90">
        <v>7.7333200256200003</v>
      </c>
      <c r="BM13" s="69">
        <v>7.1465849359849614</v>
      </c>
      <c r="BN13" s="69">
        <v>78.405846180620003</v>
      </c>
      <c r="BO13" s="69">
        <v>106.41994435460001</v>
      </c>
      <c r="BP13" s="105">
        <v>0.966784022456179</v>
      </c>
      <c r="BQ13" s="104">
        <v>41.616617316579998</v>
      </c>
      <c r="BR13" s="105">
        <v>0.40234280690344842</v>
      </c>
      <c r="BS13" s="105">
        <v>0.17820661149</v>
      </c>
      <c r="BT13" s="105">
        <v>1.7553614334300001</v>
      </c>
      <c r="BU13" s="114">
        <v>1064.5467000000001</v>
      </c>
      <c r="BV13" s="115">
        <v>24.694511327450002</v>
      </c>
      <c r="BW13" s="116">
        <v>262.88460541749362</v>
      </c>
      <c r="BX13" s="114">
        <v>549.30234129170003</v>
      </c>
      <c r="BY13" s="114">
        <v>1579.7910587082999</v>
      </c>
      <c r="BZ13" s="103">
        <v>36.691400000000002</v>
      </c>
      <c r="CA13" s="104">
        <v>98.644623367419996</v>
      </c>
      <c r="CB13" s="105">
        <v>36.19409333823225</v>
      </c>
      <c r="CC13" s="103">
        <v>0</v>
      </c>
      <c r="CD13" s="103">
        <v>107.63051939601</v>
      </c>
      <c r="CE13" s="103">
        <v>4.5589634067328388</v>
      </c>
      <c r="CF13" s="104">
        <v>31.95149460283</v>
      </c>
      <c r="CG13" s="105">
        <v>1.4566569468473074</v>
      </c>
      <c r="CH13" s="103">
        <v>1.70396825308</v>
      </c>
      <c r="CI13" s="103">
        <v>7.4139585603800002</v>
      </c>
      <c r="CJ13" s="62">
        <v>0</v>
      </c>
      <c r="CK13" s="62" t="s">
        <v>678</v>
      </c>
      <c r="CL13" s="62" t="s">
        <v>678</v>
      </c>
      <c r="CM13" s="62" t="s">
        <v>678</v>
      </c>
      <c r="CN13" s="62" t="s">
        <v>678</v>
      </c>
      <c r="CO13" s="114">
        <v>1101.2381</v>
      </c>
      <c r="CP13" s="115">
        <v>24.083229751560001</v>
      </c>
      <c r="CQ13" s="116">
        <v>265.21370173467545</v>
      </c>
      <c r="CR13" s="114">
        <v>581.42879639349997</v>
      </c>
      <c r="CS13" s="114">
        <v>1621.0474036065</v>
      </c>
      <c r="CT13" s="69">
        <v>0</v>
      </c>
      <c r="CU13" s="69" t="s">
        <v>678</v>
      </c>
      <c r="CV13" s="69" t="s">
        <v>678</v>
      </c>
      <c r="CW13" s="69" t="s">
        <v>678</v>
      </c>
      <c r="CX13" s="69" t="s">
        <v>678</v>
      </c>
      <c r="CY13" s="103">
        <v>1</v>
      </c>
      <c r="CZ13" s="104">
        <v>99.328764876799994</v>
      </c>
      <c r="DA13" s="105">
        <v>0.99328764876795028</v>
      </c>
      <c r="DB13" s="103">
        <v>0</v>
      </c>
      <c r="DC13" s="103">
        <v>2.94680801787</v>
      </c>
      <c r="DD13" s="62">
        <v>0</v>
      </c>
      <c r="DE13" s="62" t="s">
        <v>678</v>
      </c>
      <c r="DF13" s="62" t="s">
        <v>678</v>
      </c>
      <c r="DG13" s="62" t="s">
        <v>678</v>
      </c>
      <c r="DH13" s="62" t="s">
        <v>678</v>
      </c>
      <c r="DI13" s="114">
        <v>949.26239999999996</v>
      </c>
      <c r="DJ13" s="115">
        <v>26.64690886735</v>
      </c>
      <c r="DK13" s="116">
        <v>252.94908664000556</v>
      </c>
      <c r="DL13" s="114">
        <v>453.49130026329999</v>
      </c>
      <c r="DM13" s="114">
        <v>1445.0334997366999</v>
      </c>
      <c r="DN13" s="62">
        <v>0</v>
      </c>
      <c r="DO13" s="62" t="s">
        <v>678</v>
      </c>
      <c r="DP13" s="62" t="s">
        <v>678</v>
      </c>
      <c r="DQ13" s="62" t="s">
        <v>678</v>
      </c>
      <c r="DR13" s="62" t="s">
        <v>678</v>
      </c>
      <c r="DS13" s="62">
        <v>0</v>
      </c>
      <c r="DT13" s="62" t="s">
        <v>678</v>
      </c>
      <c r="DU13" s="62" t="s">
        <v>678</v>
      </c>
      <c r="DV13" s="62" t="s">
        <v>678</v>
      </c>
      <c r="DW13" s="62" t="s">
        <v>678</v>
      </c>
      <c r="DX13" s="62">
        <v>0</v>
      </c>
      <c r="DY13" s="62" t="s">
        <v>678</v>
      </c>
      <c r="DZ13" s="62" t="s">
        <v>678</v>
      </c>
      <c r="EA13" s="62" t="s">
        <v>678</v>
      </c>
      <c r="EB13" s="62" t="s">
        <v>678</v>
      </c>
      <c r="EC13" s="62">
        <v>0</v>
      </c>
      <c r="ED13" s="62" t="s">
        <v>678</v>
      </c>
      <c r="EE13" s="62" t="s">
        <v>678</v>
      </c>
      <c r="EF13" s="62" t="s">
        <v>678</v>
      </c>
      <c r="EG13" s="62" t="s">
        <v>678</v>
      </c>
      <c r="EH13" s="103">
        <v>87.955799999999996</v>
      </c>
      <c r="EI13" s="104">
        <v>60.134945033900003</v>
      </c>
      <c r="EJ13" s="105">
        <v>52.892171984130584</v>
      </c>
      <c r="EK13" s="103">
        <v>0</v>
      </c>
      <c r="EL13" s="103">
        <v>191.62255215299001</v>
      </c>
      <c r="EM13" s="103">
        <v>63.0199</v>
      </c>
      <c r="EN13" s="104">
        <v>99.246958177530004</v>
      </c>
      <c r="EO13" s="105">
        <v>62.54533379651982</v>
      </c>
      <c r="EP13" s="103">
        <v>0</v>
      </c>
      <c r="EQ13" s="103">
        <v>185.60650164220999</v>
      </c>
      <c r="ER13" s="62">
        <v>0</v>
      </c>
      <c r="ES13" s="62" t="s">
        <v>678</v>
      </c>
      <c r="ET13" s="62" t="s">
        <v>678</v>
      </c>
      <c r="EU13" s="62" t="s">
        <v>678</v>
      </c>
      <c r="EV13" s="62" t="s">
        <v>678</v>
      </c>
      <c r="EW13" s="62">
        <v>0</v>
      </c>
      <c r="EX13" s="62" t="s">
        <v>678</v>
      </c>
      <c r="EY13" s="62" t="s">
        <v>678</v>
      </c>
      <c r="EZ13" s="62" t="s">
        <v>678</v>
      </c>
      <c r="FA13" s="62" t="s">
        <v>678</v>
      </c>
      <c r="FB13" s="114">
        <v>1101.2381</v>
      </c>
      <c r="FC13" s="115">
        <v>24.083229751560001</v>
      </c>
      <c r="FD13" s="116">
        <v>265.21370173467545</v>
      </c>
      <c r="FE13" s="114">
        <v>581.42879639349997</v>
      </c>
      <c r="FF13" s="114">
        <v>1621.0474036065</v>
      </c>
    </row>
    <row r="14" spans="1:162" ht="11.25" customHeight="1" x14ac:dyDescent="0.2">
      <c r="A14" s="146" t="s">
        <v>504</v>
      </c>
      <c r="B14" s="146"/>
      <c r="C14" s="125">
        <v>2080.552323076924</v>
      </c>
      <c r="D14" s="126">
        <v>24.903111711529998</v>
      </c>
      <c r="E14" s="127">
        <v>518.12226923268713</v>
      </c>
      <c r="F14" s="125">
        <v>1065.05133579272</v>
      </c>
      <c r="G14" s="125">
        <v>3096.0533103611301</v>
      </c>
      <c r="H14" s="103">
        <v>119.3882</v>
      </c>
      <c r="I14" s="104">
        <v>99.541719453330003</v>
      </c>
      <c r="J14" s="105">
        <v>118.84106710438563</v>
      </c>
      <c r="K14" s="103">
        <v>0</v>
      </c>
      <c r="L14" s="103">
        <v>352.3124114089</v>
      </c>
      <c r="M14" s="103">
        <v>371.41680000000002</v>
      </c>
      <c r="N14" s="104">
        <v>70.518401974200003</v>
      </c>
      <c r="O14" s="105">
        <v>261.91719202372576</v>
      </c>
      <c r="P14" s="103">
        <v>0</v>
      </c>
      <c r="Q14" s="103">
        <v>884.76506329835001</v>
      </c>
      <c r="R14" s="103">
        <v>348.5275230769231</v>
      </c>
      <c r="S14" s="104">
        <v>49.212335209590002</v>
      </c>
      <c r="T14" s="105">
        <v>171.51853295430942</v>
      </c>
      <c r="U14" s="103">
        <v>12.35737580534</v>
      </c>
      <c r="V14" s="103">
        <v>684.69767034850997</v>
      </c>
      <c r="W14" s="103">
        <v>307.61829999999998</v>
      </c>
      <c r="X14" s="104">
        <v>67.724092943719995</v>
      </c>
      <c r="Y14" s="105">
        <v>208.33170340388773</v>
      </c>
      <c r="Z14" s="103">
        <v>0</v>
      </c>
      <c r="AA14" s="103">
        <v>715.94093550949003</v>
      </c>
      <c r="AB14" s="103">
        <v>119.3882</v>
      </c>
      <c r="AC14" s="104">
        <v>99.541719453330003</v>
      </c>
      <c r="AD14" s="105">
        <v>118.84106710438563</v>
      </c>
      <c r="AE14" s="103">
        <v>0</v>
      </c>
      <c r="AF14" s="103">
        <v>352.3124114089</v>
      </c>
      <c r="AG14" s="103">
        <v>382.42410000000001</v>
      </c>
      <c r="AH14" s="104">
        <v>67.532619100580007</v>
      </c>
      <c r="AI14" s="105">
        <v>258.26101080181013</v>
      </c>
      <c r="AJ14" s="103">
        <v>0</v>
      </c>
      <c r="AK14" s="103">
        <v>888.60637978243994</v>
      </c>
      <c r="AL14" s="103">
        <v>208.92519999999999</v>
      </c>
      <c r="AM14" s="104">
        <v>55.359261340899998</v>
      </c>
      <c r="AN14" s="105">
        <v>115.65944747500548</v>
      </c>
      <c r="AO14" s="103">
        <v>0</v>
      </c>
      <c r="AP14" s="103">
        <v>435.61355152280998</v>
      </c>
      <c r="AQ14" s="103">
        <v>222.864</v>
      </c>
      <c r="AR14" s="104">
        <v>70.108254096869999</v>
      </c>
      <c r="AS14" s="105">
        <v>156.24605941044177</v>
      </c>
      <c r="AT14" s="103">
        <v>0</v>
      </c>
      <c r="AU14" s="103">
        <v>529.10064917075999</v>
      </c>
      <c r="AV14" s="103">
        <v>337.94940000000003</v>
      </c>
      <c r="AW14" s="104">
        <v>52.673622161120001</v>
      </c>
      <c r="AX14" s="105">
        <v>178.01019005178367</v>
      </c>
      <c r="AY14" s="103">
        <v>0</v>
      </c>
      <c r="AZ14" s="103">
        <v>686.84296138262005</v>
      </c>
      <c r="BA14" s="114">
        <v>1742.6029230769229</v>
      </c>
      <c r="BB14" s="115">
        <v>28.039527071350001</v>
      </c>
      <c r="BC14" s="116">
        <v>488.61761836228038</v>
      </c>
      <c r="BD14" s="114">
        <v>784.92998887514</v>
      </c>
      <c r="BE14" s="114">
        <v>2700.2758572787002</v>
      </c>
      <c r="BF14" s="62">
        <v>0</v>
      </c>
      <c r="BG14" s="62" t="s">
        <v>678</v>
      </c>
      <c r="BH14" s="62" t="s">
        <v>678</v>
      </c>
      <c r="BI14" s="62" t="s">
        <v>678</v>
      </c>
      <c r="BJ14" s="62" t="s">
        <v>678</v>
      </c>
      <c r="BK14" s="69">
        <v>88.670937645470261</v>
      </c>
      <c r="BL14" s="90">
        <v>6.4294839207100001</v>
      </c>
      <c r="BM14" s="69">
        <v>5.7010836782581302</v>
      </c>
      <c r="BN14" s="69">
        <v>77.497018963239995</v>
      </c>
      <c r="BO14" s="69">
        <v>99.844856327710005</v>
      </c>
      <c r="BP14" s="116">
        <v>1.74844859797991</v>
      </c>
      <c r="BQ14" s="115">
        <v>29.361610681710001</v>
      </c>
      <c r="BR14" s="116">
        <v>0.51337267030874612</v>
      </c>
      <c r="BS14" s="116">
        <v>0.74225665353000003</v>
      </c>
      <c r="BT14" s="116">
        <v>2.7546405424299998</v>
      </c>
      <c r="BU14" s="114">
        <v>1718.1397999999999</v>
      </c>
      <c r="BV14" s="115">
        <v>28.677439976679999</v>
      </c>
      <c r="BW14" s="116">
        <v>492.71850986043432</v>
      </c>
      <c r="BX14" s="114">
        <v>752.42926615732995</v>
      </c>
      <c r="BY14" s="114">
        <v>2683.8503338426699</v>
      </c>
      <c r="BZ14" s="103">
        <v>362.41252307692309</v>
      </c>
      <c r="CA14" s="104">
        <v>45.790972209529997</v>
      </c>
      <c r="CB14" s="105">
        <v>165.95221772600945</v>
      </c>
      <c r="CC14" s="103">
        <v>37.152153179400003</v>
      </c>
      <c r="CD14" s="103">
        <v>687.67289297443995</v>
      </c>
      <c r="CE14" s="114">
        <v>5.9616652016094429</v>
      </c>
      <c r="CF14" s="115">
        <v>28.06106698084</v>
      </c>
      <c r="CG14" s="116">
        <v>1.6729068653972423</v>
      </c>
      <c r="CH14" s="114">
        <v>2.6828279959399999</v>
      </c>
      <c r="CI14" s="114">
        <v>9.2405024072799993</v>
      </c>
      <c r="CJ14" s="103">
        <v>176.41462307692311</v>
      </c>
      <c r="CK14" s="104">
        <v>66.939034888839998</v>
      </c>
      <c r="CL14" s="105">
        <v>118.09024609048119</v>
      </c>
      <c r="CM14" s="103">
        <v>0</v>
      </c>
      <c r="CN14" s="103">
        <v>407.86725233972999</v>
      </c>
      <c r="CO14" s="114">
        <v>1904.1377000000009</v>
      </c>
      <c r="CP14" s="115">
        <v>26.549882908819999</v>
      </c>
      <c r="CQ14" s="116">
        <v>505.54632977274292</v>
      </c>
      <c r="CR14" s="114">
        <v>913.28510112903996</v>
      </c>
      <c r="CS14" s="114">
        <v>2894.99029887096</v>
      </c>
      <c r="CT14" s="116">
        <v>70.955979098366214</v>
      </c>
      <c r="CU14" s="115">
        <v>21.959099604110001</v>
      </c>
      <c r="CV14" s="116">
        <v>15.581294125281518</v>
      </c>
      <c r="CW14" s="116">
        <v>40.417203780290002</v>
      </c>
      <c r="CX14" s="116">
        <v>101.49475441644</v>
      </c>
      <c r="CY14" s="62">
        <v>0</v>
      </c>
      <c r="CZ14" s="62" t="s">
        <v>678</v>
      </c>
      <c r="DA14" s="62" t="s">
        <v>678</v>
      </c>
      <c r="DB14" s="62" t="s">
        <v>678</v>
      </c>
      <c r="DC14" s="62" t="s">
        <v>678</v>
      </c>
      <c r="DD14" s="103">
        <v>291.50110000000001</v>
      </c>
      <c r="DE14" s="104">
        <v>59.026015903720001</v>
      </c>
      <c r="DF14" s="105">
        <v>172.06148564551842</v>
      </c>
      <c r="DG14" s="103">
        <v>0</v>
      </c>
      <c r="DH14" s="103">
        <v>628.73541499166004</v>
      </c>
      <c r="DI14" s="103">
        <v>1380.4394</v>
      </c>
      <c r="DJ14" s="104">
        <v>30.779286575810001</v>
      </c>
      <c r="DK14" s="105">
        <v>424.88939893135432</v>
      </c>
      <c r="DL14" s="103">
        <v>547.67148068170002</v>
      </c>
      <c r="DM14" s="103">
        <v>2213.2073193183001</v>
      </c>
      <c r="DN14" s="103">
        <v>73.9388230769231</v>
      </c>
      <c r="DO14" s="104">
        <v>80.469623558069998</v>
      </c>
      <c r="DP14" s="105">
        <v>59.498292593266953</v>
      </c>
      <c r="DQ14" s="103">
        <v>0</v>
      </c>
      <c r="DR14" s="103">
        <v>190.55333370135</v>
      </c>
      <c r="DS14" s="103">
        <v>17.528600000000001</v>
      </c>
      <c r="DT14" s="104">
        <v>96.704025204429996</v>
      </c>
      <c r="DU14" s="105">
        <v>16.950861761983276</v>
      </c>
      <c r="DV14" s="103">
        <v>0</v>
      </c>
      <c r="DW14" s="103">
        <v>50.751678560400002</v>
      </c>
      <c r="DX14" s="62">
        <v>0</v>
      </c>
      <c r="DY14" s="62" t="s">
        <v>678</v>
      </c>
      <c r="DZ14" s="62" t="s">
        <v>678</v>
      </c>
      <c r="EA14" s="62" t="s">
        <v>678</v>
      </c>
      <c r="EB14" s="62" t="s">
        <v>678</v>
      </c>
      <c r="EC14" s="62">
        <v>0</v>
      </c>
      <c r="ED14" s="62" t="s">
        <v>678</v>
      </c>
      <c r="EE14" s="62" t="s">
        <v>678</v>
      </c>
      <c r="EF14" s="62" t="s">
        <v>678</v>
      </c>
      <c r="EG14" s="62" t="s">
        <v>678</v>
      </c>
      <c r="EH14" s="103">
        <v>48.448300000000003</v>
      </c>
      <c r="EI14" s="104">
        <v>94.685360441149996</v>
      </c>
      <c r="EJ14" s="105">
        <v>45.873447482610842</v>
      </c>
      <c r="EK14" s="103">
        <v>0</v>
      </c>
      <c r="EL14" s="103">
        <v>138.35860491259999</v>
      </c>
      <c r="EM14" s="103">
        <v>268.6961</v>
      </c>
      <c r="EN14" s="104">
        <v>87.596443205469996</v>
      </c>
      <c r="EO14" s="105">
        <v>235.36822663180865</v>
      </c>
      <c r="EP14" s="103">
        <v>0</v>
      </c>
      <c r="EQ14" s="103">
        <v>730.00934730338997</v>
      </c>
      <c r="ER14" s="62">
        <v>0</v>
      </c>
      <c r="ES14" s="62" t="s">
        <v>678</v>
      </c>
      <c r="ET14" s="62" t="s">
        <v>678</v>
      </c>
      <c r="EU14" s="62" t="s">
        <v>678</v>
      </c>
      <c r="EV14" s="62" t="s">
        <v>678</v>
      </c>
      <c r="EW14" s="103">
        <v>268.6961</v>
      </c>
      <c r="EX14" s="104">
        <v>87.596443205469996</v>
      </c>
      <c r="EY14" s="105">
        <v>235.36822663180769</v>
      </c>
      <c r="EZ14" s="103">
        <v>0</v>
      </c>
      <c r="FA14" s="103">
        <v>730.00934730338997</v>
      </c>
      <c r="FB14" s="114">
        <v>1811.8562230769239</v>
      </c>
      <c r="FC14" s="115">
        <v>25.531077972409999</v>
      </c>
      <c r="FD14" s="116">
        <v>462.58642506167354</v>
      </c>
      <c r="FE14" s="114">
        <v>905.20349021893003</v>
      </c>
      <c r="FF14" s="114">
        <v>2718.5089559349199</v>
      </c>
    </row>
    <row r="15" spans="1:162" ht="11.25" customHeight="1" x14ac:dyDescent="0.2">
      <c r="A15" s="144" t="s">
        <v>505</v>
      </c>
      <c r="B15" s="144"/>
      <c r="C15" s="134">
        <v>2305.7172999999998</v>
      </c>
      <c r="D15" s="135">
        <v>27.64061235538</v>
      </c>
      <c r="E15" s="136">
        <v>637.31438090400809</v>
      </c>
      <c r="F15" s="134">
        <v>1056.60406659874</v>
      </c>
      <c r="G15" s="134">
        <v>3554.8305334012598</v>
      </c>
      <c r="H15" s="83">
        <v>0</v>
      </c>
      <c r="I15" s="83" t="s">
        <v>678</v>
      </c>
      <c r="J15" s="83" t="s">
        <v>678</v>
      </c>
      <c r="K15" s="83" t="s">
        <v>678</v>
      </c>
      <c r="L15" s="83" t="s">
        <v>678</v>
      </c>
      <c r="M15" s="106">
        <v>518.35770000000002</v>
      </c>
      <c r="N15" s="107">
        <v>68.501601071590002</v>
      </c>
      <c r="O15" s="108">
        <v>355.08332377785013</v>
      </c>
      <c r="P15" s="106">
        <v>0</v>
      </c>
      <c r="Q15" s="106">
        <v>1214.3082261153399</v>
      </c>
      <c r="R15" s="83">
        <v>0</v>
      </c>
      <c r="S15" s="83" t="s">
        <v>678</v>
      </c>
      <c r="T15" s="83" t="s">
        <v>678</v>
      </c>
      <c r="U15" s="83" t="s">
        <v>678</v>
      </c>
      <c r="V15" s="83" t="s">
        <v>678</v>
      </c>
      <c r="W15" s="106">
        <v>164.39619999999999</v>
      </c>
      <c r="X15" s="107">
        <v>88.928653024149995</v>
      </c>
      <c r="Y15" s="108">
        <v>146.19532628288067</v>
      </c>
      <c r="Z15" s="106">
        <v>0</v>
      </c>
      <c r="AA15" s="106">
        <v>450.93377422252001</v>
      </c>
      <c r="AB15" s="106">
        <v>48.381900000000002</v>
      </c>
      <c r="AC15" s="107">
        <v>70.159129048669996</v>
      </c>
      <c r="AD15" s="108">
        <v>33.944319657196829</v>
      </c>
      <c r="AE15" s="106">
        <v>0</v>
      </c>
      <c r="AF15" s="106">
        <v>114.91154400782</v>
      </c>
      <c r="AG15" s="106">
        <v>253.3587</v>
      </c>
      <c r="AH15" s="107">
        <v>61.280953681850001</v>
      </c>
      <c r="AI15" s="108">
        <v>155.26062759592745</v>
      </c>
      <c r="AJ15" s="106">
        <v>0</v>
      </c>
      <c r="AK15" s="106">
        <v>557.66393830510003</v>
      </c>
      <c r="AL15" s="106">
        <v>774.94350000000009</v>
      </c>
      <c r="AM15" s="107">
        <v>42.702440601559999</v>
      </c>
      <c r="AN15" s="108">
        <v>330.91978778313126</v>
      </c>
      <c r="AO15" s="106">
        <v>126.35263417343999</v>
      </c>
      <c r="AP15" s="106">
        <v>1423.5343658265599</v>
      </c>
      <c r="AQ15" s="106">
        <v>546.27929999999992</v>
      </c>
      <c r="AR15" s="107">
        <v>65.194848546900005</v>
      </c>
      <c r="AS15" s="108">
        <v>356.14596227808579</v>
      </c>
      <c r="AT15" s="106">
        <v>0</v>
      </c>
      <c r="AU15" s="106">
        <v>1244.3125593043901</v>
      </c>
      <c r="AV15" s="106">
        <v>1446.8762999999999</v>
      </c>
      <c r="AW15" s="107">
        <v>36.81679998461</v>
      </c>
      <c r="AX15" s="108">
        <v>532.69355339572303</v>
      </c>
      <c r="AY15" s="106">
        <v>402.81612054775002</v>
      </c>
      <c r="AZ15" s="106">
        <v>2490.9364794522498</v>
      </c>
      <c r="BA15" s="106">
        <v>858.84099999999989</v>
      </c>
      <c r="BB15" s="107">
        <v>41.036488539499999</v>
      </c>
      <c r="BC15" s="108">
        <v>352.43818853748672</v>
      </c>
      <c r="BD15" s="106">
        <v>168.07484369001</v>
      </c>
      <c r="BE15" s="106">
        <v>1549.6071563099899</v>
      </c>
      <c r="BF15" s="83">
        <v>0</v>
      </c>
      <c r="BG15" s="83" t="s">
        <v>678</v>
      </c>
      <c r="BH15" s="83" t="s">
        <v>678</v>
      </c>
      <c r="BI15" s="83" t="s">
        <v>678</v>
      </c>
      <c r="BJ15" s="83" t="s">
        <v>678</v>
      </c>
      <c r="BK15" s="88">
        <v>94.757077981763004</v>
      </c>
      <c r="BL15" s="92">
        <v>4.6851650779299998</v>
      </c>
      <c r="BM15" s="88">
        <v>4.4395255264661335</v>
      </c>
      <c r="BN15" s="88">
        <v>86.055767841440002</v>
      </c>
      <c r="BO15" s="88">
        <v>103.45838812208</v>
      </c>
      <c r="BP15" s="108">
        <v>1.3242607842687391</v>
      </c>
      <c r="BQ15" s="107">
        <v>35.062997874559997</v>
      </c>
      <c r="BR15" s="108">
        <v>0.46432553064181992</v>
      </c>
      <c r="BS15" s="108">
        <v>0.41419946711</v>
      </c>
      <c r="BT15" s="108">
        <v>2.2343221014300001</v>
      </c>
      <c r="BU15" s="117">
        <v>2305.7172999999998</v>
      </c>
      <c r="BV15" s="118">
        <v>27.64061235538</v>
      </c>
      <c r="BW15" s="119">
        <v>637.31438090400809</v>
      </c>
      <c r="BX15" s="117">
        <v>1056.60406659874</v>
      </c>
      <c r="BY15" s="117">
        <v>3554.8305334012598</v>
      </c>
      <c r="BZ15" s="83">
        <v>0</v>
      </c>
      <c r="CA15" s="83" t="s">
        <v>678</v>
      </c>
      <c r="CB15" s="83" t="s">
        <v>678</v>
      </c>
      <c r="CC15" s="83" t="s">
        <v>678</v>
      </c>
      <c r="CD15" s="83" t="s">
        <v>678</v>
      </c>
      <c r="CE15" s="117">
        <v>3.301264036141812</v>
      </c>
      <c r="CF15" s="118">
        <v>25.752987677539998</v>
      </c>
      <c r="CG15" s="119">
        <v>0.85017412043066687</v>
      </c>
      <c r="CH15" s="117">
        <v>1.63495337951</v>
      </c>
      <c r="CI15" s="117">
        <v>4.9675746927700004</v>
      </c>
      <c r="CJ15" s="106">
        <v>276.14789999999999</v>
      </c>
      <c r="CK15" s="107">
        <v>79.583303034189996</v>
      </c>
      <c r="CL15" s="108">
        <v>219.76762007954346</v>
      </c>
      <c r="CM15" s="106">
        <v>0</v>
      </c>
      <c r="CN15" s="106">
        <v>706.88452032398004</v>
      </c>
      <c r="CO15" s="117">
        <v>2029.5694000000001</v>
      </c>
      <c r="CP15" s="118">
        <v>29.513740564279999</v>
      </c>
      <c r="CQ15" s="119">
        <v>599.00184728809677</v>
      </c>
      <c r="CR15" s="117">
        <v>855.54735264240003</v>
      </c>
      <c r="CS15" s="117">
        <v>3203.5914473575999</v>
      </c>
      <c r="CT15" s="88">
        <v>97.953140328063327</v>
      </c>
      <c r="CU15" s="92">
        <v>2.5179902349200001</v>
      </c>
      <c r="CV15" s="88">
        <v>2.4664505082609396</v>
      </c>
      <c r="CW15" s="88">
        <v>93.118986162219997</v>
      </c>
      <c r="CX15" s="88">
        <v>102.78729449391</v>
      </c>
      <c r="CY15" s="83">
        <v>0</v>
      </c>
      <c r="CZ15" s="83" t="s">
        <v>678</v>
      </c>
      <c r="DA15" s="83" t="s">
        <v>678</v>
      </c>
      <c r="DB15" s="83" t="s">
        <v>678</v>
      </c>
      <c r="DC15" s="83" t="s">
        <v>678</v>
      </c>
      <c r="DD15" s="83">
        <v>0</v>
      </c>
      <c r="DE15" s="83" t="s">
        <v>678</v>
      </c>
      <c r="DF15" s="83" t="s">
        <v>678</v>
      </c>
      <c r="DG15" s="83" t="s">
        <v>678</v>
      </c>
      <c r="DH15" s="83" t="s">
        <v>678</v>
      </c>
      <c r="DI15" s="106">
        <v>2006.8749</v>
      </c>
      <c r="DJ15" s="107">
        <v>30.813560089239999</v>
      </c>
      <c r="DK15" s="108">
        <v>618.38960322729986</v>
      </c>
      <c r="DL15" s="106">
        <v>794.85354926051002</v>
      </c>
      <c r="DM15" s="106">
        <v>3218.8962507394899</v>
      </c>
      <c r="DN15" s="106">
        <v>134.4462</v>
      </c>
      <c r="DO15" s="107">
        <v>40.420018350859998</v>
      </c>
      <c r="DP15" s="108">
        <v>54.34317871203406</v>
      </c>
      <c r="DQ15" s="106">
        <v>27.93552691899</v>
      </c>
      <c r="DR15" s="106">
        <v>240.95687308101</v>
      </c>
      <c r="DS15" s="106">
        <v>145.55500000000001</v>
      </c>
      <c r="DT15" s="107">
        <v>99.646880957210001</v>
      </c>
      <c r="DU15" s="108">
        <v>145.04101757726971</v>
      </c>
      <c r="DV15" s="106">
        <v>0</v>
      </c>
      <c r="DW15" s="106">
        <v>429.83017073247998</v>
      </c>
      <c r="DX15" s="83">
        <v>0</v>
      </c>
      <c r="DY15" s="83" t="s">
        <v>678</v>
      </c>
      <c r="DZ15" s="83" t="s">
        <v>678</v>
      </c>
      <c r="EA15" s="83" t="s">
        <v>678</v>
      </c>
      <c r="EB15" s="83" t="s">
        <v>678</v>
      </c>
      <c r="EC15" s="83">
        <v>0</v>
      </c>
      <c r="ED15" s="83" t="s">
        <v>678</v>
      </c>
      <c r="EE15" s="83" t="s">
        <v>678</v>
      </c>
      <c r="EF15" s="83" t="s">
        <v>678</v>
      </c>
      <c r="EG15" s="83" t="s">
        <v>678</v>
      </c>
      <c r="EH15" s="83">
        <v>0</v>
      </c>
      <c r="EI15" s="83" t="s">
        <v>678</v>
      </c>
      <c r="EJ15" s="83" t="s">
        <v>678</v>
      </c>
      <c r="EK15" s="83" t="s">
        <v>678</v>
      </c>
      <c r="EL15" s="83" t="s">
        <v>678</v>
      </c>
      <c r="EM15" s="106">
        <v>18.841200000000001</v>
      </c>
      <c r="EN15" s="107">
        <v>97.313974649109994</v>
      </c>
      <c r="EO15" s="108">
        <v>18.335120591588137</v>
      </c>
      <c r="EP15" s="106">
        <v>0</v>
      </c>
      <c r="EQ15" s="106">
        <v>54.777376011709997</v>
      </c>
      <c r="ER15" s="83">
        <v>0</v>
      </c>
      <c r="ES15" s="83" t="s">
        <v>678</v>
      </c>
      <c r="ET15" s="83" t="s">
        <v>678</v>
      </c>
      <c r="EU15" s="83" t="s">
        <v>678</v>
      </c>
      <c r="EV15" s="83" t="s">
        <v>678</v>
      </c>
      <c r="EW15" s="106">
        <v>245.92679999999999</v>
      </c>
      <c r="EX15" s="107">
        <v>89.079445228029996</v>
      </c>
      <c r="EY15" s="108">
        <v>219.07022910704447</v>
      </c>
      <c r="EZ15" s="106">
        <v>0</v>
      </c>
      <c r="FA15" s="106">
        <v>675.29655913473005</v>
      </c>
      <c r="FB15" s="117">
        <v>2059.7905000000001</v>
      </c>
      <c r="FC15" s="118">
        <v>29.094290544389999</v>
      </c>
      <c r="FD15" s="119">
        <v>599.28143267581277</v>
      </c>
      <c r="FE15" s="117">
        <v>885.22047535187005</v>
      </c>
      <c r="FF15" s="117">
        <v>3234.3605246481302</v>
      </c>
    </row>
    <row r="16" spans="1:162" s="10" customFormat="1" ht="11.25" customHeight="1" x14ac:dyDescent="0.25">
      <c r="A16" s="35"/>
    </row>
    <row r="17" spans="1:162" s="10" customFormat="1" ht="39.75" customHeight="1" x14ac:dyDescent="0.25">
      <c r="A17" s="35" t="s">
        <v>665</v>
      </c>
      <c r="B17" s="219" t="s">
        <v>666</v>
      </c>
      <c r="C17" s="219"/>
      <c r="D17" s="219"/>
      <c r="E17" s="219"/>
      <c r="F17" s="219"/>
      <c r="G17" s="219"/>
    </row>
    <row r="18" spans="1:162" s="10" customFormat="1" ht="11.25" customHeight="1" thickBot="1" x14ac:dyDescent="0.25">
      <c r="A18" s="137"/>
      <c r="B18" s="29" t="s">
        <v>667</v>
      </c>
      <c r="C18" s="138"/>
      <c r="D18" s="138"/>
      <c r="E18" s="138"/>
      <c r="F18" s="138"/>
      <c r="G18" s="138"/>
    </row>
    <row r="19" spans="1:162" s="10" customFormat="1" ht="11.25" customHeight="1" thickTop="1" thickBot="1" x14ac:dyDescent="0.3">
      <c r="A19" s="137"/>
      <c r="B19" s="220" t="s">
        <v>668</v>
      </c>
      <c r="C19" s="221"/>
      <c r="D19" s="220" t="s">
        <v>669</v>
      </c>
      <c r="E19" s="222"/>
      <c r="F19" s="222"/>
      <c r="G19" s="221"/>
    </row>
    <row r="20" spans="1:162" s="10" customFormat="1" ht="11.25" customHeight="1" thickTop="1" thickBot="1" x14ac:dyDescent="0.3">
      <c r="A20" s="137"/>
      <c r="B20" s="235" t="s">
        <v>670</v>
      </c>
      <c r="C20" s="236"/>
      <c r="D20" s="220" t="s">
        <v>673</v>
      </c>
      <c r="E20" s="222"/>
      <c r="F20" s="222"/>
      <c r="G20" s="221"/>
    </row>
    <row r="21" spans="1:162" s="10" customFormat="1" ht="11.25" customHeight="1" thickTop="1" thickBot="1" x14ac:dyDescent="0.3">
      <c r="A21" s="137"/>
      <c r="B21" s="223" t="s">
        <v>671</v>
      </c>
      <c r="C21" s="224"/>
      <c r="D21" s="220" t="s">
        <v>674</v>
      </c>
      <c r="E21" s="222"/>
      <c r="F21" s="222"/>
      <c r="G21" s="221"/>
    </row>
    <row r="22" spans="1:162" s="10" customFormat="1" ht="11.25" customHeight="1" thickTop="1" x14ac:dyDescent="0.25">
      <c r="A22" s="137"/>
      <c r="B22" s="225" t="s">
        <v>672</v>
      </c>
      <c r="C22" s="226"/>
      <c r="D22" s="229" t="s">
        <v>675</v>
      </c>
      <c r="E22" s="230"/>
      <c r="F22" s="230"/>
      <c r="G22" s="231"/>
    </row>
    <row r="23" spans="1:162" s="10" customFormat="1" ht="57.75" customHeight="1" thickBot="1" x14ac:dyDescent="0.3">
      <c r="A23" s="137"/>
      <c r="B23" s="227"/>
      <c r="C23" s="228"/>
      <c r="D23" s="232" t="s">
        <v>676</v>
      </c>
      <c r="E23" s="233"/>
      <c r="F23" s="233"/>
      <c r="G23" s="234"/>
    </row>
    <row r="24" spans="1:162" s="10" customFormat="1" ht="11.25" customHeight="1" thickTop="1" x14ac:dyDescent="0.25">
      <c r="A24" s="35"/>
    </row>
    <row r="25" spans="1:162" s="10" customFormat="1" ht="11.25" customHeight="1" x14ac:dyDescent="0.2">
      <c r="A25" s="9" t="s">
        <v>604</v>
      </c>
    </row>
    <row r="26" spans="1:162" s="10" customFormat="1" ht="11.25" customHeight="1" x14ac:dyDescent="0.25">
      <c r="A26" s="35"/>
    </row>
    <row r="27" spans="1:162" s="10" customFormat="1" ht="11.25" customHeight="1" x14ac:dyDescent="0.25"/>
    <row r="28" spans="1:162" s="10" customFormat="1" ht="11.25" customHeight="1" x14ac:dyDescent="0.2">
      <c r="A28" s="33"/>
    </row>
    <row r="29" spans="1:162" s="10" customFormat="1" ht="11.25" customHeight="1" x14ac:dyDescent="0.2">
      <c r="A29" s="33"/>
    </row>
    <row r="30" spans="1:162" s="10" customFormat="1" ht="11.25" customHeight="1" x14ac:dyDescent="0.2">
      <c r="A30" s="33"/>
    </row>
    <row r="31" spans="1:162" s="56" customFormat="1" ht="11.25" customHeight="1" x14ac:dyDescent="0.25">
      <c r="A31" s="15"/>
      <c r="B31" s="15"/>
      <c r="C31" s="15"/>
      <c r="D31" s="15"/>
      <c r="E31" s="15"/>
      <c r="F31" s="15"/>
      <c r="G31" s="15"/>
      <c r="H31" s="28" t="s">
        <v>520</v>
      </c>
      <c r="I31" s="28"/>
      <c r="J31" s="28"/>
      <c r="K31" s="28"/>
      <c r="L31" s="28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</row>
    <row r="32" spans="1:1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3:1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3:1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3:1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3:1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3:1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3:1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3:1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3:1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3:162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50" spans="1:162" s="10" customFormat="1" ht="11.25" customHeight="1" x14ac:dyDescent="0.25"/>
    <row r="51" spans="1:162" s="10" customFormat="1" ht="11.25" customHeight="1" x14ac:dyDescent="0.25">
      <c r="A51" s="35"/>
    </row>
    <row r="52" spans="1:162" s="10" customFormat="1" ht="11.25" customHeight="1" x14ac:dyDescent="0.25"/>
    <row r="53" spans="1:162" s="10" customFormat="1" ht="11.25" customHeight="1" x14ac:dyDescent="0.2">
      <c r="A53" s="33"/>
    </row>
    <row r="54" spans="1:162" s="10" customFormat="1" ht="11.25" customHeight="1" x14ac:dyDescent="0.2">
      <c r="A54" s="33"/>
    </row>
    <row r="55" spans="1:162" ht="11.25" customHeight="1" x14ac:dyDescent="0.2"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</row>
    <row r="56" spans="1:162" ht="11.25" customHeight="1" x14ac:dyDescent="0.2"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</row>
    <row r="57" spans="1:162" ht="11.25" customHeight="1" x14ac:dyDescent="0.2"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</row>
    <row r="58" spans="1:162" ht="11.25" customHeight="1" x14ac:dyDescent="0.2"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</row>
    <row r="59" spans="1:162" ht="11.25" customHeight="1" x14ac:dyDescent="0.2"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</row>
    <row r="60" spans="1:162" ht="11.25" customHeight="1" x14ac:dyDescent="0.2"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</row>
    <row r="61" spans="1:162" ht="11.25" customHeight="1" x14ac:dyDescent="0.2"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</row>
    <row r="62" spans="1:162" ht="11.25" customHeight="1" x14ac:dyDescent="0.2"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</row>
    <row r="63" spans="1:162" ht="11.25" customHeight="1" x14ac:dyDescent="0.2"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</row>
    <row r="64" spans="1:162" ht="11.25" customHeight="1" x14ac:dyDescent="0.2"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</row>
    <row r="65" spans="48:162" ht="11.25" customHeight="1" x14ac:dyDescent="0.2"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</row>
    <row r="66" spans="48:162" ht="11.25" customHeight="1" x14ac:dyDescent="0.2"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</row>
    <row r="67" spans="48:162" ht="11.25" customHeight="1" x14ac:dyDescent="0.2"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</row>
    <row r="68" spans="48:162" ht="11.25" customHeight="1" x14ac:dyDescent="0.2"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</row>
    <row r="69" spans="48:162" ht="11.25" customHeight="1" x14ac:dyDescent="0.2"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</row>
    <row r="70" spans="48:162" ht="11.25" customHeight="1" x14ac:dyDescent="0.2"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</row>
    <row r="71" spans="48:162" ht="11.25" customHeight="1" x14ac:dyDescent="0.2"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</row>
    <row r="72" spans="48:162" ht="11.25" customHeight="1" x14ac:dyDescent="0.2"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</row>
    <row r="73" spans="48:162" ht="11.25" customHeight="1" x14ac:dyDescent="0.2"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</row>
    <row r="74" spans="48:162" ht="11.25" customHeight="1" x14ac:dyDescent="0.2"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</row>
    <row r="75" spans="48:162" ht="11.25" customHeight="1" x14ac:dyDescent="0.2"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</row>
    <row r="76" spans="48:162" ht="11.25" customHeight="1" x14ac:dyDescent="0.2"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</row>
    <row r="77" spans="48:162" ht="11.25" customHeight="1" x14ac:dyDescent="0.2"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</row>
    <row r="78" spans="48:162" ht="11.25" customHeight="1" x14ac:dyDescent="0.2"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</row>
    <row r="79" spans="48:162" ht="11.25" customHeight="1" x14ac:dyDescent="0.2"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</row>
    <row r="80" spans="48:162" ht="11.25" customHeight="1" x14ac:dyDescent="0.2"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</row>
    <row r="81" spans="48:162" ht="11.25" customHeight="1" x14ac:dyDescent="0.2"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</row>
    <row r="82" spans="48:162" ht="11.25" customHeight="1" x14ac:dyDescent="0.2"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</row>
    <row r="83" spans="48:162" ht="11.25" customHeight="1" x14ac:dyDescent="0.2"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</row>
    <row r="84" spans="48:162" ht="11.25" customHeight="1" x14ac:dyDescent="0.2"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</row>
    <row r="85" spans="48:162" ht="11.25" customHeight="1" x14ac:dyDescent="0.2"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</row>
    <row r="86" spans="48:162" ht="11.25" customHeight="1" x14ac:dyDescent="0.2"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</row>
    <row r="87" spans="48:162" ht="11.25" customHeight="1" x14ac:dyDescent="0.2"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</row>
    <row r="88" spans="48:162" ht="11.25" customHeight="1" x14ac:dyDescent="0.2"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</row>
  </sheetData>
  <mergeCells count="182"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A1:FF87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7" customWidth="1"/>
    <col min="163" max="16384" width="8.7109375" style="3"/>
  </cols>
  <sheetData>
    <row r="1" spans="1:162" ht="11.25" customHeight="1" x14ac:dyDescent="0.2">
      <c r="A1" s="1" t="s">
        <v>744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2"/>
      <c r="BF1" s="2"/>
      <c r="BG1" s="2"/>
      <c r="BH1" s="2"/>
      <c r="BI1" s="2"/>
      <c r="BJ1" s="2"/>
      <c r="BP1" s="2"/>
      <c r="BQ1" s="2"/>
      <c r="BR1" s="2"/>
      <c r="BS1" s="2"/>
      <c r="BT1" s="2"/>
      <c r="CE1" s="2"/>
      <c r="CF1" s="2"/>
      <c r="CG1" s="2"/>
      <c r="CH1" s="2"/>
      <c r="CI1" s="2"/>
      <c r="CY1" s="2"/>
      <c r="CZ1" s="2"/>
      <c r="DA1" s="2"/>
      <c r="DB1" s="2"/>
      <c r="DC1" s="2"/>
      <c r="DN1" s="2"/>
      <c r="DO1" s="2"/>
      <c r="DP1" s="2"/>
      <c r="DQ1" s="2"/>
      <c r="DR1" s="2"/>
      <c r="EC1" s="2"/>
      <c r="ED1" s="2"/>
      <c r="EE1" s="2"/>
      <c r="EF1" s="2"/>
      <c r="EG1" s="2"/>
      <c r="ER1" s="2"/>
      <c r="ES1" s="2"/>
      <c r="ET1" s="2"/>
      <c r="EU1" s="2"/>
      <c r="EV1" s="2"/>
      <c r="FB1" s="2"/>
      <c r="FC1" s="2"/>
      <c r="FD1" s="2"/>
      <c r="FE1" s="2"/>
      <c r="FF1" s="2" t="s">
        <v>449</v>
      </c>
    </row>
    <row r="2" spans="1:162" ht="11.25" customHeight="1" x14ac:dyDescent="0.2">
      <c r="A2" s="1" t="s">
        <v>506</v>
      </c>
    </row>
    <row r="3" spans="1:162" ht="11.25" customHeight="1" x14ac:dyDescent="0.2">
      <c r="A3" s="50"/>
    </row>
    <row r="4" spans="1:162" ht="11.25" customHeight="1" x14ac:dyDescent="0.2">
      <c r="A4" s="50"/>
    </row>
    <row r="5" spans="1:162" ht="11.25" customHeight="1" x14ac:dyDescent="0.2">
      <c r="A5" s="50"/>
    </row>
    <row r="6" spans="1:162" s="13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432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433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8" t="s">
        <v>110</v>
      </c>
      <c r="BL6" s="188"/>
      <c r="BM6" s="188"/>
      <c r="BN6" s="188"/>
      <c r="BO6" s="188"/>
      <c r="BP6" s="188" t="s">
        <v>111</v>
      </c>
      <c r="BQ6" s="188"/>
      <c r="BR6" s="188"/>
      <c r="BS6" s="188"/>
      <c r="BT6" s="188"/>
      <c r="BU6" s="213" t="s">
        <v>434</v>
      </c>
      <c r="BV6" s="213"/>
      <c r="BW6" s="213"/>
      <c r="BX6" s="213"/>
      <c r="BY6" s="213"/>
      <c r="BZ6" s="213"/>
      <c r="CA6" s="213"/>
      <c r="CB6" s="213"/>
      <c r="CC6" s="213"/>
      <c r="CD6" s="213"/>
      <c r="CE6" s="188" t="s">
        <v>112</v>
      </c>
      <c r="CF6" s="188"/>
      <c r="CG6" s="188"/>
      <c r="CH6" s="188"/>
      <c r="CI6" s="188"/>
      <c r="CJ6" s="213" t="s">
        <v>595</v>
      </c>
      <c r="CK6" s="213"/>
      <c r="CL6" s="213"/>
      <c r="CM6" s="213"/>
      <c r="CN6" s="213"/>
      <c r="CO6" s="213"/>
      <c r="CP6" s="213"/>
      <c r="CQ6" s="213"/>
      <c r="CR6" s="213"/>
      <c r="CS6" s="213"/>
      <c r="CT6" s="188" t="s">
        <v>113</v>
      </c>
      <c r="CU6" s="188"/>
      <c r="CV6" s="188"/>
      <c r="CW6" s="188"/>
      <c r="CX6" s="188"/>
      <c r="CY6" s="181" t="s">
        <v>435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213" t="s">
        <v>437</v>
      </c>
      <c r="EX6" s="213"/>
      <c r="EY6" s="213"/>
      <c r="EZ6" s="213"/>
      <c r="FA6" s="213"/>
      <c r="FB6" s="213"/>
      <c r="FC6" s="213"/>
      <c r="FD6" s="213"/>
      <c r="FE6" s="213"/>
      <c r="FF6" s="213"/>
    </row>
    <row r="7" spans="1:162" s="13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104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106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107</v>
      </c>
      <c r="AW7" s="182"/>
      <c r="AX7" s="182"/>
      <c r="AY7" s="182"/>
      <c r="AZ7" s="182"/>
      <c r="BA7" s="182" t="s">
        <v>108</v>
      </c>
      <c r="BB7" s="182"/>
      <c r="BC7" s="182"/>
      <c r="BD7" s="182"/>
      <c r="BE7" s="182"/>
      <c r="BF7" s="182" t="s">
        <v>109</v>
      </c>
      <c r="BG7" s="182"/>
      <c r="BH7" s="182"/>
      <c r="BI7" s="182"/>
      <c r="BJ7" s="182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189"/>
      <c r="CF7" s="189"/>
      <c r="CG7" s="189"/>
      <c r="CH7" s="189"/>
      <c r="CI7" s="189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189"/>
      <c r="CU7" s="189"/>
      <c r="CV7" s="189"/>
      <c r="CW7" s="189"/>
      <c r="CX7" s="189"/>
      <c r="CY7" s="182" t="s">
        <v>436</v>
      </c>
      <c r="CZ7" s="182"/>
      <c r="DA7" s="182"/>
      <c r="DB7" s="182"/>
      <c r="DC7" s="182"/>
      <c r="DD7" s="182" t="s">
        <v>399</v>
      </c>
      <c r="DE7" s="182"/>
      <c r="DF7" s="182"/>
      <c r="DG7" s="182"/>
      <c r="DH7" s="182"/>
      <c r="DI7" s="182" t="s">
        <v>114</v>
      </c>
      <c r="DJ7" s="182"/>
      <c r="DK7" s="182"/>
      <c r="DL7" s="182"/>
      <c r="DM7" s="182"/>
      <c r="DN7" s="182" t="s">
        <v>115</v>
      </c>
      <c r="DO7" s="182"/>
      <c r="DP7" s="182"/>
      <c r="DQ7" s="182"/>
      <c r="DR7" s="182"/>
      <c r="DS7" s="182" t="s">
        <v>400</v>
      </c>
      <c r="DT7" s="182"/>
      <c r="DU7" s="182"/>
      <c r="DV7" s="182"/>
      <c r="DW7" s="182"/>
      <c r="DX7" s="182" t="s">
        <v>116</v>
      </c>
      <c r="DY7" s="182"/>
      <c r="DZ7" s="182"/>
      <c r="EA7" s="182"/>
      <c r="EB7" s="182"/>
      <c r="EC7" s="182" t="s">
        <v>117</v>
      </c>
      <c r="ED7" s="182"/>
      <c r="EE7" s="182"/>
      <c r="EF7" s="182"/>
      <c r="EG7" s="182"/>
      <c r="EH7" s="182" t="s">
        <v>118</v>
      </c>
      <c r="EI7" s="182"/>
      <c r="EJ7" s="182"/>
      <c r="EK7" s="182"/>
      <c r="EL7" s="182"/>
      <c r="EM7" s="182" t="s">
        <v>119</v>
      </c>
      <c r="EN7" s="182"/>
      <c r="EO7" s="182"/>
      <c r="EP7" s="182"/>
      <c r="EQ7" s="182"/>
      <c r="ER7" s="182" t="s">
        <v>37</v>
      </c>
      <c r="ES7" s="182"/>
      <c r="ET7" s="182"/>
      <c r="EU7" s="182"/>
      <c r="EV7" s="182"/>
      <c r="EW7" s="214"/>
      <c r="EX7" s="214"/>
      <c r="EY7" s="214"/>
      <c r="EZ7" s="214"/>
      <c r="FA7" s="214"/>
      <c r="FB7" s="214"/>
      <c r="FC7" s="214"/>
      <c r="FD7" s="214"/>
      <c r="FE7" s="214"/>
      <c r="FF7" s="214"/>
    </row>
    <row r="8" spans="1:162" s="13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215" t="s">
        <v>390</v>
      </c>
      <c r="BV8" s="215"/>
      <c r="BW8" s="215"/>
      <c r="BX8" s="215"/>
      <c r="BY8" s="215"/>
      <c r="BZ8" s="215" t="s">
        <v>391</v>
      </c>
      <c r="CA8" s="215"/>
      <c r="CB8" s="215"/>
      <c r="CC8" s="215"/>
      <c r="CD8" s="215"/>
      <c r="CE8" s="183"/>
      <c r="CF8" s="183"/>
      <c r="CG8" s="183"/>
      <c r="CH8" s="183"/>
      <c r="CI8" s="183"/>
      <c r="CJ8" s="215" t="s">
        <v>401</v>
      </c>
      <c r="CK8" s="215"/>
      <c r="CL8" s="215"/>
      <c r="CM8" s="215"/>
      <c r="CN8" s="215"/>
      <c r="CO8" s="215" t="s">
        <v>402</v>
      </c>
      <c r="CP8" s="215"/>
      <c r="CQ8" s="215"/>
      <c r="CR8" s="215"/>
      <c r="CS8" s="215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215" t="s">
        <v>401</v>
      </c>
      <c r="EX8" s="215"/>
      <c r="EY8" s="215"/>
      <c r="EZ8" s="215"/>
      <c r="FA8" s="215"/>
      <c r="FB8" s="215" t="s">
        <v>402</v>
      </c>
      <c r="FC8" s="215"/>
      <c r="FD8" s="215"/>
      <c r="FE8" s="215"/>
      <c r="FF8" s="215"/>
    </row>
    <row r="9" spans="1:162" s="13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53" t="s">
        <v>655</v>
      </c>
      <c r="CZ9" s="153" t="s">
        <v>656</v>
      </c>
      <c r="DA9" s="153" t="s">
        <v>657</v>
      </c>
      <c r="DB9" s="174" t="s">
        <v>658</v>
      </c>
      <c r="DC9" s="174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74" t="s">
        <v>658</v>
      </c>
      <c r="EV9" s="174"/>
      <c r="EW9" s="153" t="s">
        <v>655</v>
      </c>
      <c r="EX9" s="153" t="s">
        <v>656</v>
      </c>
      <c r="EY9" s="153" t="s">
        <v>657</v>
      </c>
      <c r="EZ9" s="174" t="s">
        <v>658</v>
      </c>
      <c r="FA9" s="174"/>
      <c r="FB9" s="153" t="s">
        <v>655</v>
      </c>
      <c r="FC9" s="153" t="s">
        <v>656</v>
      </c>
      <c r="FD9" s="153" t="s">
        <v>657</v>
      </c>
      <c r="FE9" s="155" t="s">
        <v>658</v>
      </c>
      <c r="FF9" s="155"/>
    </row>
    <row r="10" spans="1:162" s="13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53"/>
      <c r="CZ10" s="154"/>
      <c r="DA10" s="153"/>
      <c r="DB10" s="82" t="s">
        <v>659</v>
      </c>
      <c r="DC10" s="82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  <c r="EW10" s="153"/>
      <c r="EX10" s="154"/>
      <c r="EY10" s="153"/>
      <c r="EZ10" s="82" t="s">
        <v>659</v>
      </c>
      <c r="FA10" s="82" t="s">
        <v>660</v>
      </c>
      <c r="FB10" s="153"/>
      <c r="FC10" s="154"/>
      <c r="FD10" s="153"/>
      <c r="FE10" s="82" t="s">
        <v>659</v>
      </c>
      <c r="FF10" s="82" t="s">
        <v>660</v>
      </c>
    </row>
    <row r="11" spans="1:162" s="13" customFormat="1" ht="11.25" customHeight="1" x14ac:dyDescent="0.2">
      <c r="A11" s="145" t="s">
        <v>1</v>
      </c>
      <c r="B11" s="145"/>
      <c r="C11" s="64">
        <v>5540.1954230769225</v>
      </c>
      <c r="D11" s="94">
        <v>15.913635183249999</v>
      </c>
      <c r="E11" s="68">
        <v>881.64648806753723</v>
      </c>
      <c r="F11" s="64">
        <v>3812.2000593683802</v>
      </c>
      <c r="G11" s="64">
        <v>7268.1907867854698</v>
      </c>
      <c r="H11" s="99">
        <v>298.79300000000001</v>
      </c>
      <c r="I11" s="109">
        <v>62.263759246120003</v>
      </c>
      <c r="J11" s="110">
        <v>186.03975416426877</v>
      </c>
      <c r="K11" s="99">
        <v>0</v>
      </c>
      <c r="L11" s="99">
        <v>663.42421785464001</v>
      </c>
      <c r="M11" s="99">
        <v>556.72749999999996</v>
      </c>
      <c r="N11" s="109">
        <v>63.92181655577</v>
      </c>
      <c r="O11" s="110">
        <v>355.87033126555082</v>
      </c>
      <c r="P11" s="99">
        <v>0</v>
      </c>
      <c r="Q11" s="99">
        <v>1254.2205324468</v>
      </c>
      <c r="R11" s="99">
        <v>445.32472307692308</v>
      </c>
      <c r="S11" s="109">
        <v>40.930809348620002</v>
      </c>
      <c r="T11" s="110">
        <v>182.27501338490754</v>
      </c>
      <c r="U11" s="99">
        <v>88.072261560960001</v>
      </c>
      <c r="V11" s="99">
        <v>802.57718459289003</v>
      </c>
      <c r="W11" s="99">
        <v>547.57420000000002</v>
      </c>
      <c r="X11" s="109">
        <v>47.430894814280002</v>
      </c>
      <c r="Y11" s="110">
        <v>259.71934283216143</v>
      </c>
      <c r="Z11" s="99">
        <v>38.533641960570002</v>
      </c>
      <c r="AA11" s="99">
        <v>1056.6147580394299</v>
      </c>
      <c r="AB11" s="99">
        <v>228.7337</v>
      </c>
      <c r="AC11" s="109">
        <v>65.357151693930007</v>
      </c>
      <c r="AD11" s="110">
        <v>149.49383128413234</v>
      </c>
      <c r="AE11" s="99">
        <v>0</v>
      </c>
      <c r="AF11" s="99">
        <v>521.73622522779999</v>
      </c>
      <c r="AG11" s="99">
        <v>863.79120000000012</v>
      </c>
      <c r="AH11" s="109">
        <v>38.90071193715</v>
      </c>
      <c r="AI11" s="110">
        <v>336.02092645043786</v>
      </c>
      <c r="AJ11" s="99">
        <v>205.20228610538001</v>
      </c>
      <c r="AK11" s="99">
        <v>1522.3801138946201</v>
      </c>
      <c r="AL11" s="120">
        <v>1600.0601999999999</v>
      </c>
      <c r="AM11" s="121">
        <v>27.826772629090001</v>
      </c>
      <c r="AN11" s="122">
        <v>445.24511378258126</v>
      </c>
      <c r="AO11" s="120">
        <v>727.39581269373002</v>
      </c>
      <c r="AP11" s="120">
        <v>2472.7245873062702</v>
      </c>
      <c r="AQ11" s="99">
        <v>999.19090000000006</v>
      </c>
      <c r="AR11" s="109">
        <v>43.678773493949997</v>
      </c>
      <c r="AS11" s="110">
        <v>436.43432998311556</v>
      </c>
      <c r="AT11" s="99">
        <v>143.79533161625</v>
      </c>
      <c r="AU11" s="99">
        <v>1854.5864683837499</v>
      </c>
      <c r="AV11" s="120">
        <v>2326.8927000000008</v>
      </c>
      <c r="AW11" s="121">
        <v>25.8765383643</v>
      </c>
      <c r="AX11" s="122">
        <v>602.11928221168409</v>
      </c>
      <c r="AY11" s="120">
        <v>1146.7605924680199</v>
      </c>
      <c r="AZ11" s="120">
        <v>3507.0248075319801</v>
      </c>
      <c r="BA11" s="120">
        <v>3213.302723076923</v>
      </c>
      <c r="BB11" s="121">
        <v>20.16828881248</v>
      </c>
      <c r="BC11" s="122">
        <v>648.06817360935975</v>
      </c>
      <c r="BD11" s="120">
        <v>1943.11244327596</v>
      </c>
      <c r="BE11" s="120">
        <v>4483.4930028778899</v>
      </c>
      <c r="BF11" s="64">
        <v>0</v>
      </c>
      <c r="BG11" s="64" t="s">
        <v>678</v>
      </c>
      <c r="BH11" s="64" t="s">
        <v>678</v>
      </c>
      <c r="BI11" s="64" t="s">
        <v>678</v>
      </c>
      <c r="BJ11" s="64" t="s">
        <v>678</v>
      </c>
      <c r="BK11" s="68">
        <v>95.587797192463682</v>
      </c>
      <c r="BL11" s="94">
        <v>2.5328574546399998</v>
      </c>
      <c r="BM11" s="68">
        <v>2.4211026469194774</v>
      </c>
      <c r="BN11" s="68">
        <v>90.842523201630001</v>
      </c>
      <c r="BO11" s="68">
        <v>100.33307118330001</v>
      </c>
      <c r="BP11" s="122">
        <v>1.340092293745178</v>
      </c>
      <c r="BQ11" s="121">
        <v>22.795965204209999</v>
      </c>
      <c r="BR11" s="122">
        <v>0.30548697298641275</v>
      </c>
      <c r="BS11" s="122">
        <v>0.74134882894999998</v>
      </c>
      <c r="BT11" s="122">
        <v>1.93883575854</v>
      </c>
      <c r="BU11" s="64">
        <v>5251.972999999999</v>
      </c>
      <c r="BV11" s="94">
        <v>16.599337742389999</v>
      </c>
      <c r="BW11" s="68">
        <v>871.79273640932422</v>
      </c>
      <c r="BX11" s="64">
        <v>3543.2906346541499</v>
      </c>
      <c r="BY11" s="64">
        <v>6960.6553653458504</v>
      </c>
      <c r="BZ11" s="99">
        <v>288.22242307692312</v>
      </c>
      <c r="CA11" s="109">
        <v>46.586275505179998</v>
      </c>
      <c r="CB11" s="110">
        <v>134.27209208231801</v>
      </c>
      <c r="CC11" s="99">
        <v>25.053958466739999</v>
      </c>
      <c r="CD11" s="99">
        <v>551.39088768709996</v>
      </c>
      <c r="CE11" s="64">
        <v>3.904972827222057</v>
      </c>
      <c r="CF11" s="94">
        <v>19.697213250059999</v>
      </c>
      <c r="CG11" s="68">
        <v>0.76917082513481039</v>
      </c>
      <c r="CH11" s="64">
        <v>2.397425712</v>
      </c>
      <c r="CI11" s="64">
        <v>5.4125199424500003</v>
      </c>
      <c r="CJ11" s="99">
        <v>694.68842307692307</v>
      </c>
      <c r="CK11" s="109">
        <v>42.266105208760003</v>
      </c>
      <c r="CL11" s="110">
        <v>293.61773977079139</v>
      </c>
      <c r="CM11" s="99">
        <v>119.20822790413</v>
      </c>
      <c r="CN11" s="99">
        <v>1270.1686182497101</v>
      </c>
      <c r="CO11" s="64">
        <v>4845.5069999999996</v>
      </c>
      <c r="CP11" s="94">
        <v>17.18411812407</v>
      </c>
      <c r="CQ11" s="68">
        <v>832.65764658998592</v>
      </c>
      <c r="CR11" s="64">
        <v>3213.5280012317899</v>
      </c>
      <c r="CS11" s="64">
        <v>6477.4859987682103</v>
      </c>
      <c r="CT11" s="68">
        <v>85.754744902515512</v>
      </c>
      <c r="CU11" s="94">
        <v>9.3765230763199998</v>
      </c>
      <c r="CV11" s="68">
        <v>8.0408134448272648</v>
      </c>
      <c r="CW11" s="68">
        <v>69.995040144249998</v>
      </c>
      <c r="CX11" s="68">
        <v>101.51444966078</v>
      </c>
      <c r="CY11" s="99">
        <v>174.47659999999999</v>
      </c>
      <c r="CZ11" s="109">
        <v>84.506444336659996</v>
      </c>
      <c r="DA11" s="110">
        <v>147.44397085950339</v>
      </c>
      <c r="DB11" s="99">
        <v>0</v>
      </c>
      <c r="DC11" s="99">
        <v>463.46147262219</v>
      </c>
      <c r="DD11" s="99">
        <v>189.64150000000001</v>
      </c>
      <c r="DE11" s="109">
        <v>66.480973191230007</v>
      </c>
      <c r="DF11" s="110">
        <v>126.07551477443839</v>
      </c>
      <c r="DG11" s="99">
        <v>0</v>
      </c>
      <c r="DH11" s="99">
        <v>436.74496829024002</v>
      </c>
      <c r="DI11" s="64">
        <v>4437.7912000000006</v>
      </c>
      <c r="DJ11" s="94">
        <v>18.244426166019998</v>
      </c>
      <c r="DK11" s="68">
        <v>809.64953888597609</v>
      </c>
      <c r="DL11" s="64">
        <v>2850.9072636840701</v>
      </c>
      <c r="DM11" s="64">
        <v>6024.6751363159301</v>
      </c>
      <c r="DN11" s="99">
        <v>367.38202307692308</v>
      </c>
      <c r="DO11" s="109">
        <v>45.797588121250001</v>
      </c>
      <c r="DP11" s="110">
        <v>168.25210576027914</v>
      </c>
      <c r="DQ11" s="99">
        <v>37.61395546376</v>
      </c>
      <c r="DR11" s="99">
        <v>697.15009069009</v>
      </c>
      <c r="DS11" s="64">
        <v>0</v>
      </c>
      <c r="DT11" s="64" t="s">
        <v>678</v>
      </c>
      <c r="DU11" s="64" t="s">
        <v>678</v>
      </c>
      <c r="DV11" s="64" t="s">
        <v>678</v>
      </c>
      <c r="DW11" s="64" t="s">
        <v>678</v>
      </c>
      <c r="DX11" s="64">
        <v>0</v>
      </c>
      <c r="DY11" s="64" t="s">
        <v>678</v>
      </c>
      <c r="DZ11" s="64" t="s">
        <v>678</v>
      </c>
      <c r="EA11" s="64" t="s">
        <v>678</v>
      </c>
      <c r="EB11" s="64" t="s">
        <v>678</v>
      </c>
      <c r="EC11" s="64">
        <v>0</v>
      </c>
      <c r="ED11" s="64" t="s">
        <v>678</v>
      </c>
      <c r="EE11" s="64" t="s">
        <v>678</v>
      </c>
      <c r="EF11" s="64" t="s">
        <v>678</v>
      </c>
      <c r="EG11" s="64" t="s">
        <v>678</v>
      </c>
      <c r="EH11" s="99">
        <v>370.90410000000003</v>
      </c>
      <c r="EI11" s="109">
        <v>65.489576277249995</v>
      </c>
      <c r="EJ11" s="110">
        <v>242.90352348495924</v>
      </c>
      <c r="EK11" s="99">
        <v>0</v>
      </c>
      <c r="EL11" s="99">
        <v>846.98625774839002</v>
      </c>
      <c r="EM11" s="64">
        <v>0</v>
      </c>
      <c r="EN11" s="64" t="s">
        <v>678</v>
      </c>
      <c r="EO11" s="64" t="s">
        <v>678</v>
      </c>
      <c r="EP11" s="64" t="s">
        <v>678</v>
      </c>
      <c r="EQ11" s="64" t="s">
        <v>678</v>
      </c>
      <c r="ER11" s="64">
        <v>0</v>
      </c>
      <c r="ES11" s="64" t="s">
        <v>678</v>
      </c>
      <c r="ET11" s="64" t="s">
        <v>678</v>
      </c>
      <c r="EU11" s="64" t="s">
        <v>678</v>
      </c>
      <c r="EV11" s="64" t="s">
        <v>678</v>
      </c>
      <c r="EW11" s="99">
        <v>543.90859999999998</v>
      </c>
      <c r="EX11" s="109">
        <v>59.26355243279</v>
      </c>
      <c r="EY11" s="110">
        <v>322.33955834746735</v>
      </c>
      <c r="EZ11" s="99">
        <v>0</v>
      </c>
      <c r="FA11" s="99">
        <v>1175.6825251535699</v>
      </c>
      <c r="FB11" s="64">
        <v>4996.2868230769227</v>
      </c>
      <c r="FC11" s="94">
        <v>16.446350612429999</v>
      </c>
      <c r="FD11" s="68">
        <v>821.70684852567479</v>
      </c>
      <c r="FE11" s="64">
        <v>3385.77099411674</v>
      </c>
      <c r="FF11" s="64">
        <v>6606.8026520371104</v>
      </c>
    </row>
    <row r="12" spans="1:162" ht="11.25" customHeight="1" x14ac:dyDescent="0.2">
      <c r="A12" s="146" t="s">
        <v>502</v>
      </c>
      <c r="B12" s="146"/>
      <c r="C12" s="128">
        <v>203.52719999999999</v>
      </c>
      <c r="D12" s="129">
        <v>44.73291988143</v>
      </c>
      <c r="E12" s="130">
        <v>91.043659312910819</v>
      </c>
      <c r="F12" s="128">
        <v>25.084906725970001</v>
      </c>
      <c r="G12" s="128">
        <v>381.96949327404002</v>
      </c>
      <c r="H12" s="103">
        <v>41.575800000000001</v>
      </c>
      <c r="I12" s="104">
        <v>98.243991571289996</v>
      </c>
      <c r="J12" s="105">
        <v>40.845725447694932</v>
      </c>
      <c r="K12" s="103">
        <v>0</v>
      </c>
      <c r="L12" s="103">
        <v>121.63195079989001</v>
      </c>
      <c r="M12" s="62">
        <v>0</v>
      </c>
      <c r="N12" s="62" t="s">
        <v>678</v>
      </c>
      <c r="O12" s="62" t="s">
        <v>678</v>
      </c>
      <c r="P12" s="62" t="s">
        <v>678</v>
      </c>
      <c r="Q12" s="62" t="s">
        <v>678</v>
      </c>
      <c r="R12" s="103">
        <v>81.224199999999996</v>
      </c>
      <c r="S12" s="104">
        <v>72.989195201059999</v>
      </c>
      <c r="T12" s="105">
        <v>59.284889888496998</v>
      </c>
      <c r="U12" s="103">
        <v>0</v>
      </c>
      <c r="V12" s="103">
        <v>197.42044900887001</v>
      </c>
      <c r="W12" s="103">
        <v>40.363599999999998</v>
      </c>
      <c r="X12" s="104">
        <v>98.909923635499993</v>
      </c>
      <c r="Y12" s="105">
        <v>39.923605936536831</v>
      </c>
      <c r="Z12" s="103">
        <v>0</v>
      </c>
      <c r="AA12" s="103">
        <v>118.61242976858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103">
        <v>40.363599999999998</v>
      </c>
      <c r="AH12" s="104">
        <v>98.909923635490003</v>
      </c>
      <c r="AI12" s="105">
        <v>39.923605936536497</v>
      </c>
      <c r="AJ12" s="103">
        <v>0</v>
      </c>
      <c r="AK12" s="103">
        <v>118.61242976858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  <c r="AV12" s="103">
        <v>40.363599999999998</v>
      </c>
      <c r="AW12" s="104">
        <v>98.909923635490003</v>
      </c>
      <c r="AX12" s="105">
        <v>39.923605936536497</v>
      </c>
      <c r="AY12" s="103">
        <v>0</v>
      </c>
      <c r="AZ12" s="103">
        <v>118.61242976858</v>
      </c>
      <c r="BA12" s="103">
        <v>163.1636</v>
      </c>
      <c r="BB12" s="104">
        <v>50.343357756880003</v>
      </c>
      <c r="BC12" s="105">
        <v>82.142034876998224</v>
      </c>
      <c r="BD12" s="103">
        <v>2.1681700242500002</v>
      </c>
      <c r="BE12" s="103">
        <v>324.15902997575</v>
      </c>
      <c r="BF12" s="62">
        <v>0</v>
      </c>
      <c r="BG12" s="62" t="s">
        <v>678</v>
      </c>
      <c r="BH12" s="62" t="s">
        <v>678</v>
      </c>
      <c r="BI12" s="62" t="s">
        <v>678</v>
      </c>
      <c r="BJ12" s="62" t="s">
        <v>678</v>
      </c>
      <c r="BK12" s="69">
        <v>94.4409002826158</v>
      </c>
      <c r="BL12" s="90">
        <v>5.5770879788699999</v>
      </c>
      <c r="BM12" s="69">
        <v>5.267052096797415</v>
      </c>
      <c r="BN12" s="69">
        <v>84.117667868200002</v>
      </c>
      <c r="BO12" s="69">
        <v>104.76413269703001</v>
      </c>
      <c r="BP12" s="105">
        <v>2.1343913737328482</v>
      </c>
      <c r="BQ12" s="104">
        <v>54.692191567309997</v>
      </c>
      <c r="BR12" s="105">
        <v>1.1673454189180208</v>
      </c>
      <c r="BS12" s="105">
        <v>0</v>
      </c>
      <c r="BT12" s="105">
        <v>4.42234635233</v>
      </c>
      <c r="BU12" s="103">
        <v>175.2415</v>
      </c>
      <c r="BV12" s="104">
        <v>49.471551461810002</v>
      </c>
      <c r="BW12" s="105">
        <v>86.694688854950755</v>
      </c>
      <c r="BX12" s="103">
        <v>5.3230321933999996</v>
      </c>
      <c r="BY12" s="103">
        <v>345.15996780659998</v>
      </c>
      <c r="BZ12" s="103">
        <v>28.285699999999999</v>
      </c>
      <c r="CA12" s="104">
        <v>98.291704812359995</v>
      </c>
      <c r="CB12" s="105">
        <v>27.802496748109675</v>
      </c>
      <c r="CC12" s="103">
        <v>0</v>
      </c>
      <c r="CD12" s="103">
        <v>82.777592306589995</v>
      </c>
      <c r="CE12" s="103">
        <v>9.6277043068444925</v>
      </c>
      <c r="CF12" s="104">
        <v>61.999970566469997</v>
      </c>
      <c r="CG12" s="105">
        <v>5.9691738364699134</v>
      </c>
      <c r="CH12" s="103">
        <v>0</v>
      </c>
      <c r="CI12" s="103">
        <v>21.327070043780001</v>
      </c>
      <c r="CJ12" s="103">
        <v>68.649299999999997</v>
      </c>
      <c r="CK12" s="104">
        <v>70.86819590655</v>
      </c>
      <c r="CL12" s="105">
        <v>48.650520412473782</v>
      </c>
      <c r="CM12" s="103">
        <v>0</v>
      </c>
      <c r="CN12" s="103">
        <v>164.00256783757999</v>
      </c>
      <c r="CO12" s="103">
        <v>134.87790000000001</v>
      </c>
      <c r="CP12" s="104">
        <v>57.30651423506</v>
      </c>
      <c r="CQ12" s="105">
        <v>77.293822963451305</v>
      </c>
      <c r="CR12" s="103">
        <v>0</v>
      </c>
      <c r="CS12" s="103">
        <v>286.37100923577998</v>
      </c>
      <c r="CT12" s="69">
        <v>58.240637559305043</v>
      </c>
      <c r="CU12" s="90">
        <v>11.60075103692</v>
      </c>
      <c r="CV12" s="69">
        <v>6.7563513655718745</v>
      </c>
      <c r="CW12" s="69">
        <v>44.998432215889999</v>
      </c>
      <c r="CX12" s="69">
        <v>71.482842902719995</v>
      </c>
      <c r="CY12" s="62">
        <v>0</v>
      </c>
      <c r="CZ12" s="62" t="s">
        <v>678</v>
      </c>
      <c r="DA12" s="62" t="s">
        <v>678</v>
      </c>
      <c r="DB12" s="62" t="s">
        <v>678</v>
      </c>
      <c r="DC12" s="62" t="s">
        <v>678</v>
      </c>
      <c r="DD12" s="62">
        <v>0</v>
      </c>
      <c r="DE12" s="62" t="s">
        <v>678</v>
      </c>
      <c r="DF12" s="62" t="s">
        <v>678</v>
      </c>
      <c r="DG12" s="62" t="s">
        <v>678</v>
      </c>
      <c r="DH12" s="62" t="s">
        <v>678</v>
      </c>
      <c r="DI12" s="103">
        <v>163.1636</v>
      </c>
      <c r="DJ12" s="104">
        <v>50.343357756880003</v>
      </c>
      <c r="DK12" s="105">
        <v>82.142034876998224</v>
      </c>
      <c r="DL12" s="103">
        <v>2.1681700242500002</v>
      </c>
      <c r="DM12" s="103">
        <v>324.15902997575</v>
      </c>
      <c r="DN12" s="103">
        <v>40.363599999999998</v>
      </c>
      <c r="DO12" s="104">
        <v>98.909923635490003</v>
      </c>
      <c r="DP12" s="105">
        <v>39.923605936536497</v>
      </c>
      <c r="DQ12" s="103">
        <v>0</v>
      </c>
      <c r="DR12" s="103">
        <v>118.61242976858</v>
      </c>
      <c r="DS12" s="62">
        <v>0</v>
      </c>
      <c r="DT12" s="62" t="s">
        <v>678</v>
      </c>
      <c r="DU12" s="62" t="s">
        <v>678</v>
      </c>
      <c r="DV12" s="62" t="s">
        <v>678</v>
      </c>
      <c r="DW12" s="62" t="s">
        <v>678</v>
      </c>
      <c r="DX12" s="62">
        <v>0</v>
      </c>
      <c r="DY12" s="62" t="s">
        <v>678</v>
      </c>
      <c r="DZ12" s="62" t="s">
        <v>678</v>
      </c>
      <c r="EA12" s="62" t="s">
        <v>678</v>
      </c>
      <c r="EB12" s="62" t="s">
        <v>678</v>
      </c>
      <c r="EC12" s="62">
        <v>0</v>
      </c>
      <c r="ED12" s="62" t="s">
        <v>678</v>
      </c>
      <c r="EE12" s="62" t="s">
        <v>678</v>
      </c>
      <c r="EF12" s="62" t="s">
        <v>678</v>
      </c>
      <c r="EG12" s="62" t="s">
        <v>678</v>
      </c>
      <c r="EH12" s="62">
        <v>0</v>
      </c>
      <c r="EI12" s="62" t="s">
        <v>678</v>
      </c>
      <c r="EJ12" s="62" t="s">
        <v>678</v>
      </c>
      <c r="EK12" s="62" t="s">
        <v>678</v>
      </c>
      <c r="EL12" s="62" t="s">
        <v>678</v>
      </c>
      <c r="EM12" s="62">
        <v>0</v>
      </c>
      <c r="EN12" s="62" t="s">
        <v>678</v>
      </c>
      <c r="EO12" s="62" t="s">
        <v>678</v>
      </c>
      <c r="EP12" s="62" t="s">
        <v>678</v>
      </c>
      <c r="EQ12" s="62" t="s">
        <v>678</v>
      </c>
      <c r="ER12" s="62">
        <v>0</v>
      </c>
      <c r="ES12" s="62" t="s">
        <v>678</v>
      </c>
      <c r="ET12" s="62" t="s">
        <v>678</v>
      </c>
      <c r="EU12" s="62" t="s">
        <v>678</v>
      </c>
      <c r="EV12" s="62" t="s">
        <v>678</v>
      </c>
      <c r="EW12" s="103">
        <v>28.285699999999999</v>
      </c>
      <c r="EX12" s="104">
        <v>98.291704812359995</v>
      </c>
      <c r="EY12" s="105">
        <v>27.802496748109675</v>
      </c>
      <c r="EZ12" s="103">
        <v>0</v>
      </c>
      <c r="FA12" s="103">
        <v>82.777592306589995</v>
      </c>
      <c r="FB12" s="103">
        <v>175.2415</v>
      </c>
      <c r="FC12" s="104">
        <v>49.471551461810002</v>
      </c>
      <c r="FD12" s="105">
        <v>86.694688854950755</v>
      </c>
      <c r="FE12" s="103">
        <v>5.3230321933999996</v>
      </c>
      <c r="FF12" s="103">
        <v>345.15996780659998</v>
      </c>
    </row>
    <row r="13" spans="1:162" ht="11.25" customHeight="1" x14ac:dyDescent="0.2">
      <c r="A13" s="146" t="s">
        <v>503</v>
      </c>
      <c r="B13" s="146"/>
      <c r="C13" s="125">
        <v>812.93070000000012</v>
      </c>
      <c r="D13" s="126">
        <v>27.809799172689999</v>
      </c>
      <c r="E13" s="127">
        <v>226.07439508313297</v>
      </c>
      <c r="F13" s="125">
        <v>369.83302781038998</v>
      </c>
      <c r="G13" s="125">
        <v>1256.0283721896101</v>
      </c>
      <c r="H13" s="62">
        <v>0</v>
      </c>
      <c r="I13" s="62" t="s">
        <v>678</v>
      </c>
      <c r="J13" s="62" t="s">
        <v>678</v>
      </c>
      <c r="K13" s="62" t="s">
        <v>678</v>
      </c>
      <c r="L13" s="62" t="s">
        <v>678</v>
      </c>
      <c r="M13" s="103">
        <v>1</v>
      </c>
      <c r="N13" s="104">
        <v>99.328764876790004</v>
      </c>
      <c r="O13" s="105">
        <v>0.99328764876794895</v>
      </c>
      <c r="P13" s="103">
        <v>0</v>
      </c>
      <c r="Q13" s="103">
        <v>2.94680801787</v>
      </c>
      <c r="R13" s="103">
        <v>15.573</v>
      </c>
      <c r="S13" s="104">
        <v>90.412147732210002</v>
      </c>
      <c r="T13" s="105">
        <v>14.079883766336769</v>
      </c>
      <c r="U13" s="103">
        <v>0</v>
      </c>
      <c r="V13" s="103">
        <v>43.169065088529997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103">
        <v>88.885199999999998</v>
      </c>
      <c r="AC13" s="104">
        <v>99.328764876799994</v>
      </c>
      <c r="AD13" s="105">
        <v>88.288571318269021</v>
      </c>
      <c r="AE13" s="103">
        <v>0</v>
      </c>
      <c r="AF13" s="103">
        <v>261.92762003029998</v>
      </c>
      <c r="AG13" s="103">
        <v>163.4068</v>
      </c>
      <c r="AH13" s="104">
        <v>62.640005685550001</v>
      </c>
      <c r="AI13" s="105">
        <v>102.35802881058098</v>
      </c>
      <c r="AJ13" s="103">
        <v>0</v>
      </c>
      <c r="AK13" s="103">
        <v>364.02484999724999</v>
      </c>
      <c r="AL13" s="103">
        <v>513.08889999999997</v>
      </c>
      <c r="AM13" s="104">
        <v>35.123473296290001</v>
      </c>
      <c r="AN13" s="105">
        <v>180.21464277775101</v>
      </c>
      <c r="AO13" s="103">
        <v>159.87469066886999</v>
      </c>
      <c r="AP13" s="103">
        <v>866.30310933113003</v>
      </c>
      <c r="AQ13" s="103">
        <v>30.976800000000001</v>
      </c>
      <c r="AR13" s="104">
        <v>68.04479676311</v>
      </c>
      <c r="AS13" s="105">
        <v>21.078100603715225</v>
      </c>
      <c r="AT13" s="103">
        <v>0</v>
      </c>
      <c r="AU13" s="103">
        <v>72.289118045790005</v>
      </c>
      <c r="AV13" s="103">
        <v>391.79599999999999</v>
      </c>
      <c r="AW13" s="104">
        <v>42.487136413759998</v>
      </c>
      <c r="AX13" s="105">
        <v>166.46290098364912</v>
      </c>
      <c r="AY13" s="103">
        <v>65.534709309999997</v>
      </c>
      <c r="AZ13" s="103">
        <v>718.05729068999995</v>
      </c>
      <c r="BA13" s="103">
        <v>421.13470000000001</v>
      </c>
      <c r="BB13" s="104">
        <v>36.653831566560001</v>
      </c>
      <c r="BC13" s="105">
        <v>154.36200360635146</v>
      </c>
      <c r="BD13" s="103">
        <v>118.59073235012001</v>
      </c>
      <c r="BE13" s="103">
        <v>723.67866764988003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9">
        <v>89.691361391567554</v>
      </c>
      <c r="BL13" s="90">
        <v>10.5632349259</v>
      </c>
      <c r="BM13" s="69">
        <v>9.4743092120327077</v>
      </c>
      <c r="BN13" s="69">
        <v>71.12205655759</v>
      </c>
      <c r="BO13" s="69">
        <v>108.26066622555</v>
      </c>
      <c r="BP13" s="105">
        <v>0.87989468228964696</v>
      </c>
      <c r="BQ13" s="104">
        <v>62.525096248600001</v>
      </c>
      <c r="BR13" s="105">
        <v>0.55015499698791959</v>
      </c>
      <c r="BS13" s="105">
        <v>0</v>
      </c>
      <c r="BT13" s="105">
        <v>1.9581786622999999</v>
      </c>
      <c r="BU13" s="114">
        <v>812.93070000000012</v>
      </c>
      <c r="BV13" s="115">
        <v>27.809799172689999</v>
      </c>
      <c r="BW13" s="116">
        <v>226.07439508313297</v>
      </c>
      <c r="BX13" s="114">
        <v>369.83302781038998</v>
      </c>
      <c r="BY13" s="114">
        <v>1256.0283721896101</v>
      </c>
      <c r="BZ13" s="62">
        <v>0</v>
      </c>
      <c r="CA13" s="62" t="s">
        <v>678</v>
      </c>
      <c r="CB13" s="62" t="s">
        <v>678</v>
      </c>
      <c r="CC13" s="62" t="s">
        <v>678</v>
      </c>
      <c r="CD13" s="62" t="s">
        <v>678</v>
      </c>
      <c r="CE13" s="62">
        <v>3.2104652955042781</v>
      </c>
      <c r="CF13" s="90">
        <v>19.298063294270001</v>
      </c>
      <c r="CG13" s="69">
        <v>0.61955762476694409</v>
      </c>
      <c r="CH13" s="62">
        <v>1.9961546646099999</v>
      </c>
      <c r="CI13" s="62">
        <v>4.4247759263899997</v>
      </c>
      <c r="CJ13" s="62">
        <v>0</v>
      </c>
      <c r="CK13" s="62" t="s">
        <v>678</v>
      </c>
      <c r="CL13" s="62" t="s">
        <v>678</v>
      </c>
      <c r="CM13" s="62" t="s">
        <v>678</v>
      </c>
      <c r="CN13" s="62" t="s">
        <v>678</v>
      </c>
      <c r="CO13" s="114">
        <v>812.93070000000012</v>
      </c>
      <c r="CP13" s="115">
        <v>27.809799172689999</v>
      </c>
      <c r="CQ13" s="116">
        <v>226.07439508313297</v>
      </c>
      <c r="CR13" s="114">
        <v>369.83302781038998</v>
      </c>
      <c r="CS13" s="114">
        <v>1256.0283721896101</v>
      </c>
      <c r="CT13" s="69">
        <v>0</v>
      </c>
      <c r="CU13" s="69" t="s">
        <v>678</v>
      </c>
      <c r="CV13" s="69" t="s">
        <v>678</v>
      </c>
      <c r="CW13" s="69" t="s">
        <v>678</v>
      </c>
      <c r="CX13" s="69" t="s">
        <v>678</v>
      </c>
      <c r="CY13" s="103">
        <v>1</v>
      </c>
      <c r="CZ13" s="104">
        <v>99.328764876790004</v>
      </c>
      <c r="DA13" s="105">
        <v>0.99328764876794728</v>
      </c>
      <c r="DB13" s="103">
        <v>0</v>
      </c>
      <c r="DC13" s="103">
        <v>2.94680801787</v>
      </c>
      <c r="DD13" s="62">
        <v>0</v>
      </c>
      <c r="DE13" s="62" t="s">
        <v>678</v>
      </c>
      <c r="DF13" s="62" t="s">
        <v>678</v>
      </c>
      <c r="DG13" s="62" t="s">
        <v>678</v>
      </c>
      <c r="DH13" s="62" t="s">
        <v>678</v>
      </c>
      <c r="DI13" s="103">
        <v>722.97489999999993</v>
      </c>
      <c r="DJ13" s="104">
        <v>30.430555833060001</v>
      </c>
      <c r="DK13" s="105">
        <v>220.00528060351286</v>
      </c>
      <c r="DL13" s="103">
        <v>291.77247360849998</v>
      </c>
      <c r="DM13" s="103">
        <v>1154.1773263914999</v>
      </c>
      <c r="DN13" s="103">
        <v>1</v>
      </c>
      <c r="DO13" s="104">
        <v>99.328764876790004</v>
      </c>
      <c r="DP13" s="105">
        <v>0.99328764876794895</v>
      </c>
      <c r="DQ13" s="103">
        <v>0</v>
      </c>
      <c r="DR13" s="103">
        <v>2.94680801787</v>
      </c>
      <c r="DS13" s="62">
        <v>0</v>
      </c>
      <c r="DT13" s="62" t="s">
        <v>678</v>
      </c>
      <c r="DU13" s="62" t="s">
        <v>678</v>
      </c>
      <c r="DV13" s="62" t="s">
        <v>678</v>
      </c>
      <c r="DW13" s="62" t="s">
        <v>678</v>
      </c>
      <c r="DX13" s="62">
        <v>0</v>
      </c>
      <c r="DY13" s="62" t="s">
        <v>678</v>
      </c>
      <c r="DZ13" s="62" t="s">
        <v>678</v>
      </c>
      <c r="EA13" s="62" t="s">
        <v>678</v>
      </c>
      <c r="EB13" s="62" t="s">
        <v>678</v>
      </c>
      <c r="EC13" s="62">
        <v>0</v>
      </c>
      <c r="ED13" s="62" t="s">
        <v>678</v>
      </c>
      <c r="EE13" s="62" t="s">
        <v>678</v>
      </c>
      <c r="EF13" s="62" t="s">
        <v>678</v>
      </c>
      <c r="EG13" s="62" t="s">
        <v>678</v>
      </c>
      <c r="EH13" s="103">
        <v>87.955799999999996</v>
      </c>
      <c r="EI13" s="104">
        <v>60.134945033900003</v>
      </c>
      <c r="EJ13" s="105">
        <v>52.892171984130691</v>
      </c>
      <c r="EK13" s="103">
        <v>0</v>
      </c>
      <c r="EL13" s="103">
        <v>191.62255215299001</v>
      </c>
      <c r="EM13" s="62">
        <v>0</v>
      </c>
      <c r="EN13" s="62" t="s">
        <v>678</v>
      </c>
      <c r="EO13" s="62" t="s">
        <v>678</v>
      </c>
      <c r="EP13" s="62" t="s">
        <v>678</v>
      </c>
      <c r="EQ13" s="62" t="s">
        <v>678</v>
      </c>
      <c r="ER13" s="62">
        <v>0</v>
      </c>
      <c r="ES13" s="62" t="s">
        <v>678</v>
      </c>
      <c r="ET13" s="62" t="s">
        <v>678</v>
      </c>
      <c r="EU13" s="62" t="s">
        <v>678</v>
      </c>
      <c r="EV13" s="62" t="s">
        <v>678</v>
      </c>
      <c r="EW13" s="103">
        <v>1</v>
      </c>
      <c r="EX13" s="104">
        <v>99.328764876790004</v>
      </c>
      <c r="EY13" s="105">
        <v>0.99328764876794895</v>
      </c>
      <c r="EZ13" s="103">
        <v>0</v>
      </c>
      <c r="FA13" s="103">
        <v>2.94680801787</v>
      </c>
      <c r="FB13" s="114">
        <v>811.93070000000012</v>
      </c>
      <c r="FC13" s="115">
        <v>27.844350379600002</v>
      </c>
      <c r="FD13" s="116">
        <v>226.07682894757812</v>
      </c>
      <c r="FE13" s="114">
        <v>368.82825752373998</v>
      </c>
      <c r="FF13" s="114">
        <v>1255.0331424762601</v>
      </c>
    </row>
    <row r="14" spans="1:162" ht="11.25" customHeight="1" x14ac:dyDescent="0.2">
      <c r="A14" s="146" t="s">
        <v>504</v>
      </c>
      <c r="B14" s="146"/>
      <c r="C14" s="125">
        <v>1989.479423076923</v>
      </c>
      <c r="D14" s="126">
        <v>26.3570345318</v>
      </c>
      <c r="E14" s="127">
        <v>524.36777854350669</v>
      </c>
      <c r="F14" s="125">
        <v>961.73746247839995</v>
      </c>
      <c r="G14" s="125">
        <v>3017.2213836754399</v>
      </c>
      <c r="H14" s="103">
        <v>119.3882</v>
      </c>
      <c r="I14" s="104">
        <v>99.541719453330003</v>
      </c>
      <c r="J14" s="105">
        <v>118.84106710438563</v>
      </c>
      <c r="K14" s="103">
        <v>0</v>
      </c>
      <c r="L14" s="103">
        <v>352.3124114089</v>
      </c>
      <c r="M14" s="103">
        <v>18.528600000000001</v>
      </c>
      <c r="N14" s="104">
        <v>91.642942564690003</v>
      </c>
      <c r="O14" s="105">
        <v>16.9801542560412</v>
      </c>
      <c r="P14" s="103">
        <v>0</v>
      </c>
      <c r="Q14" s="103">
        <v>51.809090793769997</v>
      </c>
      <c r="R14" s="103">
        <v>348.5275230769231</v>
      </c>
      <c r="S14" s="104">
        <v>49.212335209590002</v>
      </c>
      <c r="T14" s="105">
        <v>171.51853295430965</v>
      </c>
      <c r="U14" s="103">
        <v>12.35737580534</v>
      </c>
      <c r="V14" s="103">
        <v>684.69767034850997</v>
      </c>
      <c r="W14" s="103">
        <v>342.81439999999998</v>
      </c>
      <c r="X14" s="104">
        <v>61.582678554509997</v>
      </c>
      <c r="Y14" s="105">
        <v>211.11428999057208</v>
      </c>
      <c r="Z14" s="103">
        <v>0</v>
      </c>
      <c r="AA14" s="103">
        <v>756.59080500325001</v>
      </c>
      <c r="AB14" s="103">
        <v>119.3882</v>
      </c>
      <c r="AC14" s="104">
        <v>99.541719453330003</v>
      </c>
      <c r="AD14" s="105">
        <v>118.84106710438563</v>
      </c>
      <c r="AE14" s="103">
        <v>0</v>
      </c>
      <c r="AF14" s="103">
        <v>352.3124114089</v>
      </c>
      <c r="AG14" s="103">
        <v>279.94830000000002</v>
      </c>
      <c r="AH14" s="104">
        <v>84.752253327009996</v>
      </c>
      <c r="AI14" s="105">
        <v>237.26249240066662</v>
      </c>
      <c r="AJ14" s="103">
        <v>0</v>
      </c>
      <c r="AK14" s="103">
        <v>744.97423998750003</v>
      </c>
      <c r="AL14" s="103">
        <v>339.94940000000003</v>
      </c>
      <c r="AM14" s="104">
        <v>70.329154806589997</v>
      </c>
      <c r="AN14" s="105">
        <v>239.08353979007472</v>
      </c>
      <c r="AO14" s="103">
        <v>0</v>
      </c>
      <c r="AP14" s="103">
        <v>808.54452728488002</v>
      </c>
      <c r="AQ14" s="103">
        <v>420.9348</v>
      </c>
      <c r="AR14" s="104">
        <v>59.820779362209997</v>
      </c>
      <c r="AS14" s="105">
        <v>251.80647796676163</v>
      </c>
      <c r="AT14" s="103">
        <v>0</v>
      </c>
      <c r="AU14" s="103">
        <v>914.46642788871998</v>
      </c>
      <c r="AV14" s="103">
        <v>337.94940000000003</v>
      </c>
      <c r="AW14" s="104">
        <v>52.673622161120001</v>
      </c>
      <c r="AX14" s="105">
        <v>178.01019005178361</v>
      </c>
      <c r="AY14" s="103">
        <v>0</v>
      </c>
      <c r="AZ14" s="103">
        <v>686.84296138262005</v>
      </c>
      <c r="BA14" s="114">
        <v>1651.530023076923</v>
      </c>
      <c r="BB14" s="115">
        <v>29.943473936010001</v>
      </c>
      <c r="BC14" s="116">
        <v>494.52546200548312</v>
      </c>
      <c r="BD14" s="114">
        <v>682.27792810817004</v>
      </c>
      <c r="BE14" s="114">
        <v>2620.7821180456699</v>
      </c>
      <c r="BF14" s="62">
        <v>0</v>
      </c>
      <c r="BG14" s="62" t="s">
        <v>678</v>
      </c>
      <c r="BH14" s="62" t="s">
        <v>678</v>
      </c>
      <c r="BI14" s="62" t="s">
        <v>678</v>
      </c>
      <c r="BJ14" s="62" t="s">
        <v>678</v>
      </c>
      <c r="BK14" s="69">
        <v>92.698078285457925</v>
      </c>
      <c r="BL14" s="90">
        <v>5.65567693739</v>
      </c>
      <c r="BM14" s="69">
        <v>5.2427038349909134</v>
      </c>
      <c r="BN14" s="69">
        <v>82.422567587269995</v>
      </c>
      <c r="BO14" s="69">
        <v>102.97358898365</v>
      </c>
      <c r="BP14" s="105">
        <v>1.719726704695556</v>
      </c>
      <c r="BQ14" s="104">
        <v>37.403831251500002</v>
      </c>
      <c r="BR14" s="105">
        <v>0.64324367461131893</v>
      </c>
      <c r="BS14" s="105">
        <v>0.45899226917000002</v>
      </c>
      <c r="BT14" s="105">
        <v>2.9804611402200001</v>
      </c>
      <c r="BU14" s="114">
        <v>1729.5427</v>
      </c>
      <c r="BV14" s="115">
        <v>29.40516795516</v>
      </c>
      <c r="BW14" s="116">
        <v>508.57493579129493</v>
      </c>
      <c r="BX14" s="114">
        <v>732.75414240932002</v>
      </c>
      <c r="BY14" s="114">
        <v>2726.3312575906798</v>
      </c>
      <c r="BZ14" s="103">
        <v>259.9367230769231</v>
      </c>
      <c r="CA14" s="104">
        <v>50.505319053450002</v>
      </c>
      <c r="CB14" s="105">
        <v>131.28187132708089</v>
      </c>
      <c r="CC14" s="103">
        <v>2.62898345283</v>
      </c>
      <c r="CD14" s="103">
        <v>517.24446270101998</v>
      </c>
      <c r="CE14" s="103">
        <v>4.7196894703707288</v>
      </c>
      <c r="CF14" s="104">
        <v>37.551944396229999</v>
      </c>
      <c r="CG14" s="105">
        <v>1.7723351655885082</v>
      </c>
      <c r="CH14" s="103">
        <v>1.2459763772800001</v>
      </c>
      <c r="CI14" s="103">
        <v>8.1934025634599994</v>
      </c>
      <c r="CJ14" s="103">
        <v>176.41462307692311</v>
      </c>
      <c r="CK14" s="104">
        <v>66.939034888839998</v>
      </c>
      <c r="CL14" s="105">
        <v>118.09024609048137</v>
      </c>
      <c r="CM14" s="103">
        <v>0</v>
      </c>
      <c r="CN14" s="103">
        <v>407.86725233972999</v>
      </c>
      <c r="CO14" s="114">
        <v>1813.064800000001</v>
      </c>
      <c r="CP14" s="115">
        <v>28.220750303559999</v>
      </c>
      <c r="CQ14" s="116">
        <v>511.66049004981204</v>
      </c>
      <c r="CR14" s="114">
        <v>810.22866719028002</v>
      </c>
      <c r="CS14" s="114">
        <v>2815.90093280972</v>
      </c>
      <c r="CT14" s="116">
        <v>70.955979098366214</v>
      </c>
      <c r="CU14" s="115">
        <v>21.959099604110001</v>
      </c>
      <c r="CV14" s="116">
        <v>15.581294125281497</v>
      </c>
      <c r="CW14" s="116">
        <v>40.417203780290002</v>
      </c>
      <c r="CX14" s="116">
        <v>101.49475441644</v>
      </c>
      <c r="CY14" s="62">
        <v>0</v>
      </c>
      <c r="CZ14" s="62" t="s">
        <v>678</v>
      </c>
      <c r="DA14" s="62" t="s">
        <v>678</v>
      </c>
      <c r="DB14" s="62" t="s">
        <v>678</v>
      </c>
      <c r="DC14" s="62" t="s">
        <v>678</v>
      </c>
      <c r="DD14" s="103">
        <v>189.64150000000001</v>
      </c>
      <c r="DE14" s="104">
        <v>66.495566058860007</v>
      </c>
      <c r="DF14" s="105">
        <v>126.10318890751266</v>
      </c>
      <c r="DG14" s="103">
        <v>0</v>
      </c>
      <c r="DH14" s="103">
        <v>436.79920859436999</v>
      </c>
      <c r="DI14" s="103">
        <v>1443.9508000000001</v>
      </c>
      <c r="DJ14" s="104">
        <v>31.088112924539999</v>
      </c>
      <c r="DK14" s="105">
        <v>448.89705527883382</v>
      </c>
      <c r="DL14" s="103">
        <v>564.12873888742001</v>
      </c>
      <c r="DM14" s="103">
        <v>2323.7728611125799</v>
      </c>
      <c r="DN14" s="103">
        <v>73.9388230769231</v>
      </c>
      <c r="DO14" s="104">
        <v>80.469623558069998</v>
      </c>
      <c r="DP14" s="105">
        <v>59.498292593267038</v>
      </c>
      <c r="DQ14" s="103">
        <v>0</v>
      </c>
      <c r="DR14" s="103">
        <v>190.55333370135</v>
      </c>
      <c r="DS14" s="62">
        <v>0</v>
      </c>
      <c r="DT14" s="62" t="s">
        <v>678</v>
      </c>
      <c r="DU14" s="62" t="s">
        <v>678</v>
      </c>
      <c r="DV14" s="62" t="s">
        <v>678</v>
      </c>
      <c r="DW14" s="62" t="s">
        <v>678</v>
      </c>
      <c r="DX14" s="62">
        <v>0</v>
      </c>
      <c r="DY14" s="62" t="s">
        <v>678</v>
      </c>
      <c r="DZ14" s="62" t="s">
        <v>678</v>
      </c>
      <c r="EA14" s="62" t="s">
        <v>678</v>
      </c>
      <c r="EB14" s="62" t="s">
        <v>678</v>
      </c>
      <c r="EC14" s="62">
        <v>0</v>
      </c>
      <c r="ED14" s="62" t="s">
        <v>678</v>
      </c>
      <c r="EE14" s="62" t="s">
        <v>678</v>
      </c>
      <c r="EF14" s="62" t="s">
        <v>678</v>
      </c>
      <c r="EG14" s="62" t="s">
        <v>678</v>
      </c>
      <c r="EH14" s="103">
        <v>281.94830000000002</v>
      </c>
      <c r="EI14" s="104">
        <v>84.152453757320004</v>
      </c>
      <c r="EJ14" s="105">
        <v>237.26641277705161</v>
      </c>
      <c r="EK14" s="103">
        <v>0</v>
      </c>
      <c r="EL14" s="103">
        <v>746.98192378401995</v>
      </c>
      <c r="EM14" s="62">
        <v>0</v>
      </c>
      <c r="EN14" s="62" t="s">
        <v>678</v>
      </c>
      <c r="EO14" s="62" t="s">
        <v>678</v>
      </c>
      <c r="EP14" s="62" t="s">
        <v>678</v>
      </c>
      <c r="EQ14" s="62" t="s">
        <v>678</v>
      </c>
      <c r="ER14" s="62">
        <v>0</v>
      </c>
      <c r="ES14" s="62" t="s">
        <v>678</v>
      </c>
      <c r="ET14" s="62" t="s">
        <v>678</v>
      </c>
      <c r="EU14" s="62" t="s">
        <v>678</v>
      </c>
      <c r="EV14" s="62" t="s">
        <v>678</v>
      </c>
      <c r="EW14" s="103">
        <v>268.6961</v>
      </c>
      <c r="EX14" s="104">
        <v>87.596443205469996</v>
      </c>
      <c r="EY14" s="105">
        <v>235.36822663180806</v>
      </c>
      <c r="EZ14" s="103">
        <v>0</v>
      </c>
      <c r="FA14" s="103">
        <v>730.00934730338997</v>
      </c>
      <c r="FB14" s="114">
        <v>1720.7833230769229</v>
      </c>
      <c r="FC14" s="115">
        <v>27.312276596699999</v>
      </c>
      <c r="FD14" s="116">
        <v>469.98510082872878</v>
      </c>
      <c r="FE14" s="114">
        <v>799.62945218221</v>
      </c>
      <c r="FF14" s="114">
        <v>2641.9371939716302</v>
      </c>
    </row>
    <row r="15" spans="1:162" ht="11.25" customHeight="1" x14ac:dyDescent="0.2">
      <c r="A15" s="144" t="s">
        <v>505</v>
      </c>
      <c r="B15" s="144"/>
      <c r="C15" s="134">
        <v>2534.2581</v>
      </c>
      <c r="D15" s="135">
        <v>26.280521261530001</v>
      </c>
      <c r="E15" s="136">
        <v>666.01623879266958</v>
      </c>
      <c r="F15" s="134">
        <v>1228.8902588475801</v>
      </c>
      <c r="G15" s="134">
        <v>3839.6259411524302</v>
      </c>
      <c r="H15" s="106">
        <v>137.82900000000001</v>
      </c>
      <c r="I15" s="107">
        <v>99.646880957210001</v>
      </c>
      <c r="J15" s="108">
        <v>137.34229955451715</v>
      </c>
      <c r="K15" s="106">
        <v>0</v>
      </c>
      <c r="L15" s="106">
        <v>407.01496068076</v>
      </c>
      <c r="M15" s="106">
        <v>537.19890000000009</v>
      </c>
      <c r="N15" s="107">
        <v>66.186527172620004</v>
      </c>
      <c r="O15" s="108">
        <v>355.55329591953705</v>
      </c>
      <c r="P15" s="106">
        <v>0</v>
      </c>
      <c r="Q15" s="106">
        <v>1234.07055458679</v>
      </c>
      <c r="R15" s="83">
        <v>0</v>
      </c>
      <c r="S15" s="83" t="s">
        <v>678</v>
      </c>
      <c r="T15" s="83" t="s">
        <v>678</v>
      </c>
      <c r="U15" s="83" t="s">
        <v>678</v>
      </c>
      <c r="V15" s="83" t="s">
        <v>678</v>
      </c>
      <c r="W15" s="106">
        <v>164.39619999999999</v>
      </c>
      <c r="X15" s="107">
        <v>88.928653024149995</v>
      </c>
      <c r="Y15" s="108">
        <v>146.19532628288076</v>
      </c>
      <c r="Z15" s="106">
        <v>0</v>
      </c>
      <c r="AA15" s="106">
        <v>450.93377422252001</v>
      </c>
      <c r="AB15" s="106">
        <v>20.4603</v>
      </c>
      <c r="AC15" s="107">
        <v>97.313974649109994</v>
      </c>
      <c r="AD15" s="108">
        <v>19.910731155131767</v>
      </c>
      <c r="AE15" s="106">
        <v>0</v>
      </c>
      <c r="AF15" s="106">
        <v>59.48461596992</v>
      </c>
      <c r="AG15" s="106">
        <v>380.07249999999999</v>
      </c>
      <c r="AH15" s="107">
        <v>55.629732357030001</v>
      </c>
      <c r="AI15" s="108">
        <v>211.4333145126709</v>
      </c>
      <c r="AJ15" s="106">
        <v>0</v>
      </c>
      <c r="AK15" s="106">
        <v>794.47418157674997</v>
      </c>
      <c r="AL15" s="106">
        <v>747.02189999999996</v>
      </c>
      <c r="AM15" s="107">
        <v>44.15002636538</v>
      </c>
      <c r="AN15" s="108">
        <v>329.81036580512938</v>
      </c>
      <c r="AO15" s="106">
        <v>100.60546129398</v>
      </c>
      <c r="AP15" s="106">
        <v>1393.43833870602</v>
      </c>
      <c r="AQ15" s="106">
        <v>547.27929999999992</v>
      </c>
      <c r="AR15" s="107">
        <v>65.075936193030003</v>
      </c>
      <c r="AS15" s="108">
        <v>356.14712806566752</v>
      </c>
      <c r="AT15" s="106">
        <v>0</v>
      </c>
      <c r="AU15" s="106">
        <v>1245.3148442060599</v>
      </c>
      <c r="AV15" s="106">
        <v>1556.7837</v>
      </c>
      <c r="AW15" s="107">
        <v>35.275529609949999</v>
      </c>
      <c r="AX15" s="108">
        <v>549.16369505631292</v>
      </c>
      <c r="AY15" s="106">
        <v>480.44263607272001</v>
      </c>
      <c r="AZ15" s="106">
        <v>2633.1247639272801</v>
      </c>
      <c r="BA15" s="106">
        <v>977.47439999999983</v>
      </c>
      <c r="BB15" s="107">
        <v>38.8677139248</v>
      </c>
      <c r="BC15" s="108">
        <v>379.921953480132</v>
      </c>
      <c r="BD15" s="106">
        <v>232.84105424286</v>
      </c>
      <c r="BE15" s="106">
        <v>1722.10774575714</v>
      </c>
      <c r="BF15" s="83">
        <v>0</v>
      </c>
      <c r="BG15" s="83" t="s">
        <v>678</v>
      </c>
      <c r="BH15" s="83" t="s">
        <v>678</v>
      </c>
      <c r="BI15" s="83" t="s">
        <v>678</v>
      </c>
      <c r="BJ15" s="83" t="s">
        <v>678</v>
      </c>
      <c r="BK15" s="88">
        <v>99.839871874139376</v>
      </c>
      <c r="BL15" s="92">
        <v>0.16102756885</v>
      </c>
      <c r="BM15" s="88">
        <v>0.16076971842014859</v>
      </c>
      <c r="BN15" s="88">
        <v>99.524769016229996</v>
      </c>
      <c r="BO15" s="88">
        <v>100.15497473204999</v>
      </c>
      <c r="BP15" s="108">
        <v>1.1258964507206271</v>
      </c>
      <c r="BQ15" s="107">
        <v>34.408693959600001</v>
      </c>
      <c r="BR15" s="108">
        <v>0.38740626403047868</v>
      </c>
      <c r="BS15" s="108">
        <v>0.36659412584000001</v>
      </c>
      <c r="BT15" s="108">
        <v>1.8851987756099999</v>
      </c>
      <c r="BU15" s="117">
        <v>2534.2581</v>
      </c>
      <c r="BV15" s="118">
        <v>26.280521261530001</v>
      </c>
      <c r="BW15" s="119">
        <v>666.01623879266958</v>
      </c>
      <c r="BX15" s="117">
        <v>1228.8902588475801</v>
      </c>
      <c r="BY15" s="117">
        <v>3839.6259411524302</v>
      </c>
      <c r="BZ15" s="83">
        <v>0</v>
      </c>
      <c r="CA15" s="83" t="s">
        <v>678</v>
      </c>
      <c r="CB15" s="83" t="s">
        <v>678</v>
      </c>
      <c r="CC15" s="83" t="s">
        <v>678</v>
      </c>
      <c r="CD15" s="83" t="s">
        <v>678</v>
      </c>
      <c r="CE15" s="117">
        <v>3.0285794489519429</v>
      </c>
      <c r="CF15" s="118">
        <v>23.934319873429999</v>
      </c>
      <c r="CG15" s="119">
        <v>0.72486989293322512</v>
      </c>
      <c r="CH15" s="117">
        <v>1.60786056533</v>
      </c>
      <c r="CI15" s="117">
        <v>4.4492983325799997</v>
      </c>
      <c r="CJ15" s="106">
        <v>449.62450000000001</v>
      </c>
      <c r="CK15" s="107">
        <v>58.88159411438</v>
      </c>
      <c r="CL15" s="108">
        <v>264.74607312882745</v>
      </c>
      <c r="CM15" s="106">
        <v>0</v>
      </c>
      <c r="CN15" s="106">
        <v>968.51726838089996</v>
      </c>
      <c r="CO15" s="117">
        <v>2084.6336000000001</v>
      </c>
      <c r="CP15" s="118">
        <v>29.378567724290001</v>
      </c>
      <c r="CQ15" s="119">
        <v>612.43549397936602</v>
      </c>
      <c r="CR15" s="117">
        <v>884.28208894648003</v>
      </c>
      <c r="CS15" s="117">
        <v>3284.9851110535201</v>
      </c>
      <c r="CT15" s="88">
        <v>95.762079690942102</v>
      </c>
      <c r="CU15" s="92">
        <v>3.9621112800499998</v>
      </c>
      <c r="CV15" s="88">
        <v>3.7942001614446466</v>
      </c>
      <c r="CW15" s="88">
        <v>88.325584024370002</v>
      </c>
      <c r="CX15" s="88">
        <v>103.19857535750999</v>
      </c>
      <c r="CY15" s="106">
        <v>173.47659999999999</v>
      </c>
      <c r="CZ15" s="107">
        <v>85.097026161339997</v>
      </c>
      <c r="DA15" s="108">
        <v>147.62342768581112</v>
      </c>
      <c r="DB15" s="106">
        <v>0</v>
      </c>
      <c r="DC15" s="106">
        <v>462.81320153854</v>
      </c>
      <c r="DD15" s="83">
        <v>0</v>
      </c>
      <c r="DE15" s="83" t="s">
        <v>678</v>
      </c>
      <c r="DF15" s="83" t="s">
        <v>678</v>
      </c>
      <c r="DG15" s="83" t="s">
        <v>678</v>
      </c>
      <c r="DH15" s="83" t="s">
        <v>678</v>
      </c>
      <c r="DI15" s="117">
        <v>2107.7019</v>
      </c>
      <c r="DJ15" s="118">
        <v>29.998673921729999</v>
      </c>
      <c r="DK15" s="119">
        <v>632.28262022312219</v>
      </c>
      <c r="DL15" s="117">
        <v>868.45073631210005</v>
      </c>
      <c r="DM15" s="117">
        <v>3346.9530636878999</v>
      </c>
      <c r="DN15" s="106">
        <v>252.0796</v>
      </c>
      <c r="DO15" s="107">
        <v>60.480271235300002</v>
      </c>
      <c r="DP15" s="108">
        <v>152.45842580885204</v>
      </c>
      <c r="DQ15" s="106">
        <v>0</v>
      </c>
      <c r="DR15" s="106">
        <v>550.89262372501003</v>
      </c>
      <c r="DS15" s="83">
        <v>0</v>
      </c>
      <c r="DT15" s="83" t="s">
        <v>678</v>
      </c>
      <c r="DU15" s="83" t="s">
        <v>678</v>
      </c>
      <c r="DV15" s="83" t="s">
        <v>678</v>
      </c>
      <c r="DW15" s="83" t="s">
        <v>678</v>
      </c>
      <c r="DX15" s="83">
        <v>0</v>
      </c>
      <c r="DY15" s="83" t="s">
        <v>678</v>
      </c>
      <c r="DZ15" s="83" t="s">
        <v>678</v>
      </c>
      <c r="EA15" s="83" t="s">
        <v>678</v>
      </c>
      <c r="EB15" s="83" t="s">
        <v>678</v>
      </c>
      <c r="EC15" s="83">
        <v>0</v>
      </c>
      <c r="ED15" s="83" t="s">
        <v>678</v>
      </c>
      <c r="EE15" s="83" t="s">
        <v>678</v>
      </c>
      <c r="EF15" s="83" t="s">
        <v>678</v>
      </c>
      <c r="EG15" s="83" t="s">
        <v>678</v>
      </c>
      <c r="EH15" s="106">
        <v>1</v>
      </c>
      <c r="EI15" s="107">
        <v>97.313974649109994</v>
      </c>
      <c r="EJ15" s="108">
        <v>0.97313974649110135</v>
      </c>
      <c r="EK15" s="106">
        <v>0</v>
      </c>
      <c r="EL15" s="106">
        <v>2.9073188550500002</v>
      </c>
      <c r="EM15" s="83">
        <v>0</v>
      </c>
      <c r="EN15" s="83" t="s">
        <v>678</v>
      </c>
      <c r="EO15" s="83" t="s">
        <v>678</v>
      </c>
      <c r="EP15" s="83" t="s">
        <v>678</v>
      </c>
      <c r="EQ15" s="83" t="s">
        <v>678</v>
      </c>
      <c r="ER15" s="83">
        <v>0</v>
      </c>
      <c r="ES15" s="83" t="s">
        <v>678</v>
      </c>
      <c r="ET15" s="83" t="s">
        <v>678</v>
      </c>
      <c r="EU15" s="83" t="s">
        <v>678</v>
      </c>
      <c r="EV15" s="83" t="s">
        <v>678</v>
      </c>
      <c r="EW15" s="106">
        <v>245.92679999999999</v>
      </c>
      <c r="EX15" s="107">
        <v>89.079445228029996</v>
      </c>
      <c r="EY15" s="108">
        <v>219.07022910704441</v>
      </c>
      <c r="EZ15" s="106">
        <v>0</v>
      </c>
      <c r="FA15" s="106">
        <v>675.29655913473005</v>
      </c>
      <c r="FB15" s="117">
        <v>2288.3313000000012</v>
      </c>
      <c r="FC15" s="118">
        <v>27.518063215910001</v>
      </c>
      <c r="FD15" s="119">
        <v>629.70445372354129</v>
      </c>
      <c r="FE15" s="117">
        <v>1054.1332497974199</v>
      </c>
      <c r="FF15" s="117">
        <v>3522.5293502025802</v>
      </c>
    </row>
    <row r="16" spans="1:162" s="10" customFormat="1" ht="11.25" customHeight="1" x14ac:dyDescent="0.25">
      <c r="A16" s="35"/>
    </row>
    <row r="17" spans="1:162" s="10" customFormat="1" ht="39.75" customHeight="1" x14ac:dyDescent="0.25">
      <c r="A17" s="35" t="s">
        <v>665</v>
      </c>
      <c r="B17" s="219" t="s">
        <v>666</v>
      </c>
      <c r="C17" s="219"/>
      <c r="D17" s="219"/>
      <c r="E17" s="219"/>
      <c r="F17" s="219"/>
      <c r="G17" s="219"/>
    </row>
    <row r="18" spans="1:162" s="10" customFormat="1" ht="11.25" customHeight="1" thickBot="1" x14ac:dyDescent="0.25">
      <c r="A18" s="137"/>
      <c r="B18" s="29" t="s">
        <v>667</v>
      </c>
      <c r="C18" s="138"/>
      <c r="D18" s="138"/>
      <c r="E18" s="138"/>
      <c r="F18" s="138"/>
      <c r="G18" s="138"/>
    </row>
    <row r="19" spans="1:162" s="10" customFormat="1" ht="11.25" customHeight="1" thickTop="1" thickBot="1" x14ac:dyDescent="0.3">
      <c r="A19" s="137"/>
      <c r="B19" s="220" t="s">
        <v>668</v>
      </c>
      <c r="C19" s="221"/>
      <c r="D19" s="220" t="s">
        <v>669</v>
      </c>
      <c r="E19" s="222"/>
      <c r="F19" s="222"/>
      <c r="G19" s="221"/>
    </row>
    <row r="20" spans="1:162" s="10" customFormat="1" ht="11.25" customHeight="1" thickTop="1" thickBot="1" x14ac:dyDescent="0.3">
      <c r="A20" s="137"/>
      <c r="B20" s="235" t="s">
        <v>670</v>
      </c>
      <c r="C20" s="236"/>
      <c r="D20" s="220" t="s">
        <v>673</v>
      </c>
      <c r="E20" s="222"/>
      <c r="F20" s="222"/>
      <c r="G20" s="221"/>
    </row>
    <row r="21" spans="1:162" s="10" customFormat="1" ht="11.25" customHeight="1" thickTop="1" thickBot="1" x14ac:dyDescent="0.3">
      <c r="A21" s="137"/>
      <c r="B21" s="223" t="s">
        <v>671</v>
      </c>
      <c r="C21" s="224"/>
      <c r="D21" s="220" t="s">
        <v>674</v>
      </c>
      <c r="E21" s="222"/>
      <c r="F21" s="222"/>
      <c r="G21" s="221"/>
    </row>
    <row r="22" spans="1:162" s="10" customFormat="1" ht="11.25" customHeight="1" thickTop="1" x14ac:dyDescent="0.25">
      <c r="A22" s="137"/>
      <c r="B22" s="225" t="s">
        <v>672</v>
      </c>
      <c r="C22" s="226"/>
      <c r="D22" s="229" t="s">
        <v>675</v>
      </c>
      <c r="E22" s="230"/>
      <c r="F22" s="230"/>
      <c r="G22" s="231"/>
    </row>
    <row r="23" spans="1:162" s="10" customFormat="1" ht="57.75" customHeight="1" thickBot="1" x14ac:dyDescent="0.3">
      <c r="A23" s="137"/>
      <c r="B23" s="227"/>
      <c r="C23" s="228"/>
      <c r="D23" s="232" t="s">
        <v>676</v>
      </c>
      <c r="E23" s="233"/>
      <c r="F23" s="233"/>
      <c r="G23" s="234"/>
    </row>
    <row r="24" spans="1:162" s="10" customFormat="1" ht="11.25" customHeight="1" thickTop="1" x14ac:dyDescent="0.25">
      <c r="A24" s="35"/>
    </row>
    <row r="25" spans="1:162" s="10" customFormat="1" ht="11.25" customHeight="1" x14ac:dyDescent="0.2">
      <c r="A25" s="9" t="s">
        <v>604</v>
      </c>
    </row>
    <row r="26" spans="1:162" s="10" customFormat="1" ht="11.25" customHeight="1" x14ac:dyDescent="0.25">
      <c r="A26" s="35"/>
    </row>
    <row r="27" spans="1:162" s="10" customFormat="1" ht="11.25" customHeight="1" x14ac:dyDescent="0.25"/>
    <row r="28" spans="1:162" s="10" customFormat="1" ht="11.25" customHeight="1" x14ac:dyDescent="0.2">
      <c r="A28" s="33"/>
    </row>
    <row r="29" spans="1:162" s="10" customFormat="1" ht="11.25" customHeight="1" x14ac:dyDescent="0.2">
      <c r="A29" s="33"/>
    </row>
    <row r="30" spans="1:162" s="10" customFormat="1" ht="11.25" customHeight="1" x14ac:dyDescent="0.2">
      <c r="A30" s="33"/>
    </row>
    <row r="31" spans="1:162" s="56" customFormat="1" ht="11.25" customHeight="1" x14ac:dyDescent="0.25">
      <c r="A31" s="15"/>
      <c r="B31" s="15"/>
      <c r="C31" s="15"/>
      <c r="D31" s="15"/>
      <c r="E31" s="15"/>
      <c r="F31" s="15"/>
      <c r="G31" s="15"/>
      <c r="H31" s="28" t="s">
        <v>520</v>
      </c>
      <c r="I31" s="28"/>
      <c r="J31" s="28"/>
      <c r="K31" s="28"/>
      <c r="L31" s="28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</row>
    <row r="32" spans="1:1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3:1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3:1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3:1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3:1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3:1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3:1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3:1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3:1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3:162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50" spans="1:162" s="10" customFormat="1" ht="11.25" customHeight="1" x14ac:dyDescent="0.25"/>
    <row r="51" spans="1:162" s="10" customFormat="1" ht="11.25" customHeight="1" x14ac:dyDescent="0.25">
      <c r="A51" s="35"/>
    </row>
    <row r="52" spans="1:162" s="10" customFormat="1" ht="11.25" customHeight="1" x14ac:dyDescent="0.25"/>
    <row r="53" spans="1:162" s="10" customFormat="1" ht="11.25" customHeight="1" x14ac:dyDescent="0.2">
      <c r="A53" s="33"/>
    </row>
    <row r="54" spans="1:162" s="10" customFormat="1" ht="11.25" customHeight="1" x14ac:dyDescent="0.2">
      <c r="A54" s="33"/>
    </row>
    <row r="55" spans="1:162" ht="11.25" customHeight="1" x14ac:dyDescent="0.2"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</row>
    <row r="56" spans="1:162" ht="11.25" customHeight="1" x14ac:dyDescent="0.2"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</row>
    <row r="57" spans="1:162" ht="11.25" customHeight="1" x14ac:dyDescent="0.2"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</row>
    <row r="58" spans="1:162" ht="11.25" customHeight="1" x14ac:dyDescent="0.2"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</row>
    <row r="59" spans="1:162" ht="11.25" customHeight="1" x14ac:dyDescent="0.2"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</row>
    <row r="60" spans="1:162" ht="11.25" customHeight="1" x14ac:dyDescent="0.2"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</row>
    <row r="61" spans="1:162" ht="11.25" customHeight="1" x14ac:dyDescent="0.2"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</row>
    <row r="62" spans="1:162" ht="11.25" customHeight="1" x14ac:dyDescent="0.2"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</row>
    <row r="63" spans="1:162" ht="11.25" customHeight="1" x14ac:dyDescent="0.2"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</row>
    <row r="64" spans="1:162" ht="11.25" customHeight="1" x14ac:dyDescent="0.2"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</row>
    <row r="65" spans="48:162" ht="11.25" customHeight="1" x14ac:dyDescent="0.2"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</row>
    <row r="66" spans="48:162" ht="11.25" customHeight="1" x14ac:dyDescent="0.2"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</row>
    <row r="67" spans="48:162" ht="11.25" customHeight="1" x14ac:dyDescent="0.2"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</row>
    <row r="68" spans="48:162" ht="11.25" customHeight="1" x14ac:dyDescent="0.2"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</row>
    <row r="69" spans="48:162" ht="11.25" customHeight="1" x14ac:dyDescent="0.2"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</row>
    <row r="70" spans="48:162" ht="11.25" customHeight="1" x14ac:dyDescent="0.2"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</row>
    <row r="71" spans="48:162" ht="11.25" customHeight="1" x14ac:dyDescent="0.2"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</row>
    <row r="72" spans="48:162" ht="11.25" customHeight="1" x14ac:dyDescent="0.2"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</row>
    <row r="73" spans="48:162" ht="11.25" customHeight="1" x14ac:dyDescent="0.2"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</row>
    <row r="74" spans="48:162" ht="11.25" customHeight="1" x14ac:dyDescent="0.2"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</row>
    <row r="75" spans="48:162" ht="11.25" customHeight="1" x14ac:dyDescent="0.2"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</row>
    <row r="76" spans="48:162" ht="11.25" customHeight="1" x14ac:dyDescent="0.2"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</row>
    <row r="77" spans="48:162" ht="11.25" customHeight="1" x14ac:dyDescent="0.2"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</row>
    <row r="78" spans="48:162" ht="11.25" customHeight="1" x14ac:dyDescent="0.2"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</row>
    <row r="79" spans="48:162" ht="11.25" customHeight="1" x14ac:dyDescent="0.2"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</row>
    <row r="80" spans="48:162" ht="11.25" customHeight="1" x14ac:dyDescent="0.2"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</row>
    <row r="81" spans="48:162" ht="11.25" customHeight="1" x14ac:dyDescent="0.2"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</row>
    <row r="82" spans="48:162" ht="11.25" customHeight="1" x14ac:dyDescent="0.2"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</row>
    <row r="83" spans="48:162" ht="11.25" customHeight="1" x14ac:dyDescent="0.2"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</row>
    <row r="84" spans="48:162" ht="11.25" customHeight="1" x14ac:dyDescent="0.2"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</row>
    <row r="85" spans="48:162" ht="11.25" customHeight="1" x14ac:dyDescent="0.2"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</row>
    <row r="86" spans="48:162" ht="11.25" customHeight="1" x14ac:dyDescent="0.2"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</row>
    <row r="87" spans="48:162" ht="11.25" customHeight="1" x14ac:dyDescent="0.2"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</row>
  </sheetData>
  <mergeCells count="182"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/>
  <dimension ref="A1:FF87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7" customWidth="1"/>
    <col min="163" max="16384" width="8.7109375" style="3"/>
  </cols>
  <sheetData>
    <row r="1" spans="1:162" ht="11.25" customHeight="1" x14ac:dyDescent="0.2">
      <c r="A1" s="1" t="s">
        <v>745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2"/>
      <c r="BF1" s="2"/>
      <c r="BG1" s="2"/>
      <c r="BH1" s="2"/>
      <c r="BI1" s="2"/>
      <c r="BJ1" s="2"/>
      <c r="BP1" s="2"/>
      <c r="BQ1" s="2"/>
      <c r="BR1" s="2"/>
      <c r="BS1" s="2"/>
      <c r="BT1" s="2"/>
      <c r="CE1" s="2"/>
      <c r="CF1" s="2"/>
      <c r="CG1" s="2"/>
      <c r="CH1" s="2"/>
      <c r="CI1" s="2"/>
      <c r="CY1" s="2"/>
      <c r="CZ1" s="2"/>
      <c r="DA1" s="2"/>
      <c r="DB1" s="2"/>
      <c r="DC1" s="2"/>
      <c r="DN1" s="2"/>
      <c r="DO1" s="2"/>
      <c r="DP1" s="2"/>
      <c r="DQ1" s="2"/>
      <c r="DR1" s="2"/>
      <c r="EC1" s="2"/>
      <c r="ED1" s="2"/>
      <c r="EE1" s="2"/>
      <c r="EF1" s="2"/>
      <c r="EG1" s="2"/>
      <c r="ER1" s="2"/>
      <c r="ES1" s="2"/>
      <c r="ET1" s="2"/>
      <c r="EU1" s="2"/>
      <c r="EV1" s="2"/>
      <c r="FB1" s="2"/>
      <c r="FC1" s="2"/>
      <c r="FD1" s="2"/>
      <c r="FE1" s="2"/>
      <c r="FF1" s="2" t="s">
        <v>452</v>
      </c>
    </row>
    <row r="2" spans="1:162" ht="11.25" customHeight="1" x14ac:dyDescent="0.2">
      <c r="A2" s="55" t="s">
        <v>506</v>
      </c>
    </row>
    <row r="3" spans="1:162" ht="11.25" customHeight="1" x14ac:dyDescent="0.2">
      <c r="A3" s="50"/>
    </row>
    <row r="4" spans="1:162" ht="11.25" customHeight="1" x14ac:dyDescent="0.2">
      <c r="A4" s="50"/>
    </row>
    <row r="5" spans="1:162" ht="11.25" customHeight="1" x14ac:dyDescent="0.2">
      <c r="A5" s="50"/>
    </row>
    <row r="6" spans="1:162" s="13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432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433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8" t="s">
        <v>110</v>
      </c>
      <c r="BL6" s="188"/>
      <c r="BM6" s="188"/>
      <c r="BN6" s="188"/>
      <c r="BO6" s="188"/>
      <c r="BP6" s="188" t="s">
        <v>111</v>
      </c>
      <c r="BQ6" s="188"/>
      <c r="BR6" s="188"/>
      <c r="BS6" s="188"/>
      <c r="BT6" s="188"/>
      <c r="BU6" s="213" t="s">
        <v>434</v>
      </c>
      <c r="BV6" s="213"/>
      <c r="BW6" s="213"/>
      <c r="BX6" s="213"/>
      <c r="BY6" s="213"/>
      <c r="BZ6" s="213"/>
      <c r="CA6" s="213"/>
      <c r="CB6" s="213"/>
      <c r="CC6" s="213"/>
      <c r="CD6" s="213"/>
      <c r="CE6" s="188" t="s">
        <v>112</v>
      </c>
      <c r="CF6" s="188"/>
      <c r="CG6" s="188"/>
      <c r="CH6" s="188"/>
      <c r="CI6" s="188"/>
      <c r="CJ6" s="213" t="s">
        <v>595</v>
      </c>
      <c r="CK6" s="213"/>
      <c r="CL6" s="213"/>
      <c r="CM6" s="213"/>
      <c r="CN6" s="213"/>
      <c r="CO6" s="213"/>
      <c r="CP6" s="213"/>
      <c r="CQ6" s="213"/>
      <c r="CR6" s="213"/>
      <c r="CS6" s="213"/>
      <c r="CT6" s="188" t="s">
        <v>113</v>
      </c>
      <c r="CU6" s="188"/>
      <c r="CV6" s="188"/>
      <c r="CW6" s="188"/>
      <c r="CX6" s="188"/>
      <c r="CY6" s="181" t="s">
        <v>435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213" t="s">
        <v>437</v>
      </c>
      <c r="EX6" s="213"/>
      <c r="EY6" s="213"/>
      <c r="EZ6" s="213"/>
      <c r="FA6" s="213"/>
      <c r="FB6" s="213"/>
      <c r="FC6" s="213"/>
      <c r="FD6" s="213"/>
      <c r="FE6" s="213"/>
      <c r="FF6" s="213"/>
    </row>
    <row r="7" spans="1:162" s="13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104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106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107</v>
      </c>
      <c r="AW7" s="182"/>
      <c r="AX7" s="182"/>
      <c r="AY7" s="182"/>
      <c r="AZ7" s="182"/>
      <c r="BA7" s="182" t="s">
        <v>108</v>
      </c>
      <c r="BB7" s="182"/>
      <c r="BC7" s="182"/>
      <c r="BD7" s="182"/>
      <c r="BE7" s="182"/>
      <c r="BF7" s="182" t="s">
        <v>109</v>
      </c>
      <c r="BG7" s="182"/>
      <c r="BH7" s="182"/>
      <c r="BI7" s="182"/>
      <c r="BJ7" s="182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189"/>
      <c r="CF7" s="189"/>
      <c r="CG7" s="189"/>
      <c r="CH7" s="189"/>
      <c r="CI7" s="189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189"/>
      <c r="CU7" s="189"/>
      <c r="CV7" s="189"/>
      <c r="CW7" s="189"/>
      <c r="CX7" s="189"/>
      <c r="CY7" s="182" t="s">
        <v>436</v>
      </c>
      <c r="CZ7" s="182"/>
      <c r="DA7" s="182"/>
      <c r="DB7" s="182"/>
      <c r="DC7" s="182"/>
      <c r="DD7" s="182" t="s">
        <v>399</v>
      </c>
      <c r="DE7" s="182"/>
      <c r="DF7" s="182"/>
      <c r="DG7" s="182"/>
      <c r="DH7" s="182"/>
      <c r="DI7" s="182" t="s">
        <v>114</v>
      </c>
      <c r="DJ7" s="182"/>
      <c r="DK7" s="182"/>
      <c r="DL7" s="182"/>
      <c r="DM7" s="182"/>
      <c r="DN7" s="182" t="s">
        <v>115</v>
      </c>
      <c r="DO7" s="182"/>
      <c r="DP7" s="182"/>
      <c r="DQ7" s="182"/>
      <c r="DR7" s="182"/>
      <c r="DS7" s="182" t="s">
        <v>400</v>
      </c>
      <c r="DT7" s="182"/>
      <c r="DU7" s="182"/>
      <c r="DV7" s="182"/>
      <c r="DW7" s="182"/>
      <c r="DX7" s="182" t="s">
        <v>116</v>
      </c>
      <c r="DY7" s="182"/>
      <c r="DZ7" s="182"/>
      <c r="EA7" s="182"/>
      <c r="EB7" s="182"/>
      <c r="EC7" s="182" t="s">
        <v>117</v>
      </c>
      <c r="ED7" s="182"/>
      <c r="EE7" s="182"/>
      <c r="EF7" s="182"/>
      <c r="EG7" s="182"/>
      <c r="EH7" s="182" t="s">
        <v>118</v>
      </c>
      <c r="EI7" s="182"/>
      <c r="EJ7" s="182"/>
      <c r="EK7" s="182"/>
      <c r="EL7" s="182"/>
      <c r="EM7" s="182" t="s">
        <v>119</v>
      </c>
      <c r="EN7" s="182"/>
      <c r="EO7" s="182"/>
      <c r="EP7" s="182"/>
      <c r="EQ7" s="182"/>
      <c r="ER7" s="182" t="s">
        <v>37</v>
      </c>
      <c r="ES7" s="182"/>
      <c r="ET7" s="182"/>
      <c r="EU7" s="182"/>
      <c r="EV7" s="182"/>
      <c r="EW7" s="214"/>
      <c r="EX7" s="214"/>
      <c r="EY7" s="214"/>
      <c r="EZ7" s="214"/>
      <c r="FA7" s="214"/>
      <c r="FB7" s="214"/>
      <c r="FC7" s="214"/>
      <c r="FD7" s="214"/>
      <c r="FE7" s="214"/>
      <c r="FF7" s="214"/>
    </row>
    <row r="8" spans="1:162" s="13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215" t="s">
        <v>390</v>
      </c>
      <c r="BV8" s="215"/>
      <c r="BW8" s="215"/>
      <c r="BX8" s="215"/>
      <c r="BY8" s="215"/>
      <c r="BZ8" s="215" t="s">
        <v>391</v>
      </c>
      <c r="CA8" s="215"/>
      <c r="CB8" s="215"/>
      <c r="CC8" s="215"/>
      <c r="CD8" s="215"/>
      <c r="CE8" s="183"/>
      <c r="CF8" s="183"/>
      <c r="CG8" s="183"/>
      <c r="CH8" s="183"/>
      <c r="CI8" s="183"/>
      <c r="CJ8" s="215" t="s">
        <v>401</v>
      </c>
      <c r="CK8" s="215"/>
      <c r="CL8" s="215"/>
      <c r="CM8" s="215"/>
      <c r="CN8" s="215"/>
      <c r="CO8" s="215" t="s">
        <v>402</v>
      </c>
      <c r="CP8" s="215"/>
      <c r="CQ8" s="215"/>
      <c r="CR8" s="215"/>
      <c r="CS8" s="215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215" t="s">
        <v>401</v>
      </c>
      <c r="EX8" s="215"/>
      <c r="EY8" s="215"/>
      <c r="EZ8" s="215"/>
      <c r="FA8" s="215"/>
      <c r="FB8" s="215" t="s">
        <v>402</v>
      </c>
      <c r="FC8" s="215"/>
      <c r="FD8" s="215"/>
      <c r="FE8" s="215"/>
      <c r="FF8" s="215"/>
    </row>
    <row r="9" spans="1:162" s="13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53" t="s">
        <v>655</v>
      </c>
      <c r="CZ9" s="153" t="s">
        <v>656</v>
      </c>
      <c r="DA9" s="153" t="s">
        <v>657</v>
      </c>
      <c r="DB9" s="174" t="s">
        <v>658</v>
      </c>
      <c r="DC9" s="174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74" t="s">
        <v>658</v>
      </c>
      <c r="EV9" s="174"/>
      <c r="EW9" s="153" t="s">
        <v>655</v>
      </c>
      <c r="EX9" s="153" t="s">
        <v>656</v>
      </c>
      <c r="EY9" s="153" t="s">
        <v>657</v>
      </c>
      <c r="EZ9" s="174" t="s">
        <v>658</v>
      </c>
      <c r="FA9" s="174"/>
      <c r="FB9" s="153" t="s">
        <v>655</v>
      </c>
      <c r="FC9" s="153" t="s">
        <v>656</v>
      </c>
      <c r="FD9" s="153" t="s">
        <v>657</v>
      </c>
      <c r="FE9" s="155" t="s">
        <v>658</v>
      </c>
      <c r="FF9" s="155"/>
    </row>
    <row r="10" spans="1:162" s="13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53"/>
      <c r="CZ10" s="154"/>
      <c r="DA10" s="153"/>
      <c r="DB10" s="82" t="s">
        <v>659</v>
      </c>
      <c r="DC10" s="82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  <c r="EW10" s="153"/>
      <c r="EX10" s="154"/>
      <c r="EY10" s="153"/>
      <c r="EZ10" s="82" t="s">
        <v>659</v>
      </c>
      <c r="FA10" s="82" t="s">
        <v>660</v>
      </c>
      <c r="FB10" s="153"/>
      <c r="FC10" s="154"/>
      <c r="FD10" s="153"/>
      <c r="FE10" s="82" t="s">
        <v>659</v>
      </c>
      <c r="FF10" s="82" t="s">
        <v>660</v>
      </c>
    </row>
    <row r="11" spans="1:162" s="13" customFormat="1" ht="11.25" customHeight="1" x14ac:dyDescent="0.2">
      <c r="A11" s="145" t="s">
        <v>1</v>
      </c>
      <c r="B11" s="145"/>
      <c r="C11" s="99">
        <v>365.84930000000003</v>
      </c>
      <c r="D11" s="109">
        <v>47.796722646040003</v>
      </c>
      <c r="E11" s="110">
        <v>174.86397522349489</v>
      </c>
      <c r="F11" s="99">
        <v>23.122206368459999</v>
      </c>
      <c r="G11" s="99">
        <v>708.57639363154999</v>
      </c>
      <c r="H11" s="99">
        <v>54.145600000000002</v>
      </c>
      <c r="I11" s="109">
        <v>98.577024283339995</v>
      </c>
      <c r="J11" s="110">
        <v>53.375121260358519</v>
      </c>
      <c r="K11" s="99">
        <v>0</v>
      </c>
      <c r="L11" s="99">
        <v>158.75891534076001</v>
      </c>
      <c r="M11" s="99">
        <v>73.094099999999997</v>
      </c>
      <c r="N11" s="109">
        <v>99.514754314360005</v>
      </c>
      <c r="O11" s="110">
        <v>72.739414033290458</v>
      </c>
      <c r="P11" s="99">
        <v>0</v>
      </c>
      <c r="Q11" s="99">
        <v>215.66073176179</v>
      </c>
      <c r="R11" s="64">
        <v>0</v>
      </c>
      <c r="S11" s="64" t="s">
        <v>678</v>
      </c>
      <c r="T11" s="64" t="s">
        <v>678</v>
      </c>
      <c r="U11" s="64" t="s">
        <v>678</v>
      </c>
      <c r="V11" s="64" t="s">
        <v>678</v>
      </c>
      <c r="W11" s="64">
        <v>0</v>
      </c>
      <c r="X11" s="64" t="s">
        <v>678</v>
      </c>
      <c r="Y11" s="64" t="s">
        <v>678</v>
      </c>
      <c r="Z11" s="64" t="s">
        <v>678</v>
      </c>
      <c r="AA11" s="64" t="s">
        <v>678</v>
      </c>
      <c r="AB11" s="64">
        <v>0</v>
      </c>
      <c r="AC11" s="64" t="s">
        <v>678</v>
      </c>
      <c r="AD11" s="64" t="s">
        <v>678</v>
      </c>
      <c r="AE11" s="64" t="s">
        <v>678</v>
      </c>
      <c r="AF11" s="64" t="s">
        <v>678</v>
      </c>
      <c r="AG11" s="64">
        <v>0</v>
      </c>
      <c r="AH11" s="64" t="s">
        <v>678</v>
      </c>
      <c r="AI11" s="64" t="s">
        <v>678</v>
      </c>
      <c r="AJ11" s="64" t="s">
        <v>678</v>
      </c>
      <c r="AK11" s="64" t="s">
        <v>678</v>
      </c>
      <c r="AL11" s="99">
        <v>197.03380000000001</v>
      </c>
      <c r="AM11" s="109">
        <v>73.10555071636</v>
      </c>
      <c r="AN11" s="110">
        <v>144.04264458737774</v>
      </c>
      <c r="AO11" s="99">
        <v>0</v>
      </c>
      <c r="AP11" s="99">
        <v>479.35219562916001</v>
      </c>
      <c r="AQ11" s="99">
        <v>41.575800000000001</v>
      </c>
      <c r="AR11" s="109">
        <v>99.616402005569995</v>
      </c>
      <c r="AS11" s="110">
        <v>41.416316065032198</v>
      </c>
      <c r="AT11" s="99">
        <v>0</v>
      </c>
      <c r="AU11" s="99">
        <v>122.75028785979001</v>
      </c>
      <c r="AV11" s="99">
        <v>324.27350000000001</v>
      </c>
      <c r="AW11" s="109">
        <v>52.390494044470003</v>
      </c>
      <c r="AX11" s="110">
        <v>169.88848870528099</v>
      </c>
      <c r="AY11" s="99">
        <v>0</v>
      </c>
      <c r="AZ11" s="99">
        <v>657.24881925028001</v>
      </c>
      <c r="BA11" s="99">
        <v>41.575800000000001</v>
      </c>
      <c r="BB11" s="109">
        <v>99.616402005569995</v>
      </c>
      <c r="BC11" s="110">
        <v>41.416316065032198</v>
      </c>
      <c r="BD11" s="99">
        <v>0</v>
      </c>
      <c r="BE11" s="99">
        <v>122.75028785979001</v>
      </c>
      <c r="BF11" s="64">
        <v>0</v>
      </c>
      <c r="BG11" s="64" t="s">
        <v>678</v>
      </c>
      <c r="BH11" s="64" t="s">
        <v>678</v>
      </c>
      <c r="BI11" s="64" t="s">
        <v>678</v>
      </c>
      <c r="BJ11" s="64" t="s">
        <v>678</v>
      </c>
      <c r="BK11" s="68">
        <v>100</v>
      </c>
      <c r="BL11" s="94">
        <v>0</v>
      </c>
      <c r="BM11" s="68">
        <v>0</v>
      </c>
      <c r="BN11" s="68">
        <v>100</v>
      </c>
      <c r="BO11" s="68">
        <v>100</v>
      </c>
      <c r="BP11" s="110">
        <v>3.2416374720410839</v>
      </c>
      <c r="BQ11" s="109">
        <v>67.005707835259997</v>
      </c>
      <c r="BR11" s="110">
        <v>2.1720821335940514</v>
      </c>
      <c r="BS11" s="110">
        <v>0</v>
      </c>
      <c r="BT11" s="110">
        <v>7.4988402253500004</v>
      </c>
      <c r="BU11" s="99">
        <v>347.00810000000001</v>
      </c>
      <c r="BV11" s="109">
        <v>50.116696300039997</v>
      </c>
      <c r="BW11" s="110">
        <v>173.90899561355005</v>
      </c>
      <c r="BX11" s="99">
        <v>6.1527320099200002</v>
      </c>
      <c r="BY11" s="99">
        <v>687.86346799008004</v>
      </c>
      <c r="BZ11" s="99">
        <v>18.841200000000001</v>
      </c>
      <c r="CA11" s="109">
        <v>96.863442603349995</v>
      </c>
      <c r="CB11" s="110">
        <v>18.250234947782587</v>
      </c>
      <c r="CC11" s="99">
        <v>0</v>
      </c>
      <c r="CD11" s="99">
        <v>54.611003207049997</v>
      </c>
      <c r="CE11" s="120">
        <v>8.4478969892794673</v>
      </c>
      <c r="CF11" s="121">
        <v>22.224106303309998</v>
      </c>
      <c r="CG11" s="122">
        <v>1.877469607291818</v>
      </c>
      <c r="CH11" s="120">
        <v>4.7681241769199998</v>
      </c>
      <c r="CI11" s="120">
        <v>12.12766980164</v>
      </c>
      <c r="CJ11" s="64">
        <v>0</v>
      </c>
      <c r="CK11" s="64" t="s">
        <v>678</v>
      </c>
      <c r="CL11" s="64" t="s">
        <v>678</v>
      </c>
      <c r="CM11" s="64" t="s">
        <v>678</v>
      </c>
      <c r="CN11" s="64" t="s">
        <v>678</v>
      </c>
      <c r="CO11" s="99">
        <v>365.84930000000003</v>
      </c>
      <c r="CP11" s="109">
        <v>47.796722646040003</v>
      </c>
      <c r="CQ11" s="110">
        <v>174.86397522349489</v>
      </c>
      <c r="CR11" s="99">
        <v>23.122206368459999</v>
      </c>
      <c r="CS11" s="99">
        <v>708.57639363154999</v>
      </c>
      <c r="CT11" s="68">
        <v>0</v>
      </c>
      <c r="CU11" s="68" t="s">
        <v>678</v>
      </c>
      <c r="CV11" s="68" t="s">
        <v>678</v>
      </c>
      <c r="CW11" s="68" t="s">
        <v>678</v>
      </c>
      <c r="CX11" s="68" t="s">
        <v>678</v>
      </c>
      <c r="CY11" s="99">
        <v>54.145600000000002</v>
      </c>
      <c r="CZ11" s="109">
        <v>98.577024283339995</v>
      </c>
      <c r="DA11" s="110">
        <v>53.375121260358519</v>
      </c>
      <c r="DB11" s="99">
        <v>0</v>
      </c>
      <c r="DC11" s="99">
        <v>158.75891534076001</v>
      </c>
      <c r="DD11" s="64">
        <v>0</v>
      </c>
      <c r="DE11" s="64" t="s">
        <v>678</v>
      </c>
      <c r="DF11" s="64" t="s">
        <v>678</v>
      </c>
      <c r="DG11" s="64" t="s">
        <v>678</v>
      </c>
      <c r="DH11" s="64" t="s">
        <v>678</v>
      </c>
      <c r="DI11" s="99">
        <v>251.2867</v>
      </c>
      <c r="DJ11" s="109">
        <v>63.771855704879997</v>
      </c>
      <c r="DK11" s="110">
        <v>160.25019172954879</v>
      </c>
      <c r="DL11" s="99">
        <v>0</v>
      </c>
      <c r="DM11" s="99">
        <v>565.37130430554998</v>
      </c>
      <c r="DN11" s="99">
        <v>18.841200000000001</v>
      </c>
      <c r="DO11" s="109">
        <v>96.863442603349995</v>
      </c>
      <c r="DP11" s="110">
        <v>18.250234947782587</v>
      </c>
      <c r="DQ11" s="99">
        <v>0</v>
      </c>
      <c r="DR11" s="99">
        <v>54.611003207049997</v>
      </c>
      <c r="DS11" s="64">
        <v>0</v>
      </c>
      <c r="DT11" s="64" t="s">
        <v>678</v>
      </c>
      <c r="DU11" s="64" t="s">
        <v>678</v>
      </c>
      <c r="DV11" s="64" t="s">
        <v>678</v>
      </c>
      <c r="DW11" s="64" t="s">
        <v>678</v>
      </c>
      <c r="DX11" s="64">
        <v>0</v>
      </c>
      <c r="DY11" s="64" t="s">
        <v>678</v>
      </c>
      <c r="DZ11" s="64" t="s">
        <v>678</v>
      </c>
      <c r="EA11" s="64" t="s">
        <v>678</v>
      </c>
      <c r="EB11" s="64" t="s">
        <v>678</v>
      </c>
      <c r="EC11" s="64">
        <v>0</v>
      </c>
      <c r="ED11" s="64" t="s">
        <v>678</v>
      </c>
      <c r="EE11" s="64" t="s">
        <v>678</v>
      </c>
      <c r="EF11" s="64" t="s">
        <v>678</v>
      </c>
      <c r="EG11" s="64" t="s">
        <v>678</v>
      </c>
      <c r="EH11" s="99">
        <v>41.575800000000001</v>
      </c>
      <c r="EI11" s="109">
        <v>99.616402005569995</v>
      </c>
      <c r="EJ11" s="110">
        <v>41.416316065032198</v>
      </c>
      <c r="EK11" s="99">
        <v>0</v>
      </c>
      <c r="EL11" s="99">
        <v>122.75028785979001</v>
      </c>
      <c r="EM11" s="64">
        <v>0</v>
      </c>
      <c r="EN11" s="64" t="s">
        <v>678</v>
      </c>
      <c r="EO11" s="64" t="s">
        <v>678</v>
      </c>
      <c r="EP11" s="64" t="s">
        <v>678</v>
      </c>
      <c r="EQ11" s="64" t="s">
        <v>678</v>
      </c>
      <c r="ER11" s="64">
        <v>0</v>
      </c>
      <c r="ES11" s="64" t="s">
        <v>678</v>
      </c>
      <c r="ET11" s="64" t="s">
        <v>678</v>
      </c>
      <c r="EU11" s="64" t="s">
        <v>678</v>
      </c>
      <c r="EV11" s="64" t="s">
        <v>678</v>
      </c>
      <c r="EW11" s="99">
        <v>95.721400000000003</v>
      </c>
      <c r="EX11" s="109">
        <v>70.578755431100006</v>
      </c>
      <c r="EY11" s="110">
        <v>67.558972801224712</v>
      </c>
      <c r="EZ11" s="99">
        <v>0</v>
      </c>
      <c r="FA11" s="99">
        <v>228.13455352291999</v>
      </c>
      <c r="FB11" s="99">
        <v>270.12790000000001</v>
      </c>
      <c r="FC11" s="109">
        <v>59.707296362820003</v>
      </c>
      <c r="FD11" s="110">
        <v>161.2860658116702</v>
      </c>
      <c r="FE11" s="99">
        <v>0</v>
      </c>
      <c r="FF11" s="99">
        <v>586.24278019901999</v>
      </c>
    </row>
    <row r="12" spans="1:162" ht="11.25" customHeight="1" x14ac:dyDescent="0.2">
      <c r="A12" s="146" t="s">
        <v>502</v>
      </c>
      <c r="B12" s="146"/>
      <c r="C12" s="128">
        <v>81.939400000000006</v>
      </c>
      <c r="D12" s="129">
        <v>69.705494388229994</v>
      </c>
      <c r="E12" s="130">
        <v>57.116263868747041</v>
      </c>
      <c r="F12" s="128">
        <v>0</v>
      </c>
      <c r="G12" s="128">
        <v>193.88522011423001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62">
        <v>0</v>
      </c>
      <c r="N12" s="62" t="s">
        <v>678</v>
      </c>
      <c r="O12" s="62" t="s">
        <v>678</v>
      </c>
      <c r="P12" s="62" t="s">
        <v>678</v>
      </c>
      <c r="Q12" s="62" t="s">
        <v>678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103">
        <v>40.363599999999998</v>
      </c>
      <c r="AM12" s="104">
        <v>98.909923635499993</v>
      </c>
      <c r="AN12" s="105">
        <v>39.923605936536674</v>
      </c>
      <c r="AO12" s="103">
        <v>0</v>
      </c>
      <c r="AP12" s="103">
        <v>118.61242976858</v>
      </c>
      <c r="AQ12" s="103">
        <v>41.575800000000001</v>
      </c>
      <c r="AR12" s="104">
        <v>98.243991571289996</v>
      </c>
      <c r="AS12" s="105">
        <v>40.845725447694925</v>
      </c>
      <c r="AT12" s="103">
        <v>0</v>
      </c>
      <c r="AU12" s="103">
        <v>121.63195079989001</v>
      </c>
      <c r="AV12" s="103">
        <v>40.363599999999998</v>
      </c>
      <c r="AW12" s="104">
        <v>98.909923635499993</v>
      </c>
      <c r="AX12" s="105">
        <v>39.923605936536674</v>
      </c>
      <c r="AY12" s="103">
        <v>0</v>
      </c>
      <c r="AZ12" s="103">
        <v>118.61242976858</v>
      </c>
      <c r="BA12" s="103">
        <v>41.575800000000001</v>
      </c>
      <c r="BB12" s="104">
        <v>98.243991571289996</v>
      </c>
      <c r="BC12" s="105">
        <v>40.845725447694925</v>
      </c>
      <c r="BD12" s="103">
        <v>0</v>
      </c>
      <c r="BE12" s="103">
        <v>121.63195079989001</v>
      </c>
      <c r="BF12" s="62">
        <v>0</v>
      </c>
      <c r="BG12" s="62" t="s">
        <v>678</v>
      </c>
      <c r="BH12" s="62" t="s">
        <v>678</v>
      </c>
      <c r="BI12" s="62" t="s">
        <v>678</v>
      </c>
      <c r="BJ12" s="62" t="s">
        <v>678</v>
      </c>
      <c r="BK12" s="69">
        <v>99.999999999999957</v>
      </c>
      <c r="BL12" s="90">
        <v>0</v>
      </c>
      <c r="BM12" s="69">
        <v>0</v>
      </c>
      <c r="BN12" s="69">
        <v>100</v>
      </c>
      <c r="BO12" s="69">
        <v>100</v>
      </c>
      <c r="BP12" s="105">
        <v>2.4630153503686869</v>
      </c>
      <c r="BQ12" s="104">
        <v>70.736036347020004</v>
      </c>
      <c r="BR12" s="105">
        <v>1.7422394334695215</v>
      </c>
      <c r="BS12" s="105">
        <v>0</v>
      </c>
      <c r="BT12" s="105">
        <v>5.8777418924099996</v>
      </c>
      <c r="BU12" s="103">
        <v>81.939400000000006</v>
      </c>
      <c r="BV12" s="104">
        <v>69.705494388229994</v>
      </c>
      <c r="BW12" s="105">
        <v>57.116263868747041</v>
      </c>
      <c r="BX12" s="103">
        <v>0</v>
      </c>
      <c r="BY12" s="103">
        <v>193.88522011423001</v>
      </c>
      <c r="BZ12" s="62">
        <v>0</v>
      </c>
      <c r="CA12" s="62" t="s">
        <v>678</v>
      </c>
      <c r="CB12" s="62" t="s">
        <v>678</v>
      </c>
      <c r="CC12" s="62" t="s">
        <v>678</v>
      </c>
      <c r="CD12" s="62" t="s">
        <v>678</v>
      </c>
      <c r="CE12" s="114">
        <v>1.4926030700737369</v>
      </c>
      <c r="CF12" s="115">
        <v>23.344979899889999</v>
      </c>
      <c r="CG12" s="116">
        <v>0.34844788669390414</v>
      </c>
      <c r="CH12" s="114">
        <v>0.80965776166000003</v>
      </c>
      <c r="CI12" s="114">
        <v>2.1755483784799998</v>
      </c>
      <c r="CJ12" s="62">
        <v>0</v>
      </c>
      <c r="CK12" s="62" t="s">
        <v>678</v>
      </c>
      <c r="CL12" s="62" t="s">
        <v>678</v>
      </c>
      <c r="CM12" s="62" t="s">
        <v>678</v>
      </c>
      <c r="CN12" s="62" t="s">
        <v>678</v>
      </c>
      <c r="CO12" s="103">
        <v>81.939400000000006</v>
      </c>
      <c r="CP12" s="104">
        <v>69.705494388229994</v>
      </c>
      <c r="CQ12" s="105">
        <v>57.116263868747041</v>
      </c>
      <c r="CR12" s="103">
        <v>0</v>
      </c>
      <c r="CS12" s="103">
        <v>193.88522011423001</v>
      </c>
      <c r="CT12" s="69">
        <v>0</v>
      </c>
      <c r="CU12" s="69" t="s">
        <v>678</v>
      </c>
      <c r="CV12" s="69" t="s">
        <v>678</v>
      </c>
      <c r="CW12" s="69" t="s">
        <v>678</v>
      </c>
      <c r="CX12" s="69" t="s">
        <v>678</v>
      </c>
      <c r="CY12" s="62">
        <v>0</v>
      </c>
      <c r="CZ12" s="62" t="s">
        <v>678</v>
      </c>
      <c r="DA12" s="62" t="s">
        <v>678</v>
      </c>
      <c r="DB12" s="62" t="s">
        <v>678</v>
      </c>
      <c r="DC12" s="62" t="s">
        <v>678</v>
      </c>
      <c r="DD12" s="62">
        <v>0</v>
      </c>
      <c r="DE12" s="62" t="s">
        <v>678</v>
      </c>
      <c r="DF12" s="62" t="s">
        <v>678</v>
      </c>
      <c r="DG12" s="62" t="s">
        <v>678</v>
      </c>
      <c r="DH12" s="62" t="s">
        <v>678</v>
      </c>
      <c r="DI12" s="103">
        <v>40.363599999999998</v>
      </c>
      <c r="DJ12" s="104">
        <v>98.909923635499993</v>
      </c>
      <c r="DK12" s="105">
        <v>39.923605936536674</v>
      </c>
      <c r="DL12" s="103">
        <v>0</v>
      </c>
      <c r="DM12" s="103">
        <v>118.61242976858</v>
      </c>
      <c r="DN12" s="62">
        <v>0</v>
      </c>
      <c r="DO12" s="62" t="s">
        <v>678</v>
      </c>
      <c r="DP12" s="62" t="s">
        <v>678</v>
      </c>
      <c r="DQ12" s="62" t="s">
        <v>678</v>
      </c>
      <c r="DR12" s="62" t="s">
        <v>678</v>
      </c>
      <c r="DS12" s="62">
        <v>0</v>
      </c>
      <c r="DT12" s="62" t="s">
        <v>678</v>
      </c>
      <c r="DU12" s="62" t="s">
        <v>678</v>
      </c>
      <c r="DV12" s="62" t="s">
        <v>678</v>
      </c>
      <c r="DW12" s="62" t="s">
        <v>678</v>
      </c>
      <c r="DX12" s="62">
        <v>0</v>
      </c>
      <c r="DY12" s="62" t="s">
        <v>678</v>
      </c>
      <c r="DZ12" s="62" t="s">
        <v>678</v>
      </c>
      <c r="EA12" s="62" t="s">
        <v>678</v>
      </c>
      <c r="EB12" s="62" t="s">
        <v>678</v>
      </c>
      <c r="EC12" s="62">
        <v>0</v>
      </c>
      <c r="ED12" s="62" t="s">
        <v>678</v>
      </c>
      <c r="EE12" s="62" t="s">
        <v>678</v>
      </c>
      <c r="EF12" s="62" t="s">
        <v>678</v>
      </c>
      <c r="EG12" s="62" t="s">
        <v>678</v>
      </c>
      <c r="EH12" s="103">
        <v>41.575800000000001</v>
      </c>
      <c r="EI12" s="104">
        <v>98.243991571289996</v>
      </c>
      <c r="EJ12" s="105">
        <v>40.845725447694925</v>
      </c>
      <c r="EK12" s="103">
        <v>0</v>
      </c>
      <c r="EL12" s="103">
        <v>121.63195079989001</v>
      </c>
      <c r="EM12" s="62">
        <v>0</v>
      </c>
      <c r="EN12" s="62" t="s">
        <v>678</v>
      </c>
      <c r="EO12" s="62" t="s">
        <v>678</v>
      </c>
      <c r="EP12" s="62" t="s">
        <v>678</v>
      </c>
      <c r="EQ12" s="62" t="s">
        <v>678</v>
      </c>
      <c r="ER12" s="62">
        <v>0</v>
      </c>
      <c r="ES12" s="62" t="s">
        <v>678</v>
      </c>
      <c r="ET12" s="62" t="s">
        <v>678</v>
      </c>
      <c r="EU12" s="62" t="s">
        <v>678</v>
      </c>
      <c r="EV12" s="62" t="s">
        <v>678</v>
      </c>
      <c r="EW12" s="103">
        <v>41.575800000000001</v>
      </c>
      <c r="EX12" s="104">
        <v>98.243991571289996</v>
      </c>
      <c r="EY12" s="105">
        <v>40.845725447694925</v>
      </c>
      <c r="EZ12" s="103">
        <v>0</v>
      </c>
      <c r="FA12" s="103">
        <v>121.63195079989001</v>
      </c>
      <c r="FB12" s="103">
        <v>40.363599999999998</v>
      </c>
      <c r="FC12" s="104">
        <v>98.909923635499993</v>
      </c>
      <c r="FD12" s="105">
        <v>39.923605936536674</v>
      </c>
      <c r="FE12" s="103">
        <v>0</v>
      </c>
      <c r="FF12" s="103">
        <v>118.61242976858</v>
      </c>
    </row>
    <row r="13" spans="1:162" ht="11.25" customHeight="1" x14ac:dyDescent="0.2">
      <c r="A13" s="146" t="s">
        <v>503</v>
      </c>
      <c r="B13" s="146"/>
      <c r="C13" s="128">
        <v>73.094099999999997</v>
      </c>
      <c r="D13" s="129">
        <v>99.246958177530004</v>
      </c>
      <c r="E13" s="130">
        <v>72.543670857240272</v>
      </c>
      <c r="F13" s="128">
        <v>0</v>
      </c>
      <c r="G13" s="128">
        <v>215.27708218651</v>
      </c>
      <c r="H13" s="62">
        <v>0</v>
      </c>
      <c r="I13" s="62" t="s">
        <v>678</v>
      </c>
      <c r="J13" s="62" t="s">
        <v>678</v>
      </c>
      <c r="K13" s="62" t="s">
        <v>678</v>
      </c>
      <c r="L13" s="62" t="s">
        <v>678</v>
      </c>
      <c r="M13" s="103">
        <v>73.094099999999997</v>
      </c>
      <c r="N13" s="104">
        <v>99.246958177530004</v>
      </c>
      <c r="O13" s="105">
        <v>72.543670857240272</v>
      </c>
      <c r="P13" s="103">
        <v>0</v>
      </c>
      <c r="Q13" s="103">
        <v>215.27708218651</v>
      </c>
      <c r="R13" s="62">
        <v>0</v>
      </c>
      <c r="S13" s="62" t="s">
        <v>678</v>
      </c>
      <c r="T13" s="62" t="s">
        <v>678</v>
      </c>
      <c r="U13" s="62" t="s">
        <v>678</v>
      </c>
      <c r="V13" s="62" t="s">
        <v>678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  <c r="AL13" s="62">
        <v>0</v>
      </c>
      <c r="AM13" s="62" t="s">
        <v>678</v>
      </c>
      <c r="AN13" s="62" t="s">
        <v>678</v>
      </c>
      <c r="AO13" s="62" t="s">
        <v>678</v>
      </c>
      <c r="AP13" s="62" t="s">
        <v>678</v>
      </c>
      <c r="AQ13" s="62">
        <v>0</v>
      </c>
      <c r="AR13" s="62" t="s">
        <v>678</v>
      </c>
      <c r="AS13" s="62" t="s">
        <v>678</v>
      </c>
      <c r="AT13" s="62" t="s">
        <v>678</v>
      </c>
      <c r="AU13" s="62" t="s">
        <v>678</v>
      </c>
      <c r="AV13" s="103">
        <v>73.094099999999997</v>
      </c>
      <c r="AW13" s="104">
        <v>99.246958177530004</v>
      </c>
      <c r="AX13" s="105">
        <v>72.543670857240272</v>
      </c>
      <c r="AY13" s="103">
        <v>0</v>
      </c>
      <c r="AZ13" s="103">
        <v>215.27708218651</v>
      </c>
      <c r="BA13" s="62">
        <v>0</v>
      </c>
      <c r="BB13" s="62" t="s">
        <v>678</v>
      </c>
      <c r="BC13" s="62" t="s">
        <v>678</v>
      </c>
      <c r="BD13" s="62" t="s">
        <v>678</v>
      </c>
      <c r="BE13" s="62" t="s">
        <v>678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9">
        <v>100</v>
      </c>
      <c r="BL13" s="90">
        <v>0</v>
      </c>
      <c r="BM13" s="69">
        <v>0</v>
      </c>
      <c r="BN13" s="69">
        <v>100</v>
      </c>
      <c r="BO13" s="69">
        <v>100</v>
      </c>
      <c r="BP13" s="69">
        <v>0</v>
      </c>
      <c r="BQ13" s="69" t="s">
        <v>678</v>
      </c>
      <c r="BR13" s="69" t="s">
        <v>678</v>
      </c>
      <c r="BS13" s="69" t="s">
        <v>678</v>
      </c>
      <c r="BT13" s="69" t="s">
        <v>678</v>
      </c>
      <c r="BU13" s="103">
        <v>73.094099999999997</v>
      </c>
      <c r="BV13" s="104">
        <v>99.246958177530004</v>
      </c>
      <c r="BW13" s="105">
        <v>72.543670857240272</v>
      </c>
      <c r="BX13" s="103">
        <v>0</v>
      </c>
      <c r="BY13" s="103">
        <v>215.27708218651</v>
      </c>
      <c r="BZ13" s="62">
        <v>0</v>
      </c>
      <c r="CA13" s="62" t="s">
        <v>678</v>
      </c>
      <c r="CB13" s="62" t="s">
        <v>678</v>
      </c>
      <c r="CC13" s="62" t="s">
        <v>678</v>
      </c>
      <c r="CD13" s="62" t="s">
        <v>678</v>
      </c>
      <c r="CE13" s="62">
        <v>6</v>
      </c>
      <c r="CF13" s="90">
        <v>0</v>
      </c>
      <c r="CG13" s="69">
        <v>0</v>
      </c>
      <c r="CH13" s="62">
        <v>6</v>
      </c>
      <c r="CI13" s="62">
        <v>6</v>
      </c>
      <c r="CJ13" s="62">
        <v>0</v>
      </c>
      <c r="CK13" s="62" t="s">
        <v>678</v>
      </c>
      <c r="CL13" s="62" t="s">
        <v>678</v>
      </c>
      <c r="CM13" s="62" t="s">
        <v>678</v>
      </c>
      <c r="CN13" s="62" t="s">
        <v>678</v>
      </c>
      <c r="CO13" s="103">
        <v>73.094099999999997</v>
      </c>
      <c r="CP13" s="104">
        <v>99.246958177530004</v>
      </c>
      <c r="CQ13" s="105">
        <v>72.543670857240272</v>
      </c>
      <c r="CR13" s="103">
        <v>0</v>
      </c>
      <c r="CS13" s="103">
        <v>215.27708218651</v>
      </c>
      <c r="CT13" s="69">
        <v>0</v>
      </c>
      <c r="CU13" s="69" t="s">
        <v>678</v>
      </c>
      <c r="CV13" s="69" t="s">
        <v>678</v>
      </c>
      <c r="CW13" s="69" t="s">
        <v>678</v>
      </c>
      <c r="CX13" s="69" t="s">
        <v>678</v>
      </c>
      <c r="CY13" s="62">
        <v>0</v>
      </c>
      <c r="CZ13" s="62" t="s">
        <v>678</v>
      </c>
      <c r="DA13" s="62" t="s">
        <v>678</v>
      </c>
      <c r="DB13" s="62" t="s">
        <v>678</v>
      </c>
      <c r="DC13" s="62" t="s">
        <v>678</v>
      </c>
      <c r="DD13" s="62">
        <v>0</v>
      </c>
      <c r="DE13" s="62" t="s">
        <v>678</v>
      </c>
      <c r="DF13" s="62" t="s">
        <v>678</v>
      </c>
      <c r="DG13" s="62" t="s">
        <v>678</v>
      </c>
      <c r="DH13" s="62" t="s">
        <v>678</v>
      </c>
      <c r="DI13" s="103">
        <v>73.094099999999997</v>
      </c>
      <c r="DJ13" s="104">
        <v>99.246958177530004</v>
      </c>
      <c r="DK13" s="105">
        <v>72.543670857240272</v>
      </c>
      <c r="DL13" s="103">
        <v>0</v>
      </c>
      <c r="DM13" s="103">
        <v>215.27708218651</v>
      </c>
      <c r="DN13" s="62">
        <v>0</v>
      </c>
      <c r="DO13" s="62" t="s">
        <v>678</v>
      </c>
      <c r="DP13" s="62" t="s">
        <v>678</v>
      </c>
      <c r="DQ13" s="62" t="s">
        <v>678</v>
      </c>
      <c r="DR13" s="62" t="s">
        <v>678</v>
      </c>
      <c r="DS13" s="62">
        <v>0</v>
      </c>
      <c r="DT13" s="62" t="s">
        <v>678</v>
      </c>
      <c r="DU13" s="62" t="s">
        <v>678</v>
      </c>
      <c r="DV13" s="62" t="s">
        <v>678</v>
      </c>
      <c r="DW13" s="62" t="s">
        <v>678</v>
      </c>
      <c r="DX13" s="62">
        <v>0</v>
      </c>
      <c r="DY13" s="62" t="s">
        <v>678</v>
      </c>
      <c r="DZ13" s="62" t="s">
        <v>678</v>
      </c>
      <c r="EA13" s="62" t="s">
        <v>678</v>
      </c>
      <c r="EB13" s="62" t="s">
        <v>678</v>
      </c>
      <c r="EC13" s="62">
        <v>0</v>
      </c>
      <c r="ED13" s="62" t="s">
        <v>678</v>
      </c>
      <c r="EE13" s="62" t="s">
        <v>678</v>
      </c>
      <c r="EF13" s="62" t="s">
        <v>678</v>
      </c>
      <c r="EG13" s="62" t="s">
        <v>678</v>
      </c>
      <c r="EH13" s="62">
        <v>0</v>
      </c>
      <c r="EI13" s="62" t="s">
        <v>678</v>
      </c>
      <c r="EJ13" s="62" t="s">
        <v>678</v>
      </c>
      <c r="EK13" s="62" t="s">
        <v>678</v>
      </c>
      <c r="EL13" s="62" t="s">
        <v>678</v>
      </c>
      <c r="EM13" s="62">
        <v>0</v>
      </c>
      <c r="EN13" s="62" t="s">
        <v>678</v>
      </c>
      <c r="EO13" s="62" t="s">
        <v>678</v>
      </c>
      <c r="EP13" s="62" t="s">
        <v>678</v>
      </c>
      <c r="EQ13" s="62" t="s">
        <v>678</v>
      </c>
      <c r="ER13" s="62">
        <v>0</v>
      </c>
      <c r="ES13" s="62" t="s">
        <v>678</v>
      </c>
      <c r="ET13" s="62" t="s">
        <v>678</v>
      </c>
      <c r="EU13" s="62" t="s">
        <v>678</v>
      </c>
      <c r="EV13" s="62" t="s">
        <v>678</v>
      </c>
      <c r="EW13" s="62">
        <v>0</v>
      </c>
      <c r="EX13" s="62" t="s">
        <v>678</v>
      </c>
      <c r="EY13" s="62" t="s">
        <v>678</v>
      </c>
      <c r="EZ13" s="62" t="s">
        <v>678</v>
      </c>
      <c r="FA13" s="62" t="s">
        <v>678</v>
      </c>
      <c r="FB13" s="103">
        <v>73.094099999999997</v>
      </c>
      <c r="FC13" s="104">
        <v>99.246958177530004</v>
      </c>
      <c r="FD13" s="105">
        <v>72.543670857240272</v>
      </c>
      <c r="FE13" s="103">
        <v>0</v>
      </c>
      <c r="FF13" s="103">
        <v>215.27708218651</v>
      </c>
    </row>
    <row r="14" spans="1:162" ht="11.25" customHeight="1" x14ac:dyDescent="0.2">
      <c r="A14" s="146" t="s">
        <v>504</v>
      </c>
      <c r="B14" s="146"/>
      <c r="C14" s="63">
        <v>0</v>
      </c>
      <c r="D14" s="63" t="s">
        <v>678</v>
      </c>
      <c r="E14" s="63" t="s">
        <v>678</v>
      </c>
      <c r="F14" s="63" t="s">
        <v>678</v>
      </c>
      <c r="G14" s="63" t="s">
        <v>678</v>
      </c>
      <c r="H14" s="62">
        <v>0</v>
      </c>
      <c r="I14" s="62" t="s">
        <v>678</v>
      </c>
      <c r="J14" s="62" t="s">
        <v>678</v>
      </c>
      <c r="K14" s="62" t="s">
        <v>678</v>
      </c>
      <c r="L14" s="62" t="s">
        <v>678</v>
      </c>
      <c r="M14" s="62">
        <v>0</v>
      </c>
      <c r="N14" s="62" t="s">
        <v>678</v>
      </c>
      <c r="O14" s="62" t="s">
        <v>678</v>
      </c>
      <c r="P14" s="62" t="s">
        <v>678</v>
      </c>
      <c r="Q14" s="62" t="s">
        <v>678</v>
      </c>
      <c r="R14" s="62">
        <v>0</v>
      </c>
      <c r="S14" s="62" t="s">
        <v>678</v>
      </c>
      <c r="T14" s="62" t="s">
        <v>678</v>
      </c>
      <c r="U14" s="62" t="s">
        <v>678</v>
      </c>
      <c r="V14" s="62" t="s">
        <v>678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  <c r="AL14" s="62">
        <v>0</v>
      </c>
      <c r="AM14" s="62" t="s">
        <v>678</v>
      </c>
      <c r="AN14" s="62" t="s">
        <v>678</v>
      </c>
      <c r="AO14" s="62" t="s">
        <v>678</v>
      </c>
      <c r="AP14" s="62" t="s">
        <v>678</v>
      </c>
      <c r="AQ14" s="62">
        <v>0</v>
      </c>
      <c r="AR14" s="62" t="s">
        <v>678</v>
      </c>
      <c r="AS14" s="62" t="s">
        <v>678</v>
      </c>
      <c r="AT14" s="62" t="s">
        <v>678</v>
      </c>
      <c r="AU14" s="62" t="s">
        <v>678</v>
      </c>
      <c r="AV14" s="62">
        <v>0</v>
      </c>
      <c r="AW14" s="62" t="s">
        <v>678</v>
      </c>
      <c r="AX14" s="62" t="s">
        <v>678</v>
      </c>
      <c r="AY14" s="62" t="s">
        <v>678</v>
      </c>
      <c r="AZ14" s="62" t="s">
        <v>678</v>
      </c>
      <c r="BA14" s="62">
        <v>0</v>
      </c>
      <c r="BB14" s="62" t="s">
        <v>678</v>
      </c>
      <c r="BC14" s="62" t="s">
        <v>678</v>
      </c>
      <c r="BD14" s="62" t="s">
        <v>678</v>
      </c>
      <c r="BE14" s="62" t="s">
        <v>678</v>
      </c>
      <c r="BF14" s="62">
        <v>0</v>
      </c>
      <c r="BG14" s="62" t="s">
        <v>678</v>
      </c>
      <c r="BH14" s="62" t="s">
        <v>678</v>
      </c>
      <c r="BI14" s="62" t="s">
        <v>678</v>
      </c>
      <c r="BJ14" s="62" t="s">
        <v>678</v>
      </c>
      <c r="BK14" s="69">
        <v>0</v>
      </c>
      <c r="BL14" s="69" t="s">
        <v>678</v>
      </c>
      <c r="BM14" s="69" t="s">
        <v>678</v>
      </c>
      <c r="BN14" s="69" t="s">
        <v>678</v>
      </c>
      <c r="BO14" s="69" t="s">
        <v>678</v>
      </c>
      <c r="BP14" s="69">
        <v>0</v>
      </c>
      <c r="BQ14" s="69" t="s">
        <v>678</v>
      </c>
      <c r="BR14" s="69" t="s">
        <v>678</v>
      </c>
      <c r="BS14" s="69" t="s">
        <v>678</v>
      </c>
      <c r="BT14" s="69" t="s">
        <v>678</v>
      </c>
      <c r="BU14" s="62">
        <v>0</v>
      </c>
      <c r="BV14" s="62" t="s">
        <v>678</v>
      </c>
      <c r="BW14" s="62" t="s">
        <v>678</v>
      </c>
      <c r="BX14" s="62" t="s">
        <v>678</v>
      </c>
      <c r="BY14" s="62" t="s">
        <v>678</v>
      </c>
      <c r="BZ14" s="62">
        <v>0</v>
      </c>
      <c r="CA14" s="62" t="s">
        <v>678</v>
      </c>
      <c r="CB14" s="62" t="s">
        <v>678</v>
      </c>
      <c r="CC14" s="62" t="s">
        <v>678</v>
      </c>
      <c r="CD14" s="62" t="s">
        <v>678</v>
      </c>
      <c r="CE14" s="62">
        <v>0</v>
      </c>
      <c r="CF14" s="62" t="s">
        <v>678</v>
      </c>
      <c r="CG14" s="62" t="s">
        <v>678</v>
      </c>
      <c r="CH14" s="62" t="s">
        <v>678</v>
      </c>
      <c r="CI14" s="62" t="s">
        <v>678</v>
      </c>
      <c r="CJ14" s="62">
        <v>0</v>
      </c>
      <c r="CK14" s="62" t="s">
        <v>678</v>
      </c>
      <c r="CL14" s="62" t="s">
        <v>678</v>
      </c>
      <c r="CM14" s="62" t="s">
        <v>678</v>
      </c>
      <c r="CN14" s="62" t="s">
        <v>678</v>
      </c>
      <c r="CO14" s="62">
        <v>0</v>
      </c>
      <c r="CP14" s="62" t="s">
        <v>678</v>
      </c>
      <c r="CQ14" s="62" t="s">
        <v>678</v>
      </c>
      <c r="CR14" s="62" t="s">
        <v>678</v>
      </c>
      <c r="CS14" s="62" t="s">
        <v>678</v>
      </c>
      <c r="CT14" s="69">
        <v>0</v>
      </c>
      <c r="CU14" s="69" t="s">
        <v>678</v>
      </c>
      <c r="CV14" s="69" t="s">
        <v>678</v>
      </c>
      <c r="CW14" s="69" t="s">
        <v>678</v>
      </c>
      <c r="CX14" s="69" t="s">
        <v>678</v>
      </c>
      <c r="CY14" s="62">
        <v>0</v>
      </c>
      <c r="CZ14" s="62" t="s">
        <v>678</v>
      </c>
      <c r="DA14" s="62" t="s">
        <v>678</v>
      </c>
      <c r="DB14" s="62" t="s">
        <v>678</v>
      </c>
      <c r="DC14" s="62" t="s">
        <v>678</v>
      </c>
      <c r="DD14" s="62">
        <v>0</v>
      </c>
      <c r="DE14" s="62" t="s">
        <v>678</v>
      </c>
      <c r="DF14" s="62" t="s">
        <v>678</v>
      </c>
      <c r="DG14" s="62" t="s">
        <v>678</v>
      </c>
      <c r="DH14" s="62" t="s">
        <v>678</v>
      </c>
      <c r="DI14" s="62">
        <v>0</v>
      </c>
      <c r="DJ14" s="62" t="s">
        <v>678</v>
      </c>
      <c r="DK14" s="62" t="s">
        <v>678</v>
      </c>
      <c r="DL14" s="62" t="s">
        <v>678</v>
      </c>
      <c r="DM14" s="62" t="s">
        <v>678</v>
      </c>
      <c r="DN14" s="62">
        <v>0</v>
      </c>
      <c r="DO14" s="62" t="s">
        <v>678</v>
      </c>
      <c r="DP14" s="62" t="s">
        <v>678</v>
      </c>
      <c r="DQ14" s="62" t="s">
        <v>678</v>
      </c>
      <c r="DR14" s="62" t="s">
        <v>678</v>
      </c>
      <c r="DS14" s="62">
        <v>0</v>
      </c>
      <c r="DT14" s="62" t="s">
        <v>678</v>
      </c>
      <c r="DU14" s="62" t="s">
        <v>678</v>
      </c>
      <c r="DV14" s="62" t="s">
        <v>678</v>
      </c>
      <c r="DW14" s="62" t="s">
        <v>678</v>
      </c>
      <c r="DX14" s="62">
        <v>0</v>
      </c>
      <c r="DY14" s="62" t="s">
        <v>678</v>
      </c>
      <c r="DZ14" s="62" t="s">
        <v>678</v>
      </c>
      <c r="EA14" s="62" t="s">
        <v>678</v>
      </c>
      <c r="EB14" s="62" t="s">
        <v>678</v>
      </c>
      <c r="EC14" s="62">
        <v>0</v>
      </c>
      <c r="ED14" s="62" t="s">
        <v>678</v>
      </c>
      <c r="EE14" s="62" t="s">
        <v>678</v>
      </c>
      <c r="EF14" s="62" t="s">
        <v>678</v>
      </c>
      <c r="EG14" s="62" t="s">
        <v>678</v>
      </c>
      <c r="EH14" s="62">
        <v>0</v>
      </c>
      <c r="EI14" s="62" t="s">
        <v>678</v>
      </c>
      <c r="EJ14" s="62" t="s">
        <v>678</v>
      </c>
      <c r="EK14" s="62" t="s">
        <v>678</v>
      </c>
      <c r="EL14" s="62" t="s">
        <v>678</v>
      </c>
      <c r="EM14" s="62">
        <v>0</v>
      </c>
      <c r="EN14" s="62" t="s">
        <v>678</v>
      </c>
      <c r="EO14" s="62" t="s">
        <v>678</v>
      </c>
      <c r="EP14" s="62" t="s">
        <v>678</v>
      </c>
      <c r="EQ14" s="62" t="s">
        <v>678</v>
      </c>
      <c r="ER14" s="62">
        <v>0</v>
      </c>
      <c r="ES14" s="62" t="s">
        <v>678</v>
      </c>
      <c r="ET14" s="62" t="s">
        <v>678</v>
      </c>
      <c r="EU14" s="62" t="s">
        <v>678</v>
      </c>
      <c r="EV14" s="62" t="s">
        <v>678</v>
      </c>
      <c r="EW14" s="62">
        <v>0</v>
      </c>
      <c r="EX14" s="62" t="s">
        <v>678</v>
      </c>
      <c r="EY14" s="62" t="s">
        <v>678</v>
      </c>
      <c r="EZ14" s="62" t="s">
        <v>678</v>
      </c>
      <c r="FA14" s="62" t="s">
        <v>678</v>
      </c>
      <c r="FB14" s="62">
        <v>0</v>
      </c>
      <c r="FC14" s="62" t="s">
        <v>678</v>
      </c>
      <c r="FD14" s="62" t="s">
        <v>678</v>
      </c>
      <c r="FE14" s="62" t="s">
        <v>678</v>
      </c>
      <c r="FF14" s="62" t="s">
        <v>678</v>
      </c>
    </row>
    <row r="15" spans="1:162" ht="11.25" customHeight="1" x14ac:dyDescent="0.2">
      <c r="A15" s="144" t="s">
        <v>505</v>
      </c>
      <c r="B15" s="144"/>
      <c r="C15" s="131">
        <v>210.8158</v>
      </c>
      <c r="D15" s="132">
        <v>70.422980694830002</v>
      </c>
      <c r="E15" s="133">
        <v>148.46277013565043</v>
      </c>
      <c r="F15" s="131">
        <v>0</v>
      </c>
      <c r="G15" s="131">
        <v>501.79748251092002</v>
      </c>
      <c r="H15" s="106">
        <v>54.145600000000002</v>
      </c>
      <c r="I15" s="107">
        <v>98.459423313390005</v>
      </c>
      <c r="J15" s="108">
        <v>53.311445509574597</v>
      </c>
      <c r="K15" s="106">
        <v>0</v>
      </c>
      <c r="L15" s="106">
        <v>158.63411316253001</v>
      </c>
      <c r="M15" s="83">
        <v>0</v>
      </c>
      <c r="N15" s="83" t="s">
        <v>678</v>
      </c>
      <c r="O15" s="83" t="s">
        <v>678</v>
      </c>
      <c r="P15" s="83" t="s">
        <v>678</v>
      </c>
      <c r="Q15" s="83" t="s">
        <v>678</v>
      </c>
      <c r="R15" s="83">
        <v>0</v>
      </c>
      <c r="S15" s="83" t="s">
        <v>678</v>
      </c>
      <c r="T15" s="83" t="s">
        <v>678</v>
      </c>
      <c r="U15" s="83" t="s">
        <v>678</v>
      </c>
      <c r="V15" s="83" t="s">
        <v>678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  <c r="AG15" s="83">
        <v>0</v>
      </c>
      <c r="AH15" s="83" t="s">
        <v>678</v>
      </c>
      <c r="AI15" s="83" t="s">
        <v>678</v>
      </c>
      <c r="AJ15" s="83" t="s">
        <v>678</v>
      </c>
      <c r="AK15" s="83" t="s">
        <v>678</v>
      </c>
      <c r="AL15" s="106">
        <v>156.67019999999999</v>
      </c>
      <c r="AM15" s="107">
        <v>88.441042938219994</v>
      </c>
      <c r="AN15" s="108">
        <v>138.56075885340206</v>
      </c>
      <c r="AO15" s="106">
        <v>0</v>
      </c>
      <c r="AP15" s="106">
        <v>428.24429702319998</v>
      </c>
      <c r="AQ15" s="83">
        <v>0</v>
      </c>
      <c r="AR15" s="83" t="s">
        <v>678</v>
      </c>
      <c r="AS15" s="83" t="s">
        <v>678</v>
      </c>
      <c r="AT15" s="83" t="s">
        <v>678</v>
      </c>
      <c r="AU15" s="83" t="s">
        <v>678</v>
      </c>
      <c r="AV15" s="106">
        <v>210.8158</v>
      </c>
      <c r="AW15" s="107">
        <v>70.422980694830002</v>
      </c>
      <c r="AX15" s="108">
        <v>148.46277013565043</v>
      </c>
      <c r="AY15" s="106">
        <v>0</v>
      </c>
      <c r="AZ15" s="106">
        <v>501.79748251092002</v>
      </c>
      <c r="BA15" s="83">
        <v>0</v>
      </c>
      <c r="BB15" s="83" t="s">
        <v>678</v>
      </c>
      <c r="BC15" s="83" t="s">
        <v>678</v>
      </c>
      <c r="BD15" s="83" t="s">
        <v>678</v>
      </c>
      <c r="BE15" s="83" t="s">
        <v>678</v>
      </c>
      <c r="BF15" s="83">
        <v>0</v>
      </c>
      <c r="BG15" s="83" t="s">
        <v>678</v>
      </c>
      <c r="BH15" s="83" t="s">
        <v>678</v>
      </c>
      <c r="BI15" s="83" t="s">
        <v>678</v>
      </c>
      <c r="BJ15" s="83" t="s">
        <v>678</v>
      </c>
      <c r="BK15" s="88">
        <v>100</v>
      </c>
      <c r="BL15" s="92">
        <v>0</v>
      </c>
      <c r="BM15" s="88">
        <v>0</v>
      </c>
      <c r="BN15" s="88">
        <v>100</v>
      </c>
      <c r="BO15" s="88">
        <v>100</v>
      </c>
      <c r="BP15" s="108">
        <v>4.6682117753982384</v>
      </c>
      <c r="BQ15" s="107">
        <v>83.583941789080001</v>
      </c>
      <c r="BR15" s="108">
        <v>3.9018754129397859</v>
      </c>
      <c r="BS15" s="108">
        <v>0</v>
      </c>
      <c r="BT15" s="108">
        <v>12.315747056919999</v>
      </c>
      <c r="BU15" s="106">
        <v>191.97460000000001</v>
      </c>
      <c r="BV15" s="107">
        <v>76.742562840369999</v>
      </c>
      <c r="BW15" s="108">
        <v>147.32622804254135</v>
      </c>
      <c r="BX15" s="106">
        <v>0</v>
      </c>
      <c r="BY15" s="106">
        <v>480.72870094151</v>
      </c>
      <c r="BZ15" s="106">
        <v>18.841200000000001</v>
      </c>
      <c r="CA15" s="107">
        <v>97.313974649109994</v>
      </c>
      <c r="CB15" s="108">
        <v>18.335120591588101</v>
      </c>
      <c r="CC15" s="106">
        <v>0</v>
      </c>
      <c r="CD15" s="106">
        <v>54.777376011709997</v>
      </c>
      <c r="CE15" s="83">
        <v>12</v>
      </c>
      <c r="CF15" s="92">
        <v>0</v>
      </c>
      <c r="CG15" s="88">
        <v>0</v>
      </c>
      <c r="CH15" s="83">
        <v>12</v>
      </c>
      <c r="CI15" s="83">
        <v>12</v>
      </c>
      <c r="CJ15" s="83">
        <v>0</v>
      </c>
      <c r="CK15" s="83" t="s">
        <v>678</v>
      </c>
      <c r="CL15" s="83" t="s">
        <v>678</v>
      </c>
      <c r="CM15" s="83" t="s">
        <v>678</v>
      </c>
      <c r="CN15" s="83" t="s">
        <v>678</v>
      </c>
      <c r="CO15" s="106">
        <v>210.8158</v>
      </c>
      <c r="CP15" s="107">
        <v>70.422980694830002</v>
      </c>
      <c r="CQ15" s="108">
        <v>148.46277013565043</v>
      </c>
      <c r="CR15" s="106">
        <v>0</v>
      </c>
      <c r="CS15" s="106">
        <v>501.79748251092002</v>
      </c>
      <c r="CT15" s="88">
        <v>0</v>
      </c>
      <c r="CU15" s="88" t="s">
        <v>678</v>
      </c>
      <c r="CV15" s="88" t="s">
        <v>678</v>
      </c>
      <c r="CW15" s="88" t="s">
        <v>678</v>
      </c>
      <c r="CX15" s="88" t="s">
        <v>678</v>
      </c>
      <c r="CY15" s="106">
        <v>54.145600000000002</v>
      </c>
      <c r="CZ15" s="107">
        <v>98.459423313390005</v>
      </c>
      <c r="DA15" s="108">
        <v>53.311445509574597</v>
      </c>
      <c r="DB15" s="106">
        <v>0</v>
      </c>
      <c r="DC15" s="106">
        <v>158.63411316253001</v>
      </c>
      <c r="DD15" s="83">
        <v>0</v>
      </c>
      <c r="DE15" s="83" t="s">
        <v>678</v>
      </c>
      <c r="DF15" s="83" t="s">
        <v>678</v>
      </c>
      <c r="DG15" s="83" t="s">
        <v>678</v>
      </c>
      <c r="DH15" s="83" t="s">
        <v>678</v>
      </c>
      <c r="DI15" s="106">
        <v>137.82900000000001</v>
      </c>
      <c r="DJ15" s="107">
        <v>99.646880957210001</v>
      </c>
      <c r="DK15" s="108">
        <v>137.34229955451656</v>
      </c>
      <c r="DL15" s="106">
        <v>0</v>
      </c>
      <c r="DM15" s="106">
        <v>407.01496068076</v>
      </c>
      <c r="DN15" s="106">
        <v>18.841200000000001</v>
      </c>
      <c r="DO15" s="107">
        <v>97.313974649109994</v>
      </c>
      <c r="DP15" s="108">
        <v>18.335120591588101</v>
      </c>
      <c r="DQ15" s="106">
        <v>0</v>
      </c>
      <c r="DR15" s="106">
        <v>54.777376011709997</v>
      </c>
      <c r="DS15" s="83">
        <v>0</v>
      </c>
      <c r="DT15" s="83" t="s">
        <v>678</v>
      </c>
      <c r="DU15" s="83" t="s">
        <v>678</v>
      </c>
      <c r="DV15" s="83" t="s">
        <v>678</v>
      </c>
      <c r="DW15" s="83" t="s">
        <v>678</v>
      </c>
      <c r="DX15" s="83">
        <v>0</v>
      </c>
      <c r="DY15" s="83" t="s">
        <v>678</v>
      </c>
      <c r="DZ15" s="83" t="s">
        <v>678</v>
      </c>
      <c r="EA15" s="83" t="s">
        <v>678</v>
      </c>
      <c r="EB15" s="83" t="s">
        <v>678</v>
      </c>
      <c r="EC15" s="83">
        <v>0</v>
      </c>
      <c r="ED15" s="83" t="s">
        <v>678</v>
      </c>
      <c r="EE15" s="83" t="s">
        <v>678</v>
      </c>
      <c r="EF15" s="83" t="s">
        <v>678</v>
      </c>
      <c r="EG15" s="83" t="s">
        <v>678</v>
      </c>
      <c r="EH15" s="83">
        <v>0</v>
      </c>
      <c r="EI15" s="83" t="s">
        <v>678</v>
      </c>
      <c r="EJ15" s="83" t="s">
        <v>678</v>
      </c>
      <c r="EK15" s="83" t="s">
        <v>678</v>
      </c>
      <c r="EL15" s="83" t="s">
        <v>678</v>
      </c>
      <c r="EM15" s="83">
        <v>0</v>
      </c>
      <c r="EN15" s="83" t="s">
        <v>678</v>
      </c>
      <c r="EO15" s="83" t="s">
        <v>678</v>
      </c>
      <c r="EP15" s="83" t="s">
        <v>678</v>
      </c>
      <c r="EQ15" s="83" t="s">
        <v>678</v>
      </c>
      <c r="ER15" s="83">
        <v>0</v>
      </c>
      <c r="ES15" s="83" t="s">
        <v>678</v>
      </c>
      <c r="ET15" s="83" t="s">
        <v>678</v>
      </c>
      <c r="EU15" s="83" t="s">
        <v>678</v>
      </c>
      <c r="EV15" s="83" t="s">
        <v>678</v>
      </c>
      <c r="EW15" s="106">
        <v>54.145600000000002</v>
      </c>
      <c r="EX15" s="107">
        <v>98.459423313390005</v>
      </c>
      <c r="EY15" s="108">
        <v>53.311445509574597</v>
      </c>
      <c r="EZ15" s="106">
        <v>0</v>
      </c>
      <c r="FA15" s="106">
        <v>158.63411316253001</v>
      </c>
      <c r="FB15" s="106">
        <v>156.67019999999999</v>
      </c>
      <c r="FC15" s="107">
        <v>88.441042938219994</v>
      </c>
      <c r="FD15" s="108">
        <v>138.56075885340206</v>
      </c>
      <c r="FE15" s="106">
        <v>0</v>
      </c>
      <c r="FF15" s="106">
        <v>428.24429702319998</v>
      </c>
    </row>
    <row r="16" spans="1:162" s="10" customFormat="1" ht="11.25" customHeight="1" x14ac:dyDescent="0.25">
      <c r="A16" s="35"/>
    </row>
    <row r="17" spans="1:162" s="10" customFormat="1" ht="39.75" customHeight="1" x14ac:dyDescent="0.25">
      <c r="A17" s="35" t="s">
        <v>665</v>
      </c>
      <c r="B17" s="219" t="s">
        <v>666</v>
      </c>
      <c r="C17" s="219"/>
      <c r="D17" s="219"/>
      <c r="E17" s="219"/>
      <c r="F17" s="219"/>
      <c r="G17" s="219"/>
    </row>
    <row r="18" spans="1:162" s="10" customFormat="1" ht="11.25" customHeight="1" thickBot="1" x14ac:dyDescent="0.25">
      <c r="A18" s="137"/>
      <c r="B18" s="29" t="s">
        <v>667</v>
      </c>
      <c r="C18" s="138"/>
      <c r="D18" s="138"/>
      <c r="E18" s="138"/>
      <c r="F18" s="138"/>
      <c r="G18" s="138"/>
    </row>
    <row r="19" spans="1:162" s="10" customFormat="1" ht="11.25" customHeight="1" thickTop="1" thickBot="1" x14ac:dyDescent="0.3">
      <c r="A19" s="137"/>
      <c r="B19" s="220" t="s">
        <v>668</v>
      </c>
      <c r="C19" s="221"/>
      <c r="D19" s="220" t="s">
        <v>669</v>
      </c>
      <c r="E19" s="222"/>
      <c r="F19" s="222"/>
      <c r="G19" s="221"/>
    </row>
    <row r="20" spans="1:162" s="10" customFormat="1" ht="11.25" customHeight="1" thickTop="1" thickBot="1" x14ac:dyDescent="0.3">
      <c r="A20" s="137"/>
      <c r="B20" s="235" t="s">
        <v>670</v>
      </c>
      <c r="C20" s="236"/>
      <c r="D20" s="220" t="s">
        <v>673</v>
      </c>
      <c r="E20" s="222"/>
      <c r="F20" s="222"/>
      <c r="G20" s="221"/>
    </row>
    <row r="21" spans="1:162" s="10" customFormat="1" ht="11.25" customHeight="1" thickTop="1" thickBot="1" x14ac:dyDescent="0.3">
      <c r="A21" s="137"/>
      <c r="B21" s="223" t="s">
        <v>671</v>
      </c>
      <c r="C21" s="224"/>
      <c r="D21" s="220" t="s">
        <v>674</v>
      </c>
      <c r="E21" s="222"/>
      <c r="F21" s="222"/>
      <c r="G21" s="221"/>
    </row>
    <row r="22" spans="1:162" s="10" customFormat="1" ht="11.25" customHeight="1" thickTop="1" x14ac:dyDescent="0.25">
      <c r="A22" s="137"/>
      <c r="B22" s="225" t="s">
        <v>672</v>
      </c>
      <c r="C22" s="226"/>
      <c r="D22" s="229" t="s">
        <v>675</v>
      </c>
      <c r="E22" s="230"/>
      <c r="F22" s="230"/>
      <c r="G22" s="231"/>
    </row>
    <row r="23" spans="1:162" s="10" customFormat="1" ht="57.75" customHeight="1" thickBot="1" x14ac:dyDescent="0.3">
      <c r="A23" s="137"/>
      <c r="B23" s="227"/>
      <c r="C23" s="228"/>
      <c r="D23" s="232" t="s">
        <v>676</v>
      </c>
      <c r="E23" s="233"/>
      <c r="F23" s="233"/>
      <c r="G23" s="234"/>
    </row>
    <row r="24" spans="1:162" s="10" customFormat="1" ht="11.25" customHeight="1" thickTop="1" x14ac:dyDescent="0.25">
      <c r="A24" s="35"/>
    </row>
    <row r="25" spans="1:162" s="10" customFormat="1" ht="11.25" customHeight="1" x14ac:dyDescent="0.2">
      <c r="A25" s="9" t="s">
        <v>604</v>
      </c>
    </row>
    <row r="26" spans="1:162" s="10" customFormat="1" ht="11.25" customHeight="1" x14ac:dyDescent="0.25">
      <c r="A26" s="35"/>
    </row>
    <row r="27" spans="1:162" s="10" customFormat="1" ht="11.25" customHeight="1" x14ac:dyDescent="0.25"/>
    <row r="28" spans="1:162" s="10" customFormat="1" ht="11.25" customHeight="1" x14ac:dyDescent="0.2">
      <c r="A28" s="33"/>
    </row>
    <row r="29" spans="1:162" s="10" customFormat="1" ht="11.25" customHeight="1" x14ac:dyDescent="0.2">
      <c r="A29" s="33"/>
    </row>
    <row r="30" spans="1:162" s="10" customFormat="1" ht="11.25" customHeight="1" x14ac:dyDescent="0.2">
      <c r="A30" s="33"/>
    </row>
    <row r="31" spans="1:162" s="56" customFormat="1" ht="11.25" customHeight="1" x14ac:dyDescent="0.25">
      <c r="A31" s="15"/>
      <c r="B31" s="15"/>
      <c r="C31" s="15"/>
      <c r="D31" s="15"/>
      <c r="E31" s="15"/>
      <c r="F31" s="15"/>
      <c r="G31" s="15"/>
      <c r="H31" s="28" t="s">
        <v>520</v>
      </c>
      <c r="I31" s="28"/>
      <c r="J31" s="28"/>
      <c r="K31" s="28"/>
      <c r="L31" s="28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</row>
    <row r="32" spans="1:1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3:1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3:1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3:1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3:1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3:1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3:1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3:1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3:1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3:162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50" spans="1:162" s="10" customFormat="1" ht="11.25" customHeight="1" x14ac:dyDescent="0.25"/>
    <row r="51" spans="1:162" s="10" customFormat="1" ht="11.25" customHeight="1" x14ac:dyDescent="0.25">
      <c r="A51" s="35"/>
    </row>
    <row r="52" spans="1:162" s="10" customFormat="1" ht="11.25" customHeight="1" x14ac:dyDescent="0.25"/>
    <row r="53" spans="1:162" s="10" customFormat="1" ht="11.25" customHeight="1" x14ac:dyDescent="0.2">
      <c r="A53" s="33"/>
    </row>
    <row r="54" spans="1:162" ht="11.25" customHeight="1" x14ac:dyDescent="0.2"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</row>
    <row r="55" spans="1:162" ht="11.25" customHeight="1" x14ac:dyDescent="0.2"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</row>
    <row r="56" spans="1:162" ht="11.25" customHeight="1" x14ac:dyDescent="0.2"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</row>
    <row r="57" spans="1:162" ht="11.25" customHeight="1" x14ac:dyDescent="0.2"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</row>
    <row r="58" spans="1:162" ht="11.25" customHeight="1" x14ac:dyDescent="0.2"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</row>
    <row r="59" spans="1:162" ht="11.25" customHeight="1" x14ac:dyDescent="0.2"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</row>
    <row r="60" spans="1:162" ht="11.25" customHeight="1" x14ac:dyDescent="0.2"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</row>
    <row r="61" spans="1:162" ht="11.25" customHeight="1" x14ac:dyDescent="0.2"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</row>
    <row r="62" spans="1:162" ht="11.25" customHeight="1" x14ac:dyDescent="0.2"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</row>
    <row r="63" spans="1:162" ht="11.25" customHeight="1" x14ac:dyDescent="0.2"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</row>
    <row r="64" spans="1:162" ht="11.25" customHeight="1" x14ac:dyDescent="0.2"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</row>
    <row r="65" spans="48:162" ht="11.25" customHeight="1" x14ac:dyDescent="0.2"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</row>
    <row r="66" spans="48:162" ht="11.25" customHeight="1" x14ac:dyDescent="0.2"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</row>
    <row r="67" spans="48:162" ht="11.25" customHeight="1" x14ac:dyDescent="0.2"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</row>
    <row r="68" spans="48:162" ht="11.25" customHeight="1" x14ac:dyDescent="0.2"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</row>
    <row r="69" spans="48:162" ht="11.25" customHeight="1" x14ac:dyDescent="0.2"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</row>
    <row r="70" spans="48:162" ht="11.25" customHeight="1" x14ac:dyDescent="0.2"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</row>
    <row r="71" spans="48:162" ht="11.25" customHeight="1" x14ac:dyDescent="0.2"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</row>
    <row r="72" spans="48:162" ht="11.25" customHeight="1" x14ac:dyDescent="0.2"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</row>
    <row r="73" spans="48:162" ht="11.25" customHeight="1" x14ac:dyDescent="0.2"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</row>
    <row r="74" spans="48:162" ht="11.25" customHeight="1" x14ac:dyDescent="0.2"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</row>
    <row r="75" spans="48:162" ht="11.25" customHeight="1" x14ac:dyDescent="0.2"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</row>
    <row r="76" spans="48:162" ht="11.25" customHeight="1" x14ac:dyDescent="0.2"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</row>
    <row r="77" spans="48:162" ht="11.25" customHeight="1" x14ac:dyDescent="0.2"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</row>
    <row r="78" spans="48:162" ht="11.25" customHeight="1" x14ac:dyDescent="0.2"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</row>
    <row r="79" spans="48:162" ht="11.25" customHeight="1" x14ac:dyDescent="0.2"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</row>
    <row r="80" spans="48:162" ht="11.25" customHeight="1" x14ac:dyDescent="0.2"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</row>
    <row r="81" spans="48:162" ht="11.25" customHeight="1" x14ac:dyDescent="0.2"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</row>
    <row r="82" spans="48:162" ht="11.25" customHeight="1" x14ac:dyDescent="0.2"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</row>
    <row r="83" spans="48:162" ht="11.25" customHeight="1" x14ac:dyDescent="0.2"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</row>
    <row r="84" spans="48:162" ht="11.25" customHeight="1" x14ac:dyDescent="0.2"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</row>
    <row r="85" spans="48:162" ht="11.25" customHeight="1" x14ac:dyDescent="0.2"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</row>
    <row r="86" spans="48:162" ht="11.25" customHeight="1" x14ac:dyDescent="0.2"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</row>
    <row r="87" spans="48:162" ht="11.25" customHeight="1" x14ac:dyDescent="0.2"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</row>
  </sheetData>
  <mergeCells count="182"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/>
  <dimension ref="A1:FF87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7" customWidth="1"/>
    <col min="163" max="16384" width="8.7109375" style="3"/>
  </cols>
  <sheetData>
    <row r="1" spans="1:162" ht="11.25" customHeight="1" x14ac:dyDescent="0.2">
      <c r="A1" s="1" t="s">
        <v>746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2"/>
      <c r="BF1" s="2"/>
      <c r="BG1" s="2"/>
      <c r="BH1" s="2"/>
      <c r="BI1" s="2"/>
      <c r="BJ1" s="2"/>
      <c r="BP1" s="2"/>
      <c r="BQ1" s="2"/>
      <c r="BR1" s="2"/>
      <c r="BS1" s="2"/>
      <c r="BT1" s="2"/>
      <c r="CE1" s="2"/>
      <c r="CF1" s="2"/>
      <c r="CG1" s="2"/>
      <c r="CH1" s="2"/>
      <c r="CI1" s="2"/>
      <c r="CY1" s="2"/>
      <c r="CZ1" s="2"/>
      <c r="DA1" s="2"/>
      <c r="DB1" s="2"/>
      <c r="DC1" s="2"/>
      <c r="DN1" s="2"/>
      <c r="DO1" s="2"/>
      <c r="DP1" s="2"/>
      <c r="DQ1" s="2"/>
      <c r="DR1" s="2"/>
      <c r="EC1" s="2"/>
      <c r="ED1" s="2"/>
      <c r="EE1" s="2"/>
      <c r="EF1" s="2"/>
      <c r="EG1" s="2"/>
      <c r="ER1" s="2"/>
      <c r="ES1" s="2"/>
      <c r="ET1" s="2"/>
      <c r="EU1" s="2"/>
      <c r="EV1" s="2"/>
      <c r="FB1" s="2"/>
      <c r="FC1" s="2"/>
      <c r="FD1" s="2"/>
      <c r="FE1" s="2"/>
      <c r="FF1" s="2" t="s">
        <v>453</v>
      </c>
    </row>
    <row r="2" spans="1:162" ht="11.25" customHeight="1" x14ac:dyDescent="0.2">
      <c r="A2" s="1" t="s">
        <v>506</v>
      </c>
    </row>
    <row r="3" spans="1:162" ht="11.25" customHeight="1" x14ac:dyDescent="0.2">
      <c r="A3" s="50"/>
    </row>
    <row r="4" spans="1:162" ht="11.25" customHeight="1" x14ac:dyDescent="0.2">
      <c r="A4" s="50"/>
    </row>
    <row r="5" spans="1:162" ht="11.25" customHeight="1" x14ac:dyDescent="0.2">
      <c r="A5" s="50"/>
    </row>
    <row r="6" spans="1:162" s="13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432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433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8" t="s">
        <v>110</v>
      </c>
      <c r="BL6" s="188"/>
      <c r="BM6" s="188"/>
      <c r="BN6" s="188"/>
      <c r="BO6" s="188"/>
      <c r="BP6" s="188" t="s">
        <v>111</v>
      </c>
      <c r="BQ6" s="188"/>
      <c r="BR6" s="188"/>
      <c r="BS6" s="188"/>
      <c r="BT6" s="188"/>
      <c r="BU6" s="213" t="s">
        <v>434</v>
      </c>
      <c r="BV6" s="213"/>
      <c r="BW6" s="213"/>
      <c r="BX6" s="213"/>
      <c r="BY6" s="213"/>
      <c r="BZ6" s="213"/>
      <c r="CA6" s="213"/>
      <c r="CB6" s="213"/>
      <c r="CC6" s="213"/>
      <c r="CD6" s="213"/>
      <c r="CE6" s="188" t="s">
        <v>112</v>
      </c>
      <c r="CF6" s="188"/>
      <c r="CG6" s="188"/>
      <c r="CH6" s="188"/>
      <c r="CI6" s="188"/>
      <c r="CJ6" s="213" t="s">
        <v>595</v>
      </c>
      <c r="CK6" s="213"/>
      <c r="CL6" s="213"/>
      <c r="CM6" s="213"/>
      <c r="CN6" s="213"/>
      <c r="CO6" s="213"/>
      <c r="CP6" s="213"/>
      <c r="CQ6" s="213"/>
      <c r="CR6" s="213"/>
      <c r="CS6" s="213"/>
      <c r="CT6" s="188" t="s">
        <v>113</v>
      </c>
      <c r="CU6" s="188"/>
      <c r="CV6" s="188"/>
      <c r="CW6" s="188"/>
      <c r="CX6" s="188"/>
      <c r="CY6" s="181" t="s">
        <v>435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213" t="s">
        <v>437</v>
      </c>
      <c r="EX6" s="213"/>
      <c r="EY6" s="213"/>
      <c r="EZ6" s="213"/>
      <c r="FA6" s="213"/>
      <c r="FB6" s="213"/>
      <c r="FC6" s="213"/>
      <c r="FD6" s="213"/>
      <c r="FE6" s="213"/>
      <c r="FF6" s="213"/>
    </row>
    <row r="7" spans="1:162" s="13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104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106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107</v>
      </c>
      <c r="AW7" s="182"/>
      <c r="AX7" s="182"/>
      <c r="AY7" s="182"/>
      <c r="AZ7" s="182"/>
      <c r="BA7" s="182" t="s">
        <v>108</v>
      </c>
      <c r="BB7" s="182"/>
      <c r="BC7" s="182"/>
      <c r="BD7" s="182"/>
      <c r="BE7" s="182"/>
      <c r="BF7" s="182" t="s">
        <v>109</v>
      </c>
      <c r="BG7" s="182"/>
      <c r="BH7" s="182"/>
      <c r="BI7" s="182"/>
      <c r="BJ7" s="182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189"/>
      <c r="CF7" s="189"/>
      <c r="CG7" s="189"/>
      <c r="CH7" s="189"/>
      <c r="CI7" s="189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189"/>
      <c r="CU7" s="189"/>
      <c r="CV7" s="189"/>
      <c r="CW7" s="189"/>
      <c r="CX7" s="189"/>
      <c r="CY7" s="182" t="s">
        <v>436</v>
      </c>
      <c r="CZ7" s="182"/>
      <c r="DA7" s="182"/>
      <c r="DB7" s="182"/>
      <c r="DC7" s="182"/>
      <c r="DD7" s="182" t="s">
        <v>399</v>
      </c>
      <c r="DE7" s="182"/>
      <c r="DF7" s="182"/>
      <c r="DG7" s="182"/>
      <c r="DH7" s="182"/>
      <c r="DI7" s="182" t="s">
        <v>114</v>
      </c>
      <c r="DJ7" s="182"/>
      <c r="DK7" s="182"/>
      <c r="DL7" s="182"/>
      <c r="DM7" s="182"/>
      <c r="DN7" s="182" t="s">
        <v>115</v>
      </c>
      <c r="DO7" s="182"/>
      <c r="DP7" s="182"/>
      <c r="DQ7" s="182"/>
      <c r="DR7" s="182"/>
      <c r="DS7" s="182" t="s">
        <v>400</v>
      </c>
      <c r="DT7" s="182"/>
      <c r="DU7" s="182"/>
      <c r="DV7" s="182"/>
      <c r="DW7" s="182"/>
      <c r="DX7" s="182" t="s">
        <v>116</v>
      </c>
      <c r="DY7" s="182"/>
      <c r="DZ7" s="182"/>
      <c r="EA7" s="182"/>
      <c r="EB7" s="182"/>
      <c r="EC7" s="182" t="s">
        <v>117</v>
      </c>
      <c r="ED7" s="182"/>
      <c r="EE7" s="182"/>
      <c r="EF7" s="182"/>
      <c r="EG7" s="182"/>
      <c r="EH7" s="182" t="s">
        <v>118</v>
      </c>
      <c r="EI7" s="182"/>
      <c r="EJ7" s="182"/>
      <c r="EK7" s="182"/>
      <c r="EL7" s="182"/>
      <c r="EM7" s="182" t="s">
        <v>119</v>
      </c>
      <c r="EN7" s="182"/>
      <c r="EO7" s="182"/>
      <c r="EP7" s="182"/>
      <c r="EQ7" s="182"/>
      <c r="ER7" s="182" t="s">
        <v>37</v>
      </c>
      <c r="ES7" s="182"/>
      <c r="ET7" s="182"/>
      <c r="EU7" s="182"/>
      <c r="EV7" s="182"/>
      <c r="EW7" s="214"/>
      <c r="EX7" s="214"/>
      <c r="EY7" s="214"/>
      <c r="EZ7" s="214"/>
      <c r="FA7" s="214"/>
      <c r="FB7" s="214"/>
      <c r="FC7" s="214"/>
      <c r="FD7" s="214"/>
      <c r="FE7" s="214"/>
      <c r="FF7" s="214"/>
    </row>
    <row r="8" spans="1:162" s="13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215" t="s">
        <v>390</v>
      </c>
      <c r="BV8" s="215"/>
      <c r="BW8" s="215"/>
      <c r="BX8" s="215"/>
      <c r="BY8" s="215"/>
      <c r="BZ8" s="215" t="s">
        <v>391</v>
      </c>
      <c r="CA8" s="215"/>
      <c r="CB8" s="215"/>
      <c r="CC8" s="215"/>
      <c r="CD8" s="215"/>
      <c r="CE8" s="183"/>
      <c r="CF8" s="183"/>
      <c r="CG8" s="183"/>
      <c r="CH8" s="183"/>
      <c r="CI8" s="183"/>
      <c r="CJ8" s="215" t="s">
        <v>401</v>
      </c>
      <c r="CK8" s="215"/>
      <c r="CL8" s="215"/>
      <c r="CM8" s="215"/>
      <c r="CN8" s="215"/>
      <c r="CO8" s="215" t="s">
        <v>402</v>
      </c>
      <c r="CP8" s="215"/>
      <c r="CQ8" s="215"/>
      <c r="CR8" s="215"/>
      <c r="CS8" s="215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215" t="s">
        <v>401</v>
      </c>
      <c r="EX8" s="215"/>
      <c r="EY8" s="215"/>
      <c r="EZ8" s="215"/>
      <c r="FA8" s="215"/>
      <c r="FB8" s="215" t="s">
        <v>402</v>
      </c>
      <c r="FC8" s="215"/>
      <c r="FD8" s="215"/>
      <c r="FE8" s="215"/>
      <c r="FF8" s="215"/>
    </row>
    <row r="9" spans="1:162" s="13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53" t="s">
        <v>655</v>
      </c>
      <c r="CZ9" s="153" t="s">
        <v>656</v>
      </c>
      <c r="DA9" s="153" t="s">
        <v>657</v>
      </c>
      <c r="DB9" s="174" t="s">
        <v>658</v>
      </c>
      <c r="DC9" s="174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74" t="s">
        <v>658</v>
      </c>
      <c r="EV9" s="174"/>
      <c r="EW9" s="153" t="s">
        <v>655</v>
      </c>
      <c r="EX9" s="153" t="s">
        <v>656</v>
      </c>
      <c r="EY9" s="153" t="s">
        <v>657</v>
      </c>
      <c r="EZ9" s="174" t="s">
        <v>658</v>
      </c>
      <c r="FA9" s="174"/>
      <c r="FB9" s="153" t="s">
        <v>655</v>
      </c>
      <c r="FC9" s="153" t="s">
        <v>656</v>
      </c>
      <c r="FD9" s="153" t="s">
        <v>657</v>
      </c>
      <c r="FE9" s="155" t="s">
        <v>658</v>
      </c>
      <c r="FF9" s="155"/>
    </row>
    <row r="10" spans="1:162" s="13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53"/>
      <c r="CZ10" s="154"/>
      <c r="DA10" s="153"/>
      <c r="DB10" s="82" t="s">
        <v>659</v>
      </c>
      <c r="DC10" s="82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  <c r="EW10" s="153"/>
      <c r="EX10" s="154"/>
      <c r="EY10" s="153"/>
      <c r="EZ10" s="82" t="s">
        <v>659</v>
      </c>
      <c r="FA10" s="82" t="s">
        <v>660</v>
      </c>
      <c r="FB10" s="153"/>
      <c r="FC10" s="154"/>
      <c r="FD10" s="153"/>
      <c r="FE10" s="82" t="s">
        <v>659</v>
      </c>
      <c r="FF10" s="82" t="s">
        <v>660</v>
      </c>
    </row>
    <row r="11" spans="1:162" s="13" customFormat="1" ht="11.25" customHeight="1" x14ac:dyDescent="0.2">
      <c r="A11" s="145" t="s">
        <v>1</v>
      </c>
      <c r="B11" s="145"/>
      <c r="C11" s="99">
        <v>1562.6094000000001</v>
      </c>
      <c r="D11" s="109">
        <v>31.59808920435</v>
      </c>
      <c r="E11" s="110">
        <v>493.75471212759101</v>
      </c>
      <c r="F11" s="99">
        <v>594.86794703300995</v>
      </c>
      <c r="G11" s="99">
        <v>2530.3508529669898</v>
      </c>
      <c r="H11" s="64">
        <v>0</v>
      </c>
      <c r="I11" s="64" t="s">
        <v>678</v>
      </c>
      <c r="J11" s="64" t="s">
        <v>678</v>
      </c>
      <c r="K11" s="64" t="s">
        <v>678</v>
      </c>
      <c r="L11" s="64" t="s">
        <v>678</v>
      </c>
      <c r="M11" s="99">
        <v>482.64350000000002</v>
      </c>
      <c r="N11" s="109">
        <v>46.963967121369997</v>
      </c>
      <c r="O11" s="110">
        <v>226.66853465342083</v>
      </c>
      <c r="P11" s="99">
        <v>38.381335650840001</v>
      </c>
      <c r="Q11" s="99">
        <v>926.90566434916002</v>
      </c>
      <c r="R11" s="99">
        <v>145.55500000000001</v>
      </c>
      <c r="S11" s="109">
        <v>99.514754314360005</v>
      </c>
      <c r="T11" s="110">
        <v>144.84870064226061</v>
      </c>
      <c r="U11" s="99">
        <v>0</v>
      </c>
      <c r="V11" s="99">
        <v>429.45323646625002</v>
      </c>
      <c r="W11" s="99">
        <v>145.55500000000001</v>
      </c>
      <c r="X11" s="109">
        <v>99.514754314360005</v>
      </c>
      <c r="Y11" s="110">
        <v>144.84870064226087</v>
      </c>
      <c r="Z11" s="99">
        <v>0</v>
      </c>
      <c r="AA11" s="99">
        <v>429.45323646625002</v>
      </c>
      <c r="AB11" s="64">
        <v>0</v>
      </c>
      <c r="AC11" s="64" t="s">
        <v>678</v>
      </c>
      <c r="AD11" s="64" t="s">
        <v>678</v>
      </c>
      <c r="AE11" s="64" t="s">
        <v>678</v>
      </c>
      <c r="AF11" s="64" t="s">
        <v>678</v>
      </c>
      <c r="AG11" s="99">
        <v>309.79700000000003</v>
      </c>
      <c r="AH11" s="109">
        <v>90.967384329750004</v>
      </c>
      <c r="AI11" s="110">
        <v>281.81422763202289</v>
      </c>
      <c r="AJ11" s="99">
        <v>0</v>
      </c>
      <c r="AK11" s="99">
        <v>862.14273648972005</v>
      </c>
      <c r="AL11" s="99">
        <v>416.03899999999999</v>
      </c>
      <c r="AM11" s="109">
        <v>62.637834519519998</v>
      </c>
      <c r="AN11" s="110">
        <v>260.59782035667922</v>
      </c>
      <c r="AO11" s="99">
        <v>0</v>
      </c>
      <c r="AP11" s="99">
        <v>926.80134234872003</v>
      </c>
      <c r="AQ11" s="99">
        <v>63.0199</v>
      </c>
      <c r="AR11" s="109">
        <v>99.514754314360005</v>
      </c>
      <c r="AS11" s="110">
        <v>62.714098654152721</v>
      </c>
      <c r="AT11" s="99">
        <v>0</v>
      </c>
      <c r="AU11" s="99">
        <v>185.93727468502999</v>
      </c>
      <c r="AV11" s="99">
        <v>1499.5895</v>
      </c>
      <c r="AW11" s="109">
        <v>32.66620989119</v>
      </c>
      <c r="AX11" s="110">
        <v>489.85905357620385</v>
      </c>
      <c r="AY11" s="99">
        <v>539.48339748979004</v>
      </c>
      <c r="AZ11" s="99">
        <v>2459.6956025102099</v>
      </c>
      <c r="BA11" s="99">
        <v>63.0199</v>
      </c>
      <c r="BB11" s="109">
        <v>99.514754314360005</v>
      </c>
      <c r="BC11" s="110">
        <v>62.714098654152721</v>
      </c>
      <c r="BD11" s="99">
        <v>0</v>
      </c>
      <c r="BE11" s="99">
        <v>185.93727468502999</v>
      </c>
      <c r="BF11" s="64">
        <v>0</v>
      </c>
      <c r="BG11" s="64" t="s">
        <v>678</v>
      </c>
      <c r="BH11" s="64" t="s">
        <v>678</v>
      </c>
      <c r="BI11" s="64" t="s">
        <v>678</v>
      </c>
      <c r="BJ11" s="64" t="s">
        <v>678</v>
      </c>
      <c r="BK11" s="68">
        <v>100</v>
      </c>
      <c r="BL11" s="94">
        <v>0</v>
      </c>
      <c r="BM11" s="68">
        <v>0</v>
      </c>
      <c r="BN11" s="68">
        <v>100</v>
      </c>
      <c r="BO11" s="68">
        <v>100</v>
      </c>
      <c r="BP11" s="110">
        <v>2.9559611314254219</v>
      </c>
      <c r="BQ11" s="109">
        <v>49.843756931610002</v>
      </c>
      <c r="BR11" s="110">
        <v>1.4733620813404453</v>
      </c>
      <c r="BS11" s="110">
        <v>6.8224515809999997E-2</v>
      </c>
      <c r="BT11" s="110">
        <v>5.8436977470400002</v>
      </c>
      <c r="BU11" s="99">
        <v>1365.5755999999999</v>
      </c>
      <c r="BV11" s="109">
        <v>34.60345086961</v>
      </c>
      <c r="BW11" s="110">
        <v>472.53628183341692</v>
      </c>
      <c r="BX11" s="99">
        <v>439.42150621806002</v>
      </c>
      <c r="BY11" s="99">
        <v>2291.7296937819401</v>
      </c>
      <c r="BZ11" s="99">
        <v>197.03380000000001</v>
      </c>
      <c r="CA11" s="109">
        <v>73.10555071636</v>
      </c>
      <c r="CB11" s="110">
        <v>144.04264458737859</v>
      </c>
      <c r="CC11" s="99">
        <v>0</v>
      </c>
      <c r="CD11" s="99">
        <v>479.35219562916001</v>
      </c>
      <c r="CE11" s="99">
        <v>22.157845460292261</v>
      </c>
      <c r="CF11" s="109">
        <v>33.57354214539</v>
      </c>
      <c r="CG11" s="110">
        <v>7.439173584121626</v>
      </c>
      <c r="CH11" s="99">
        <v>7.5773331606700003</v>
      </c>
      <c r="CI11" s="99">
        <v>36.738357759910002</v>
      </c>
      <c r="CJ11" s="99">
        <v>298.73239999999998</v>
      </c>
      <c r="CK11" s="109">
        <v>75.14022754973</v>
      </c>
      <c r="CL11" s="110">
        <v>224.46820512475713</v>
      </c>
      <c r="CM11" s="99">
        <v>0</v>
      </c>
      <c r="CN11" s="99">
        <v>738.68199771885998</v>
      </c>
      <c r="CO11" s="99">
        <v>1263.877</v>
      </c>
      <c r="CP11" s="109">
        <v>34.823158672369999</v>
      </c>
      <c r="CQ11" s="110">
        <v>440.12189313359431</v>
      </c>
      <c r="CR11" s="99">
        <v>401.25394065058998</v>
      </c>
      <c r="CS11" s="99">
        <v>2126.5000593494101</v>
      </c>
      <c r="CT11" s="68">
        <v>97.297675109897682</v>
      </c>
      <c r="CU11" s="94">
        <v>3.15153384107</v>
      </c>
      <c r="CV11" s="68">
        <v>3.066369157665342</v>
      </c>
      <c r="CW11" s="68">
        <v>91.287701997569997</v>
      </c>
      <c r="CX11" s="68">
        <v>103.30764822223</v>
      </c>
      <c r="CY11" s="64">
        <v>0</v>
      </c>
      <c r="CZ11" s="64" t="s">
        <v>678</v>
      </c>
      <c r="DA11" s="64" t="s">
        <v>678</v>
      </c>
      <c r="DB11" s="64" t="s">
        <v>678</v>
      </c>
      <c r="DC11" s="64" t="s">
        <v>678</v>
      </c>
      <c r="DD11" s="99">
        <v>363.56020000000001</v>
      </c>
      <c r="DE11" s="109">
        <v>71.801887701460004</v>
      </c>
      <c r="DF11" s="110">
        <v>261.04308653120705</v>
      </c>
      <c r="DG11" s="99">
        <v>0</v>
      </c>
      <c r="DH11" s="99">
        <v>875.19524801431999</v>
      </c>
      <c r="DI11" s="99">
        <v>792.71780000000012</v>
      </c>
      <c r="DJ11" s="109">
        <v>45.097258856350003</v>
      </c>
      <c r="DK11" s="110">
        <v>357.49399826635062</v>
      </c>
      <c r="DL11" s="99">
        <v>92.042438708749998</v>
      </c>
      <c r="DM11" s="99">
        <v>1493.39316129125</v>
      </c>
      <c r="DN11" s="99">
        <v>232.4907</v>
      </c>
      <c r="DO11" s="109">
        <v>70.390366793110005</v>
      </c>
      <c r="DP11" s="110">
        <v>163.65105648986938</v>
      </c>
      <c r="DQ11" s="99">
        <v>0</v>
      </c>
      <c r="DR11" s="99">
        <v>553.24087675206999</v>
      </c>
      <c r="DS11" s="64">
        <v>0</v>
      </c>
      <c r="DT11" s="64" t="s">
        <v>678</v>
      </c>
      <c r="DU11" s="64" t="s">
        <v>678</v>
      </c>
      <c r="DV11" s="64" t="s">
        <v>678</v>
      </c>
      <c r="DW11" s="64" t="s">
        <v>678</v>
      </c>
      <c r="DX11" s="64">
        <v>0</v>
      </c>
      <c r="DY11" s="64" t="s">
        <v>678</v>
      </c>
      <c r="DZ11" s="64" t="s">
        <v>678</v>
      </c>
      <c r="EA11" s="64" t="s">
        <v>678</v>
      </c>
      <c r="EB11" s="64" t="s">
        <v>678</v>
      </c>
      <c r="EC11" s="64">
        <v>0</v>
      </c>
      <c r="ED11" s="64" t="s">
        <v>678</v>
      </c>
      <c r="EE11" s="64" t="s">
        <v>678</v>
      </c>
      <c r="EF11" s="64" t="s">
        <v>678</v>
      </c>
      <c r="EG11" s="64" t="s">
        <v>678</v>
      </c>
      <c r="EH11" s="99">
        <v>145.55500000000001</v>
      </c>
      <c r="EI11" s="109">
        <v>99.514754314360005</v>
      </c>
      <c r="EJ11" s="110">
        <v>144.84870064226061</v>
      </c>
      <c r="EK11" s="99">
        <v>0</v>
      </c>
      <c r="EL11" s="99">
        <v>429.45323646625002</v>
      </c>
      <c r="EM11" s="99">
        <v>28.285699999999999</v>
      </c>
      <c r="EN11" s="109">
        <v>98.577024283339995</v>
      </c>
      <c r="EO11" s="110">
        <v>27.883201357712107</v>
      </c>
      <c r="EP11" s="99">
        <v>0</v>
      </c>
      <c r="EQ11" s="99">
        <v>82.935770434790001</v>
      </c>
      <c r="ER11" s="64">
        <v>0</v>
      </c>
      <c r="ES11" s="64" t="s">
        <v>678</v>
      </c>
      <c r="ET11" s="64" t="s">
        <v>678</v>
      </c>
      <c r="EU11" s="64" t="s">
        <v>678</v>
      </c>
      <c r="EV11" s="64" t="s">
        <v>678</v>
      </c>
      <c r="EW11" s="64">
        <v>0</v>
      </c>
      <c r="EX11" s="64" t="s">
        <v>678</v>
      </c>
      <c r="EY11" s="64" t="s">
        <v>678</v>
      </c>
      <c r="EZ11" s="64" t="s">
        <v>678</v>
      </c>
      <c r="FA11" s="64" t="s">
        <v>678</v>
      </c>
      <c r="FB11" s="99">
        <v>1562.6094000000001</v>
      </c>
      <c r="FC11" s="109">
        <v>31.59808920435</v>
      </c>
      <c r="FD11" s="110">
        <v>493.75471212759101</v>
      </c>
      <c r="FE11" s="99">
        <v>594.86794703300995</v>
      </c>
      <c r="FF11" s="99">
        <v>2530.3508529669898</v>
      </c>
    </row>
    <row r="12" spans="1:162" ht="11.25" customHeight="1" x14ac:dyDescent="0.2">
      <c r="A12" s="146" t="s">
        <v>502</v>
      </c>
      <c r="B12" s="146"/>
      <c r="C12" s="128">
        <v>189.74010000000001</v>
      </c>
      <c r="D12" s="129">
        <v>44.135684650100004</v>
      </c>
      <c r="E12" s="130">
        <v>83.743092190786726</v>
      </c>
      <c r="F12" s="128">
        <v>25.606655352050002</v>
      </c>
      <c r="G12" s="128">
        <v>353.87354464794998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103">
        <v>121.0908</v>
      </c>
      <c r="N12" s="104">
        <v>56.699219813340001</v>
      </c>
      <c r="O12" s="105">
        <v>68.657538865727247</v>
      </c>
      <c r="P12" s="103">
        <v>0</v>
      </c>
      <c r="Q12" s="103">
        <v>255.65710344397999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103">
        <v>28.285699999999999</v>
      </c>
      <c r="AH12" s="104">
        <v>98.291704812359995</v>
      </c>
      <c r="AI12" s="105">
        <v>27.802496748109697</v>
      </c>
      <c r="AJ12" s="103">
        <v>0</v>
      </c>
      <c r="AK12" s="103">
        <v>82.777592306589995</v>
      </c>
      <c r="AL12" s="103">
        <v>40.363599999999998</v>
      </c>
      <c r="AM12" s="104">
        <v>98.909923635499993</v>
      </c>
      <c r="AN12" s="105">
        <v>39.92360593653666</v>
      </c>
      <c r="AO12" s="103">
        <v>0</v>
      </c>
      <c r="AP12" s="103">
        <v>118.61242976858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  <c r="AV12" s="103">
        <v>189.74010000000001</v>
      </c>
      <c r="AW12" s="104">
        <v>44.135684650100004</v>
      </c>
      <c r="AX12" s="105">
        <v>83.743092190786726</v>
      </c>
      <c r="AY12" s="103">
        <v>25.606655352050002</v>
      </c>
      <c r="AZ12" s="103">
        <v>353.87354464794998</v>
      </c>
      <c r="BA12" s="62">
        <v>0</v>
      </c>
      <c r="BB12" s="62" t="s">
        <v>678</v>
      </c>
      <c r="BC12" s="62" t="s">
        <v>678</v>
      </c>
      <c r="BD12" s="62" t="s">
        <v>678</v>
      </c>
      <c r="BE12" s="62" t="s">
        <v>678</v>
      </c>
      <c r="BF12" s="62">
        <v>0</v>
      </c>
      <c r="BG12" s="62" t="s">
        <v>678</v>
      </c>
      <c r="BH12" s="62" t="s">
        <v>678</v>
      </c>
      <c r="BI12" s="62" t="s">
        <v>678</v>
      </c>
      <c r="BJ12" s="62" t="s">
        <v>678</v>
      </c>
      <c r="BK12" s="69">
        <v>100</v>
      </c>
      <c r="BL12" s="90">
        <v>0</v>
      </c>
      <c r="BM12" s="69">
        <v>0</v>
      </c>
      <c r="BN12" s="69">
        <v>100</v>
      </c>
      <c r="BO12" s="69">
        <v>100</v>
      </c>
      <c r="BP12" s="116">
        <v>3.0745380127869648</v>
      </c>
      <c r="BQ12" s="115">
        <v>29.226029353019999</v>
      </c>
      <c r="BR12" s="116">
        <v>0.89856538208679904</v>
      </c>
      <c r="BS12" s="116">
        <v>1.3133822261400001</v>
      </c>
      <c r="BT12" s="116">
        <v>4.8356937994300004</v>
      </c>
      <c r="BU12" s="103">
        <v>149.37649999999999</v>
      </c>
      <c r="BV12" s="104">
        <v>49.588243930099999</v>
      </c>
      <c r="BW12" s="105">
        <v>74.073183194240329</v>
      </c>
      <c r="BX12" s="103">
        <v>4.1957287190599999</v>
      </c>
      <c r="BY12" s="103">
        <v>294.55727128093997</v>
      </c>
      <c r="BZ12" s="103">
        <v>40.363599999999998</v>
      </c>
      <c r="CA12" s="104">
        <v>98.909923635490003</v>
      </c>
      <c r="CB12" s="105">
        <v>39.923605936536489</v>
      </c>
      <c r="CC12" s="103">
        <v>0</v>
      </c>
      <c r="CD12" s="103">
        <v>118.61242976858</v>
      </c>
      <c r="CE12" s="103">
        <v>9.3215614411502905</v>
      </c>
      <c r="CF12" s="104">
        <v>30.409195775320001</v>
      </c>
      <c r="CG12" s="105">
        <v>2.834611867956033</v>
      </c>
      <c r="CH12" s="103">
        <v>3.76582426981</v>
      </c>
      <c r="CI12" s="103">
        <v>14.87729861249</v>
      </c>
      <c r="CJ12" s="103">
        <v>80.727199999999996</v>
      </c>
      <c r="CK12" s="104">
        <v>69.691422671490002</v>
      </c>
      <c r="CL12" s="105">
        <v>56.259934162855323</v>
      </c>
      <c r="CM12" s="103">
        <v>0</v>
      </c>
      <c r="CN12" s="103">
        <v>190.99464473179</v>
      </c>
      <c r="CO12" s="103">
        <v>109.0129</v>
      </c>
      <c r="CP12" s="104">
        <v>57.566354942389999</v>
      </c>
      <c r="CQ12" s="105">
        <v>62.754752946987715</v>
      </c>
      <c r="CR12" s="103">
        <v>0</v>
      </c>
      <c r="CS12" s="103">
        <v>232.00995563480001</v>
      </c>
      <c r="CT12" s="69">
        <v>90</v>
      </c>
      <c r="CU12" s="90">
        <v>7.7986059213200001</v>
      </c>
      <c r="CV12" s="69">
        <v>7.0187453291908541</v>
      </c>
      <c r="CW12" s="69">
        <v>76.243511938129998</v>
      </c>
      <c r="CX12" s="69">
        <v>103.75648806187</v>
      </c>
      <c r="CY12" s="62">
        <v>0</v>
      </c>
      <c r="CZ12" s="62" t="s">
        <v>678</v>
      </c>
      <c r="DA12" s="62" t="s">
        <v>678</v>
      </c>
      <c r="DB12" s="62" t="s">
        <v>678</v>
      </c>
      <c r="DC12" s="62" t="s">
        <v>678</v>
      </c>
      <c r="DD12" s="62">
        <v>0</v>
      </c>
      <c r="DE12" s="62" t="s">
        <v>678</v>
      </c>
      <c r="DF12" s="62" t="s">
        <v>678</v>
      </c>
      <c r="DG12" s="62" t="s">
        <v>678</v>
      </c>
      <c r="DH12" s="62" t="s">
        <v>678</v>
      </c>
      <c r="DI12" s="103">
        <v>161.45439999999999</v>
      </c>
      <c r="DJ12" s="104">
        <v>48.926016536950002</v>
      </c>
      <c r="DK12" s="105">
        <v>78.993206443630044</v>
      </c>
      <c r="DL12" s="103">
        <v>6.6305603471500003</v>
      </c>
      <c r="DM12" s="103">
        <v>316.27823965285</v>
      </c>
      <c r="DN12" s="62">
        <v>0</v>
      </c>
      <c r="DO12" s="62" t="s">
        <v>678</v>
      </c>
      <c r="DP12" s="62" t="s">
        <v>678</v>
      </c>
      <c r="DQ12" s="62" t="s">
        <v>678</v>
      </c>
      <c r="DR12" s="62" t="s">
        <v>678</v>
      </c>
      <c r="DS12" s="62">
        <v>0</v>
      </c>
      <c r="DT12" s="62" t="s">
        <v>678</v>
      </c>
      <c r="DU12" s="62" t="s">
        <v>678</v>
      </c>
      <c r="DV12" s="62" t="s">
        <v>678</v>
      </c>
      <c r="DW12" s="62" t="s">
        <v>678</v>
      </c>
      <c r="DX12" s="62">
        <v>0</v>
      </c>
      <c r="DY12" s="62" t="s">
        <v>678</v>
      </c>
      <c r="DZ12" s="62" t="s">
        <v>678</v>
      </c>
      <c r="EA12" s="62" t="s">
        <v>678</v>
      </c>
      <c r="EB12" s="62" t="s">
        <v>678</v>
      </c>
      <c r="EC12" s="62">
        <v>0</v>
      </c>
      <c r="ED12" s="62" t="s">
        <v>678</v>
      </c>
      <c r="EE12" s="62" t="s">
        <v>678</v>
      </c>
      <c r="EF12" s="62" t="s">
        <v>678</v>
      </c>
      <c r="EG12" s="62" t="s">
        <v>678</v>
      </c>
      <c r="EH12" s="62">
        <v>0</v>
      </c>
      <c r="EI12" s="62" t="s">
        <v>678</v>
      </c>
      <c r="EJ12" s="62" t="s">
        <v>678</v>
      </c>
      <c r="EK12" s="62" t="s">
        <v>678</v>
      </c>
      <c r="EL12" s="62" t="s">
        <v>678</v>
      </c>
      <c r="EM12" s="103">
        <v>28.285699999999999</v>
      </c>
      <c r="EN12" s="104">
        <v>98.291704812359995</v>
      </c>
      <c r="EO12" s="105">
        <v>27.802496748109697</v>
      </c>
      <c r="EP12" s="103">
        <v>0</v>
      </c>
      <c r="EQ12" s="103">
        <v>82.777592306589995</v>
      </c>
      <c r="ER12" s="62">
        <v>0</v>
      </c>
      <c r="ES12" s="62" t="s">
        <v>678</v>
      </c>
      <c r="ET12" s="62" t="s">
        <v>678</v>
      </c>
      <c r="EU12" s="62" t="s">
        <v>678</v>
      </c>
      <c r="EV12" s="62" t="s">
        <v>678</v>
      </c>
      <c r="EW12" s="62">
        <v>0</v>
      </c>
      <c r="EX12" s="62" t="s">
        <v>678</v>
      </c>
      <c r="EY12" s="62" t="s">
        <v>678</v>
      </c>
      <c r="EZ12" s="62" t="s">
        <v>678</v>
      </c>
      <c r="FA12" s="62" t="s">
        <v>678</v>
      </c>
      <c r="FB12" s="103">
        <v>189.74010000000001</v>
      </c>
      <c r="FC12" s="104">
        <v>44.135684650100004</v>
      </c>
      <c r="FD12" s="105">
        <v>83.743092190786726</v>
      </c>
      <c r="FE12" s="103">
        <v>25.606655352050002</v>
      </c>
      <c r="FF12" s="103">
        <v>353.87354464794998</v>
      </c>
    </row>
    <row r="13" spans="1:162" ht="11.25" customHeight="1" x14ac:dyDescent="0.2">
      <c r="A13" s="146" t="s">
        <v>503</v>
      </c>
      <c r="B13" s="146"/>
      <c r="C13" s="128">
        <v>287.74360000000001</v>
      </c>
      <c r="D13" s="129">
        <v>61.701698486310001</v>
      </c>
      <c r="E13" s="130">
        <v>177.54268848566772</v>
      </c>
      <c r="F13" s="128">
        <v>0</v>
      </c>
      <c r="G13" s="128">
        <v>635.72087515031001</v>
      </c>
      <c r="H13" s="62">
        <v>0</v>
      </c>
      <c r="I13" s="62" t="s">
        <v>678</v>
      </c>
      <c r="J13" s="62" t="s">
        <v>678</v>
      </c>
      <c r="K13" s="62" t="s">
        <v>678</v>
      </c>
      <c r="L13" s="62" t="s">
        <v>678</v>
      </c>
      <c r="M13" s="103">
        <v>223.72370000000001</v>
      </c>
      <c r="N13" s="104">
        <v>74.322808784100005</v>
      </c>
      <c r="O13" s="105">
        <v>166.27773775572288</v>
      </c>
      <c r="P13" s="103">
        <v>0</v>
      </c>
      <c r="Q13" s="103">
        <v>549.62207743199997</v>
      </c>
      <c r="R13" s="62">
        <v>0</v>
      </c>
      <c r="S13" s="62" t="s">
        <v>678</v>
      </c>
      <c r="T13" s="62" t="s">
        <v>678</v>
      </c>
      <c r="U13" s="62" t="s">
        <v>678</v>
      </c>
      <c r="V13" s="62" t="s">
        <v>678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  <c r="AL13" s="103">
        <v>1</v>
      </c>
      <c r="AM13" s="104">
        <v>99.328764876790004</v>
      </c>
      <c r="AN13" s="105">
        <v>0.99328764876794917</v>
      </c>
      <c r="AO13" s="103">
        <v>0</v>
      </c>
      <c r="AP13" s="103">
        <v>2.94680801787</v>
      </c>
      <c r="AQ13" s="103">
        <v>63.0199</v>
      </c>
      <c r="AR13" s="104">
        <v>99.246958177530004</v>
      </c>
      <c r="AS13" s="105">
        <v>62.545333796519756</v>
      </c>
      <c r="AT13" s="103">
        <v>0</v>
      </c>
      <c r="AU13" s="103">
        <v>185.60650164220999</v>
      </c>
      <c r="AV13" s="103">
        <v>224.72370000000001</v>
      </c>
      <c r="AW13" s="104">
        <v>73.991833418279995</v>
      </c>
      <c r="AX13" s="105">
        <v>166.27718575539316</v>
      </c>
      <c r="AY13" s="103">
        <v>0</v>
      </c>
      <c r="AZ13" s="103">
        <v>550.62099553124006</v>
      </c>
      <c r="BA13" s="103">
        <v>63.0199</v>
      </c>
      <c r="BB13" s="104">
        <v>99.246958177530004</v>
      </c>
      <c r="BC13" s="105">
        <v>62.545333796519756</v>
      </c>
      <c r="BD13" s="103">
        <v>0</v>
      </c>
      <c r="BE13" s="103">
        <v>185.60650164220999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9">
        <v>100</v>
      </c>
      <c r="BL13" s="90">
        <v>0</v>
      </c>
      <c r="BM13" s="69">
        <v>0</v>
      </c>
      <c r="BN13" s="69">
        <v>100</v>
      </c>
      <c r="BO13" s="69">
        <v>100</v>
      </c>
      <c r="BP13" s="105">
        <v>0.66051755799260203</v>
      </c>
      <c r="BQ13" s="104">
        <v>96.349004037100002</v>
      </c>
      <c r="BR13" s="105">
        <v>0.6364020886160161</v>
      </c>
      <c r="BS13" s="105">
        <v>0</v>
      </c>
      <c r="BT13" s="105">
        <v>1.9078427313699999</v>
      </c>
      <c r="BU13" s="103">
        <v>287.74360000000001</v>
      </c>
      <c r="BV13" s="104">
        <v>61.701698486310001</v>
      </c>
      <c r="BW13" s="105">
        <v>177.54268848566772</v>
      </c>
      <c r="BX13" s="103">
        <v>0</v>
      </c>
      <c r="BY13" s="103">
        <v>635.72087515031001</v>
      </c>
      <c r="BZ13" s="62">
        <v>0</v>
      </c>
      <c r="CA13" s="62" t="s">
        <v>678</v>
      </c>
      <c r="CB13" s="62" t="s">
        <v>678</v>
      </c>
      <c r="CC13" s="62" t="s">
        <v>678</v>
      </c>
      <c r="CD13" s="62" t="s">
        <v>678</v>
      </c>
      <c r="CE13" s="103">
        <v>51.040604204576567</v>
      </c>
      <c r="CF13" s="104">
        <v>50.99553408653</v>
      </c>
      <c r="CG13" s="105">
        <v>26.028428715113787</v>
      </c>
      <c r="CH13" s="103">
        <v>2.582134879E-2</v>
      </c>
      <c r="CI13" s="103">
        <v>102.05538706036999</v>
      </c>
      <c r="CJ13" s="62">
        <v>0</v>
      </c>
      <c r="CK13" s="62" t="s">
        <v>678</v>
      </c>
      <c r="CL13" s="62" t="s">
        <v>678</v>
      </c>
      <c r="CM13" s="62" t="s">
        <v>678</v>
      </c>
      <c r="CN13" s="62" t="s">
        <v>678</v>
      </c>
      <c r="CO13" s="103">
        <v>287.74360000000001</v>
      </c>
      <c r="CP13" s="104">
        <v>61.701698486310001</v>
      </c>
      <c r="CQ13" s="105">
        <v>177.54268848566772</v>
      </c>
      <c r="CR13" s="103">
        <v>0</v>
      </c>
      <c r="CS13" s="103">
        <v>635.72087515031001</v>
      </c>
      <c r="CT13" s="69">
        <v>0</v>
      </c>
      <c r="CU13" s="69" t="s">
        <v>678</v>
      </c>
      <c r="CV13" s="69" t="s">
        <v>678</v>
      </c>
      <c r="CW13" s="69" t="s">
        <v>678</v>
      </c>
      <c r="CX13" s="69" t="s">
        <v>678</v>
      </c>
      <c r="CY13" s="62">
        <v>0</v>
      </c>
      <c r="CZ13" s="62" t="s">
        <v>678</v>
      </c>
      <c r="DA13" s="62" t="s">
        <v>678</v>
      </c>
      <c r="DB13" s="62" t="s">
        <v>678</v>
      </c>
      <c r="DC13" s="62" t="s">
        <v>678</v>
      </c>
      <c r="DD13" s="62">
        <v>0</v>
      </c>
      <c r="DE13" s="62" t="s">
        <v>678</v>
      </c>
      <c r="DF13" s="62" t="s">
        <v>678</v>
      </c>
      <c r="DG13" s="62" t="s">
        <v>678</v>
      </c>
      <c r="DH13" s="62" t="s">
        <v>678</v>
      </c>
      <c r="DI13" s="103">
        <v>74.094099999999997</v>
      </c>
      <c r="DJ13" s="104">
        <v>97.916663702929995</v>
      </c>
      <c r="DK13" s="105">
        <v>72.550470720711417</v>
      </c>
      <c r="DL13" s="103">
        <v>0</v>
      </c>
      <c r="DM13" s="103">
        <v>216.29040967402</v>
      </c>
      <c r="DN13" s="103">
        <v>213.64949999999999</v>
      </c>
      <c r="DO13" s="104">
        <v>75.902546672059998</v>
      </c>
      <c r="DP13" s="105">
        <v>162.16541145212014</v>
      </c>
      <c r="DQ13" s="103">
        <v>0</v>
      </c>
      <c r="DR13" s="103">
        <v>531.48786598427</v>
      </c>
      <c r="DS13" s="62">
        <v>0</v>
      </c>
      <c r="DT13" s="62" t="s">
        <v>678</v>
      </c>
      <c r="DU13" s="62" t="s">
        <v>678</v>
      </c>
      <c r="DV13" s="62" t="s">
        <v>678</v>
      </c>
      <c r="DW13" s="62" t="s">
        <v>678</v>
      </c>
      <c r="DX13" s="62">
        <v>0</v>
      </c>
      <c r="DY13" s="62" t="s">
        <v>678</v>
      </c>
      <c r="DZ13" s="62" t="s">
        <v>678</v>
      </c>
      <c r="EA13" s="62" t="s">
        <v>678</v>
      </c>
      <c r="EB13" s="62" t="s">
        <v>678</v>
      </c>
      <c r="EC13" s="62">
        <v>0</v>
      </c>
      <c r="ED13" s="62" t="s">
        <v>678</v>
      </c>
      <c r="EE13" s="62" t="s">
        <v>678</v>
      </c>
      <c r="EF13" s="62" t="s">
        <v>678</v>
      </c>
      <c r="EG13" s="62" t="s">
        <v>678</v>
      </c>
      <c r="EH13" s="62">
        <v>0</v>
      </c>
      <c r="EI13" s="62" t="s">
        <v>678</v>
      </c>
      <c r="EJ13" s="62" t="s">
        <v>678</v>
      </c>
      <c r="EK13" s="62" t="s">
        <v>678</v>
      </c>
      <c r="EL13" s="62" t="s">
        <v>678</v>
      </c>
      <c r="EM13" s="62">
        <v>0</v>
      </c>
      <c r="EN13" s="62" t="s">
        <v>678</v>
      </c>
      <c r="EO13" s="62" t="s">
        <v>678</v>
      </c>
      <c r="EP13" s="62" t="s">
        <v>678</v>
      </c>
      <c r="EQ13" s="62" t="s">
        <v>678</v>
      </c>
      <c r="ER13" s="62">
        <v>0</v>
      </c>
      <c r="ES13" s="62" t="s">
        <v>678</v>
      </c>
      <c r="ET13" s="62" t="s">
        <v>678</v>
      </c>
      <c r="EU13" s="62" t="s">
        <v>678</v>
      </c>
      <c r="EV13" s="62" t="s">
        <v>678</v>
      </c>
      <c r="EW13" s="62">
        <v>0</v>
      </c>
      <c r="EX13" s="62" t="s">
        <v>678</v>
      </c>
      <c r="EY13" s="62" t="s">
        <v>678</v>
      </c>
      <c r="EZ13" s="62" t="s">
        <v>678</v>
      </c>
      <c r="FA13" s="62" t="s">
        <v>678</v>
      </c>
      <c r="FB13" s="103">
        <v>287.74360000000001</v>
      </c>
      <c r="FC13" s="104">
        <v>61.701698486310001</v>
      </c>
      <c r="FD13" s="105">
        <v>177.54268848566772</v>
      </c>
      <c r="FE13" s="103">
        <v>0</v>
      </c>
      <c r="FF13" s="103">
        <v>635.72087515031001</v>
      </c>
    </row>
    <row r="14" spans="1:162" ht="11.25" customHeight="1" x14ac:dyDescent="0.2">
      <c r="A14" s="146" t="s">
        <v>504</v>
      </c>
      <c r="B14" s="146"/>
      <c r="C14" s="63">
        <v>0</v>
      </c>
      <c r="D14" s="63" t="s">
        <v>678</v>
      </c>
      <c r="E14" s="63" t="s">
        <v>678</v>
      </c>
      <c r="F14" s="63" t="s">
        <v>678</v>
      </c>
      <c r="G14" s="63" t="s">
        <v>678</v>
      </c>
      <c r="H14" s="62">
        <v>0</v>
      </c>
      <c r="I14" s="62" t="s">
        <v>678</v>
      </c>
      <c r="J14" s="62" t="s">
        <v>678</v>
      </c>
      <c r="K14" s="62" t="s">
        <v>678</v>
      </c>
      <c r="L14" s="62" t="s">
        <v>678</v>
      </c>
      <c r="M14" s="62">
        <v>0</v>
      </c>
      <c r="N14" s="62" t="s">
        <v>678</v>
      </c>
      <c r="O14" s="62" t="s">
        <v>678</v>
      </c>
      <c r="P14" s="62" t="s">
        <v>678</v>
      </c>
      <c r="Q14" s="62" t="s">
        <v>678</v>
      </c>
      <c r="R14" s="62">
        <v>0</v>
      </c>
      <c r="S14" s="62" t="s">
        <v>678</v>
      </c>
      <c r="T14" s="62" t="s">
        <v>678</v>
      </c>
      <c r="U14" s="62" t="s">
        <v>678</v>
      </c>
      <c r="V14" s="62" t="s">
        <v>678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  <c r="AL14" s="62">
        <v>0</v>
      </c>
      <c r="AM14" s="62" t="s">
        <v>678</v>
      </c>
      <c r="AN14" s="62" t="s">
        <v>678</v>
      </c>
      <c r="AO14" s="62" t="s">
        <v>678</v>
      </c>
      <c r="AP14" s="62" t="s">
        <v>678</v>
      </c>
      <c r="AQ14" s="62">
        <v>0</v>
      </c>
      <c r="AR14" s="62" t="s">
        <v>678</v>
      </c>
      <c r="AS14" s="62" t="s">
        <v>678</v>
      </c>
      <c r="AT14" s="62" t="s">
        <v>678</v>
      </c>
      <c r="AU14" s="62" t="s">
        <v>678</v>
      </c>
      <c r="AV14" s="62">
        <v>0</v>
      </c>
      <c r="AW14" s="62" t="s">
        <v>678</v>
      </c>
      <c r="AX14" s="62" t="s">
        <v>678</v>
      </c>
      <c r="AY14" s="62" t="s">
        <v>678</v>
      </c>
      <c r="AZ14" s="62" t="s">
        <v>678</v>
      </c>
      <c r="BA14" s="62">
        <v>0</v>
      </c>
      <c r="BB14" s="62" t="s">
        <v>678</v>
      </c>
      <c r="BC14" s="62" t="s">
        <v>678</v>
      </c>
      <c r="BD14" s="62" t="s">
        <v>678</v>
      </c>
      <c r="BE14" s="62" t="s">
        <v>678</v>
      </c>
      <c r="BF14" s="62">
        <v>0</v>
      </c>
      <c r="BG14" s="62" t="s">
        <v>678</v>
      </c>
      <c r="BH14" s="62" t="s">
        <v>678</v>
      </c>
      <c r="BI14" s="62" t="s">
        <v>678</v>
      </c>
      <c r="BJ14" s="62" t="s">
        <v>678</v>
      </c>
      <c r="BK14" s="69">
        <v>0</v>
      </c>
      <c r="BL14" s="69" t="s">
        <v>678</v>
      </c>
      <c r="BM14" s="69" t="s">
        <v>678</v>
      </c>
      <c r="BN14" s="69" t="s">
        <v>678</v>
      </c>
      <c r="BO14" s="69" t="s">
        <v>678</v>
      </c>
      <c r="BP14" s="69">
        <v>0</v>
      </c>
      <c r="BQ14" s="69" t="s">
        <v>678</v>
      </c>
      <c r="BR14" s="69" t="s">
        <v>678</v>
      </c>
      <c r="BS14" s="69" t="s">
        <v>678</v>
      </c>
      <c r="BT14" s="69" t="s">
        <v>678</v>
      </c>
      <c r="BU14" s="62">
        <v>0</v>
      </c>
      <c r="BV14" s="62" t="s">
        <v>678</v>
      </c>
      <c r="BW14" s="62" t="s">
        <v>678</v>
      </c>
      <c r="BX14" s="62" t="s">
        <v>678</v>
      </c>
      <c r="BY14" s="62" t="s">
        <v>678</v>
      </c>
      <c r="BZ14" s="62">
        <v>0</v>
      </c>
      <c r="CA14" s="62" t="s">
        <v>678</v>
      </c>
      <c r="CB14" s="62" t="s">
        <v>678</v>
      </c>
      <c r="CC14" s="62" t="s">
        <v>678</v>
      </c>
      <c r="CD14" s="62" t="s">
        <v>678</v>
      </c>
      <c r="CE14" s="62">
        <v>0</v>
      </c>
      <c r="CF14" s="62" t="s">
        <v>678</v>
      </c>
      <c r="CG14" s="62" t="s">
        <v>678</v>
      </c>
      <c r="CH14" s="62" t="s">
        <v>678</v>
      </c>
      <c r="CI14" s="62" t="s">
        <v>678</v>
      </c>
      <c r="CJ14" s="62">
        <v>0</v>
      </c>
      <c r="CK14" s="62" t="s">
        <v>678</v>
      </c>
      <c r="CL14" s="62" t="s">
        <v>678</v>
      </c>
      <c r="CM14" s="62" t="s">
        <v>678</v>
      </c>
      <c r="CN14" s="62" t="s">
        <v>678</v>
      </c>
      <c r="CO14" s="62">
        <v>0</v>
      </c>
      <c r="CP14" s="62" t="s">
        <v>678</v>
      </c>
      <c r="CQ14" s="62" t="s">
        <v>678</v>
      </c>
      <c r="CR14" s="62" t="s">
        <v>678</v>
      </c>
      <c r="CS14" s="62" t="s">
        <v>678</v>
      </c>
      <c r="CT14" s="69">
        <v>0</v>
      </c>
      <c r="CU14" s="69" t="s">
        <v>678</v>
      </c>
      <c r="CV14" s="69" t="s">
        <v>678</v>
      </c>
      <c r="CW14" s="69" t="s">
        <v>678</v>
      </c>
      <c r="CX14" s="69" t="s">
        <v>678</v>
      </c>
      <c r="CY14" s="62">
        <v>0</v>
      </c>
      <c r="CZ14" s="62" t="s">
        <v>678</v>
      </c>
      <c r="DA14" s="62" t="s">
        <v>678</v>
      </c>
      <c r="DB14" s="62" t="s">
        <v>678</v>
      </c>
      <c r="DC14" s="62" t="s">
        <v>678</v>
      </c>
      <c r="DD14" s="62">
        <v>0</v>
      </c>
      <c r="DE14" s="62" t="s">
        <v>678</v>
      </c>
      <c r="DF14" s="62" t="s">
        <v>678</v>
      </c>
      <c r="DG14" s="62" t="s">
        <v>678</v>
      </c>
      <c r="DH14" s="62" t="s">
        <v>678</v>
      </c>
      <c r="DI14" s="62">
        <v>0</v>
      </c>
      <c r="DJ14" s="62" t="s">
        <v>678</v>
      </c>
      <c r="DK14" s="62" t="s">
        <v>678</v>
      </c>
      <c r="DL14" s="62" t="s">
        <v>678</v>
      </c>
      <c r="DM14" s="62" t="s">
        <v>678</v>
      </c>
      <c r="DN14" s="62">
        <v>0</v>
      </c>
      <c r="DO14" s="62" t="s">
        <v>678</v>
      </c>
      <c r="DP14" s="62" t="s">
        <v>678</v>
      </c>
      <c r="DQ14" s="62" t="s">
        <v>678</v>
      </c>
      <c r="DR14" s="62" t="s">
        <v>678</v>
      </c>
      <c r="DS14" s="62">
        <v>0</v>
      </c>
      <c r="DT14" s="62" t="s">
        <v>678</v>
      </c>
      <c r="DU14" s="62" t="s">
        <v>678</v>
      </c>
      <c r="DV14" s="62" t="s">
        <v>678</v>
      </c>
      <c r="DW14" s="62" t="s">
        <v>678</v>
      </c>
      <c r="DX14" s="62">
        <v>0</v>
      </c>
      <c r="DY14" s="62" t="s">
        <v>678</v>
      </c>
      <c r="DZ14" s="62" t="s">
        <v>678</v>
      </c>
      <c r="EA14" s="62" t="s">
        <v>678</v>
      </c>
      <c r="EB14" s="62" t="s">
        <v>678</v>
      </c>
      <c r="EC14" s="62">
        <v>0</v>
      </c>
      <c r="ED14" s="62" t="s">
        <v>678</v>
      </c>
      <c r="EE14" s="62" t="s">
        <v>678</v>
      </c>
      <c r="EF14" s="62" t="s">
        <v>678</v>
      </c>
      <c r="EG14" s="62" t="s">
        <v>678</v>
      </c>
      <c r="EH14" s="62">
        <v>0</v>
      </c>
      <c r="EI14" s="62" t="s">
        <v>678</v>
      </c>
      <c r="EJ14" s="62" t="s">
        <v>678</v>
      </c>
      <c r="EK14" s="62" t="s">
        <v>678</v>
      </c>
      <c r="EL14" s="62" t="s">
        <v>678</v>
      </c>
      <c r="EM14" s="62">
        <v>0</v>
      </c>
      <c r="EN14" s="62" t="s">
        <v>678</v>
      </c>
      <c r="EO14" s="62" t="s">
        <v>678</v>
      </c>
      <c r="EP14" s="62" t="s">
        <v>678</v>
      </c>
      <c r="EQ14" s="62" t="s">
        <v>678</v>
      </c>
      <c r="ER14" s="62">
        <v>0</v>
      </c>
      <c r="ES14" s="62" t="s">
        <v>678</v>
      </c>
      <c r="ET14" s="62" t="s">
        <v>678</v>
      </c>
      <c r="EU14" s="62" t="s">
        <v>678</v>
      </c>
      <c r="EV14" s="62" t="s">
        <v>678</v>
      </c>
      <c r="EW14" s="62">
        <v>0</v>
      </c>
      <c r="EX14" s="62" t="s">
        <v>678</v>
      </c>
      <c r="EY14" s="62" t="s">
        <v>678</v>
      </c>
      <c r="EZ14" s="62" t="s">
        <v>678</v>
      </c>
      <c r="FA14" s="62" t="s">
        <v>678</v>
      </c>
      <c r="FB14" s="62">
        <v>0</v>
      </c>
      <c r="FC14" s="62" t="s">
        <v>678</v>
      </c>
      <c r="FD14" s="62" t="s">
        <v>678</v>
      </c>
      <c r="FE14" s="62" t="s">
        <v>678</v>
      </c>
      <c r="FF14" s="62" t="s">
        <v>678</v>
      </c>
    </row>
    <row r="15" spans="1:162" ht="11.25" customHeight="1" x14ac:dyDescent="0.2">
      <c r="A15" s="144" t="s">
        <v>505</v>
      </c>
      <c r="B15" s="144"/>
      <c r="C15" s="131">
        <v>1085.1257000000001</v>
      </c>
      <c r="D15" s="132">
        <v>41.754285565830003</v>
      </c>
      <c r="E15" s="133">
        <v>453.08648352623851</v>
      </c>
      <c r="F15" s="131">
        <v>197.0925104067</v>
      </c>
      <c r="G15" s="131">
        <v>1973.1588895933</v>
      </c>
      <c r="H15" s="83">
        <v>0</v>
      </c>
      <c r="I15" s="83" t="s">
        <v>678</v>
      </c>
      <c r="J15" s="83" t="s">
        <v>678</v>
      </c>
      <c r="K15" s="83" t="s">
        <v>678</v>
      </c>
      <c r="L15" s="83" t="s">
        <v>678</v>
      </c>
      <c r="M15" s="106">
        <v>137.82900000000001</v>
      </c>
      <c r="N15" s="107">
        <v>99.646880957210001</v>
      </c>
      <c r="O15" s="108">
        <v>137.34229955451704</v>
      </c>
      <c r="P15" s="106">
        <v>0</v>
      </c>
      <c r="Q15" s="106">
        <v>407.01496068076</v>
      </c>
      <c r="R15" s="106">
        <v>145.55500000000001</v>
      </c>
      <c r="S15" s="107">
        <v>99.646880957210001</v>
      </c>
      <c r="T15" s="108">
        <v>145.04101757726954</v>
      </c>
      <c r="U15" s="106">
        <v>0</v>
      </c>
      <c r="V15" s="106">
        <v>429.83017073247998</v>
      </c>
      <c r="W15" s="106">
        <v>145.55500000000001</v>
      </c>
      <c r="X15" s="107">
        <v>99.646880957210001</v>
      </c>
      <c r="Y15" s="108">
        <v>145.0410175772698</v>
      </c>
      <c r="Z15" s="106">
        <v>0</v>
      </c>
      <c r="AA15" s="106">
        <v>429.83017073247998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  <c r="AG15" s="106">
        <v>281.51130000000001</v>
      </c>
      <c r="AH15" s="107">
        <v>99.694141587299995</v>
      </c>
      <c r="AI15" s="108">
        <v>280.65027400624723</v>
      </c>
      <c r="AJ15" s="106">
        <v>0</v>
      </c>
      <c r="AK15" s="106">
        <v>831.57572930353001</v>
      </c>
      <c r="AL15" s="106">
        <v>374.67540000000002</v>
      </c>
      <c r="AM15" s="107">
        <v>68.792884102399995</v>
      </c>
      <c r="AN15" s="108">
        <v>257.750013682222</v>
      </c>
      <c r="AO15" s="106">
        <v>0</v>
      </c>
      <c r="AP15" s="106">
        <v>879.85614383184998</v>
      </c>
      <c r="AQ15" s="83">
        <v>0</v>
      </c>
      <c r="AR15" s="83" t="s">
        <v>678</v>
      </c>
      <c r="AS15" s="83" t="s">
        <v>678</v>
      </c>
      <c r="AT15" s="83" t="s">
        <v>678</v>
      </c>
      <c r="AU15" s="83" t="s">
        <v>678</v>
      </c>
      <c r="AV15" s="106">
        <v>1085.1257000000001</v>
      </c>
      <c r="AW15" s="107">
        <v>41.754285565830003</v>
      </c>
      <c r="AX15" s="108">
        <v>453.08648352623851</v>
      </c>
      <c r="AY15" s="106">
        <v>197.0925104067</v>
      </c>
      <c r="AZ15" s="106">
        <v>1973.1588895933</v>
      </c>
      <c r="BA15" s="83">
        <v>0</v>
      </c>
      <c r="BB15" s="83" t="s">
        <v>678</v>
      </c>
      <c r="BC15" s="83" t="s">
        <v>678</v>
      </c>
      <c r="BD15" s="83" t="s">
        <v>678</v>
      </c>
      <c r="BE15" s="83" t="s">
        <v>678</v>
      </c>
      <c r="BF15" s="83">
        <v>0</v>
      </c>
      <c r="BG15" s="83" t="s">
        <v>678</v>
      </c>
      <c r="BH15" s="83" t="s">
        <v>678</v>
      </c>
      <c r="BI15" s="83" t="s">
        <v>678</v>
      </c>
      <c r="BJ15" s="83" t="s">
        <v>678</v>
      </c>
      <c r="BK15" s="88">
        <v>100</v>
      </c>
      <c r="BL15" s="92">
        <v>0</v>
      </c>
      <c r="BM15" s="88">
        <v>0</v>
      </c>
      <c r="BN15" s="88">
        <v>100</v>
      </c>
      <c r="BO15" s="88">
        <v>100</v>
      </c>
      <c r="BP15" s="108">
        <v>3.543911825146155</v>
      </c>
      <c r="BQ15" s="107">
        <v>58.077152681229997</v>
      </c>
      <c r="BR15" s="108">
        <v>2.0582030815784114</v>
      </c>
      <c r="BS15" s="108">
        <v>0</v>
      </c>
      <c r="BT15" s="108">
        <v>7.5779157379099997</v>
      </c>
      <c r="BU15" s="106">
        <v>928.45550000000003</v>
      </c>
      <c r="BV15" s="107">
        <v>46.49859161138</v>
      </c>
      <c r="BW15" s="108">
        <v>431.7187312384176</v>
      </c>
      <c r="BX15" s="106">
        <v>82.302335321399994</v>
      </c>
      <c r="BY15" s="106">
        <v>1774.6086646786</v>
      </c>
      <c r="BZ15" s="106">
        <v>156.67019999999999</v>
      </c>
      <c r="CA15" s="107">
        <v>88.441042938219994</v>
      </c>
      <c r="CB15" s="108">
        <v>138.56075885340255</v>
      </c>
      <c r="CC15" s="106">
        <v>0</v>
      </c>
      <c r="CD15" s="106">
        <v>428.24429702319998</v>
      </c>
      <c r="CE15" s="83">
        <v>16.74347626270394</v>
      </c>
      <c r="CF15" s="92">
        <v>19.48892596752</v>
      </c>
      <c r="CG15" s="88">
        <v>3.2631236932272776</v>
      </c>
      <c r="CH15" s="83">
        <v>10.34787134688</v>
      </c>
      <c r="CI15" s="83">
        <v>23.139081178529999</v>
      </c>
      <c r="CJ15" s="106">
        <v>218.0052</v>
      </c>
      <c r="CK15" s="107">
        <v>99.694141587299995</v>
      </c>
      <c r="CL15" s="108">
        <v>217.33841275567215</v>
      </c>
      <c r="CM15" s="106">
        <v>0</v>
      </c>
      <c r="CN15" s="106">
        <v>643.98066145820997</v>
      </c>
      <c r="CO15" s="106">
        <v>867.12049999999999</v>
      </c>
      <c r="CP15" s="107">
        <v>45.884543874969999</v>
      </c>
      <c r="CQ15" s="108">
        <v>397.87428627135068</v>
      </c>
      <c r="CR15" s="106">
        <v>87.301228533590006</v>
      </c>
      <c r="CS15" s="106">
        <v>1646.9397714664101</v>
      </c>
      <c r="CT15" s="88">
        <v>100</v>
      </c>
      <c r="CU15" s="92">
        <v>0</v>
      </c>
      <c r="CV15" s="88">
        <v>0</v>
      </c>
      <c r="CW15" s="88">
        <v>100</v>
      </c>
      <c r="CX15" s="88">
        <v>100</v>
      </c>
      <c r="CY15" s="83">
        <v>0</v>
      </c>
      <c r="CZ15" s="83" t="s">
        <v>678</v>
      </c>
      <c r="DA15" s="83" t="s">
        <v>678</v>
      </c>
      <c r="DB15" s="83" t="s">
        <v>678</v>
      </c>
      <c r="DC15" s="83" t="s">
        <v>678</v>
      </c>
      <c r="DD15" s="106">
        <v>363.56020000000001</v>
      </c>
      <c r="DE15" s="107">
        <v>71.870023320759998</v>
      </c>
      <c r="DF15" s="108">
        <v>261.29080052501814</v>
      </c>
      <c r="DG15" s="106">
        <v>0</v>
      </c>
      <c r="DH15" s="106">
        <v>875.68075852065999</v>
      </c>
      <c r="DI15" s="106">
        <v>557.16930000000002</v>
      </c>
      <c r="DJ15" s="107">
        <v>61.23256189536</v>
      </c>
      <c r="DK15" s="108">
        <v>341.16903648446225</v>
      </c>
      <c r="DL15" s="106">
        <v>0</v>
      </c>
      <c r="DM15" s="106">
        <v>1225.8483241497599</v>
      </c>
      <c r="DN15" s="106">
        <v>18.841200000000001</v>
      </c>
      <c r="DO15" s="107">
        <v>97.313974649109994</v>
      </c>
      <c r="DP15" s="108">
        <v>18.335120591588097</v>
      </c>
      <c r="DQ15" s="106">
        <v>0</v>
      </c>
      <c r="DR15" s="106">
        <v>54.777376011709997</v>
      </c>
      <c r="DS15" s="83">
        <v>0</v>
      </c>
      <c r="DT15" s="83" t="s">
        <v>678</v>
      </c>
      <c r="DU15" s="83" t="s">
        <v>678</v>
      </c>
      <c r="DV15" s="83" t="s">
        <v>678</v>
      </c>
      <c r="DW15" s="83" t="s">
        <v>678</v>
      </c>
      <c r="DX15" s="83">
        <v>0</v>
      </c>
      <c r="DY15" s="83" t="s">
        <v>678</v>
      </c>
      <c r="DZ15" s="83" t="s">
        <v>678</v>
      </c>
      <c r="EA15" s="83" t="s">
        <v>678</v>
      </c>
      <c r="EB15" s="83" t="s">
        <v>678</v>
      </c>
      <c r="EC15" s="83">
        <v>0</v>
      </c>
      <c r="ED15" s="83" t="s">
        <v>678</v>
      </c>
      <c r="EE15" s="83" t="s">
        <v>678</v>
      </c>
      <c r="EF15" s="83" t="s">
        <v>678</v>
      </c>
      <c r="EG15" s="83" t="s">
        <v>678</v>
      </c>
      <c r="EH15" s="106">
        <v>145.55500000000001</v>
      </c>
      <c r="EI15" s="107">
        <v>99.646880957210001</v>
      </c>
      <c r="EJ15" s="108">
        <v>145.04101757726954</v>
      </c>
      <c r="EK15" s="106">
        <v>0</v>
      </c>
      <c r="EL15" s="106">
        <v>429.83017073247998</v>
      </c>
      <c r="EM15" s="83">
        <v>0</v>
      </c>
      <c r="EN15" s="83" t="s">
        <v>678</v>
      </c>
      <c r="EO15" s="83" t="s">
        <v>678</v>
      </c>
      <c r="EP15" s="83" t="s">
        <v>678</v>
      </c>
      <c r="EQ15" s="83" t="s">
        <v>678</v>
      </c>
      <c r="ER15" s="83">
        <v>0</v>
      </c>
      <c r="ES15" s="83" t="s">
        <v>678</v>
      </c>
      <c r="ET15" s="83" t="s">
        <v>678</v>
      </c>
      <c r="EU15" s="83" t="s">
        <v>678</v>
      </c>
      <c r="EV15" s="83" t="s">
        <v>678</v>
      </c>
      <c r="EW15" s="83">
        <v>0</v>
      </c>
      <c r="EX15" s="83" t="s">
        <v>678</v>
      </c>
      <c r="EY15" s="83" t="s">
        <v>678</v>
      </c>
      <c r="EZ15" s="83" t="s">
        <v>678</v>
      </c>
      <c r="FA15" s="83" t="s">
        <v>678</v>
      </c>
      <c r="FB15" s="106">
        <v>1085.1257000000001</v>
      </c>
      <c r="FC15" s="107">
        <v>41.754285565830003</v>
      </c>
      <c r="FD15" s="108">
        <v>453.08648352623851</v>
      </c>
      <c r="FE15" s="106">
        <v>197.0925104067</v>
      </c>
      <c r="FF15" s="106">
        <v>1973.1588895933</v>
      </c>
    </row>
    <row r="16" spans="1:162" s="10" customFormat="1" ht="11.25" customHeight="1" x14ac:dyDescent="0.25">
      <c r="A16" s="35"/>
    </row>
    <row r="17" spans="1:162" s="10" customFormat="1" ht="39.75" customHeight="1" x14ac:dyDescent="0.25">
      <c r="A17" s="35" t="s">
        <v>665</v>
      </c>
      <c r="B17" s="219" t="s">
        <v>666</v>
      </c>
      <c r="C17" s="219"/>
      <c r="D17" s="219"/>
      <c r="E17" s="219"/>
      <c r="F17" s="219"/>
      <c r="G17" s="219"/>
    </row>
    <row r="18" spans="1:162" s="10" customFormat="1" ht="11.25" customHeight="1" thickBot="1" x14ac:dyDescent="0.25">
      <c r="A18" s="137"/>
      <c r="B18" s="29" t="s">
        <v>667</v>
      </c>
      <c r="C18" s="138"/>
      <c r="D18" s="138"/>
      <c r="E18" s="138"/>
      <c r="F18" s="138"/>
      <c r="G18" s="138"/>
    </row>
    <row r="19" spans="1:162" s="10" customFormat="1" ht="11.25" customHeight="1" thickTop="1" thickBot="1" x14ac:dyDescent="0.3">
      <c r="A19" s="137"/>
      <c r="B19" s="220" t="s">
        <v>668</v>
      </c>
      <c r="C19" s="221"/>
      <c r="D19" s="220" t="s">
        <v>669</v>
      </c>
      <c r="E19" s="222"/>
      <c r="F19" s="222"/>
      <c r="G19" s="221"/>
    </row>
    <row r="20" spans="1:162" s="10" customFormat="1" ht="11.25" customHeight="1" thickTop="1" thickBot="1" x14ac:dyDescent="0.3">
      <c r="A20" s="137"/>
      <c r="B20" s="235" t="s">
        <v>670</v>
      </c>
      <c r="C20" s="236"/>
      <c r="D20" s="220" t="s">
        <v>673</v>
      </c>
      <c r="E20" s="222"/>
      <c r="F20" s="222"/>
      <c r="G20" s="221"/>
    </row>
    <row r="21" spans="1:162" s="10" customFormat="1" ht="11.25" customHeight="1" thickTop="1" thickBot="1" x14ac:dyDescent="0.3">
      <c r="A21" s="137"/>
      <c r="B21" s="223" t="s">
        <v>671</v>
      </c>
      <c r="C21" s="224"/>
      <c r="D21" s="220" t="s">
        <v>674</v>
      </c>
      <c r="E21" s="222"/>
      <c r="F21" s="222"/>
      <c r="G21" s="221"/>
    </row>
    <row r="22" spans="1:162" s="10" customFormat="1" ht="11.25" customHeight="1" thickTop="1" x14ac:dyDescent="0.25">
      <c r="A22" s="137"/>
      <c r="B22" s="225" t="s">
        <v>672</v>
      </c>
      <c r="C22" s="226"/>
      <c r="D22" s="229" t="s">
        <v>675</v>
      </c>
      <c r="E22" s="230"/>
      <c r="F22" s="230"/>
      <c r="G22" s="231"/>
    </row>
    <row r="23" spans="1:162" s="10" customFormat="1" ht="57.75" customHeight="1" thickBot="1" x14ac:dyDescent="0.3">
      <c r="A23" s="137"/>
      <c r="B23" s="227"/>
      <c r="C23" s="228"/>
      <c r="D23" s="232" t="s">
        <v>676</v>
      </c>
      <c r="E23" s="233"/>
      <c r="F23" s="233"/>
      <c r="G23" s="234"/>
    </row>
    <row r="24" spans="1:162" s="10" customFormat="1" ht="11.25" customHeight="1" thickTop="1" x14ac:dyDescent="0.25">
      <c r="A24" s="35"/>
    </row>
    <row r="25" spans="1:162" s="10" customFormat="1" ht="11.25" customHeight="1" x14ac:dyDescent="0.2">
      <c r="A25" s="9" t="s">
        <v>604</v>
      </c>
    </row>
    <row r="26" spans="1:162" s="10" customFormat="1" ht="11.25" customHeight="1" x14ac:dyDescent="0.25">
      <c r="A26" s="35"/>
    </row>
    <row r="27" spans="1:162" s="10" customFormat="1" ht="11.25" customHeight="1" x14ac:dyDescent="0.25"/>
    <row r="28" spans="1:162" s="10" customFormat="1" ht="11.25" customHeight="1" x14ac:dyDescent="0.2">
      <c r="A28" s="33"/>
    </row>
    <row r="29" spans="1:162" s="10" customFormat="1" ht="11.25" customHeight="1" x14ac:dyDescent="0.2">
      <c r="A29" s="33"/>
    </row>
    <row r="30" spans="1:162" s="10" customFormat="1" ht="11.25" customHeight="1" x14ac:dyDescent="0.2">
      <c r="A30" s="33"/>
    </row>
    <row r="31" spans="1:162" s="56" customFormat="1" ht="11.25" customHeight="1" x14ac:dyDescent="0.25">
      <c r="A31" s="15"/>
      <c r="B31" s="15"/>
      <c r="C31" s="15"/>
      <c r="D31" s="15"/>
      <c r="E31" s="15"/>
      <c r="F31" s="15"/>
      <c r="G31" s="15"/>
      <c r="H31" s="28" t="s">
        <v>520</v>
      </c>
      <c r="I31" s="28"/>
      <c r="J31" s="28"/>
      <c r="K31" s="28"/>
      <c r="L31" s="28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</row>
    <row r="32" spans="1:1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3:1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3:1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3:1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3:1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3:1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3:1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3:1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3:1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3:162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50" spans="48:162" ht="11.25" customHeight="1" x14ac:dyDescent="0.2"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</row>
    <row r="51" spans="48:162" ht="11.25" customHeight="1" x14ac:dyDescent="0.2"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</row>
    <row r="52" spans="48:162" ht="11.25" customHeight="1" x14ac:dyDescent="0.2"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</row>
    <row r="53" spans="48:162" ht="11.25" customHeight="1" x14ac:dyDescent="0.2"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</row>
    <row r="54" spans="48:162" ht="11.25" customHeight="1" x14ac:dyDescent="0.2"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</row>
    <row r="55" spans="48:162" ht="11.25" customHeight="1" x14ac:dyDescent="0.2"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</row>
    <row r="56" spans="48:162" ht="11.25" customHeight="1" x14ac:dyDescent="0.2"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</row>
    <row r="57" spans="48:162" ht="11.25" customHeight="1" x14ac:dyDescent="0.2"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</row>
    <row r="58" spans="48:162" ht="11.25" customHeight="1" x14ac:dyDescent="0.2"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</row>
    <row r="59" spans="48:162" ht="11.25" customHeight="1" x14ac:dyDescent="0.2"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</row>
    <row r="60" spans="48:162" ht="11.25" customHeight="1" x14ac:dyDescent="0.2"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</row>
    <row r="61" spans="48:162" ht="11.25" customHeight="1" x14ac:dyDescent="0.2"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</row>
    <row r="62" spans="48:162" ht="11.25" customHeight="1" x14ac:dyDescent="0.2"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</row>
    <row r="63" spans="48:162" ht="11.25" customHeight="1" x14ac:dyDescent="0.2"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</row>
    <row r="64" spans="48:162" ht="11.25" customHeight="1" x14ac:dyDescent="0.2"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</row>
    <row r="65" spans="48:162" ht="11.25" customHeight="1" x14ac:dyDescent="0.2"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</row>
    <row r="66" spans="48:162" ht="11.25" customHeight="1" x14ac:dyDescent="0.2"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</row>
    <row r="67" spans="48:162" ht="11.25" customHeight="1" x14ac:dyDescent="0.2"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</row>
    <row r="68" spans="48:162" ht="11.25" customHeight="1" x14ac:dyDescent="0.2"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</row>
    <row r="69" spans="48:162" ht="11.25" customHeight="1" x14ac:dyDescent="0.2"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</row>
    <row r="70" spans="48:162" ht="11.25" customHeight="1" x14ac:dyDescent="0.2"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</row>
    <row r="71" spans="48:162" ht="11.25" customHeight="1" x14ac:dyDescent="0.2"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</row>
    <row r="72" spans="48:162" ht="11.25" customHeight="1" x14ac:dyDescent="0.2"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</row>
    <row r="73" spans="48:162" ht="11.25" customHeight="1" x14ac:dyDescent="0.2"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</row>
    <row r="74" spans="48:162" ht="11.25" customHeight="1" x14ac:dyDescent="0.2"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</row>
    <row r="75" spans="48:162" ht="11.25" customHeight="1" x14ac:dyDescent="0.2"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</row>
    <row r="76" spans="48:162" ht="11.25" customHeight="1" x14ac:dyDescent="0.2"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</row>
    <row r="77" spans="48:162" ht="11.25" customHeight="1" x14ac:dyDescent="0.2"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</row>
    <row r="78" spans="48:162" ht="11.25" customHeight="1" x14ac:dyDescent="0.2"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</row>
    <row r="79" spans="48:162" ht="11.25" customHeight="1" x14ac:dyDescent="0.2"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</row>
    <row r="80" spans="48:162" ht="11.25" customHeight="1" x14ac:dyDescent="0.2"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</row>
    <row r="81" spans="48:162" ht="11.25" customHeight="1" x14ac:dyDescent="0.2"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</row>
    <row r="82" spans="48:162" ht="11.25" customHeight="1" x14ac:dyDescent="0.2"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</row>
    <row r="83" spans="48:162" ht="11.25" customHeight="1" x14ac:dyDescent="0.2"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</row>
    <row r="84" spans="48:162" ht="11.25" customHeight="1" x14ac:dyDescent="0.2"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</row>
    <row r="85" spans="48:162" ht="11.25" customHeight="1" x14ac:dyDescent="0.2"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</row>
    <row r="86" spans="48:162" ht="11.25" customHeight="1" x14ac:dyDescent="0.2"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</row>
    <row r="87" spans="48:162" ht="11.25" customHeight="1" x14ac:dyDescent="0.2"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</row>
  </sheetData>
  <mergeCells count="182"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A1:FF83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7" customWidth="1"/>
    <col min="163" max="16384" width="8.7109375" style="3"/>
  </cols>
  <sheetData>
    <row r="1" spans="1:162" ht="11.25" customHeight="1" x14ac:dyDescent="0.2">
      <c r="A1" s="1" t="s">
        <v>747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2"/>
      <c r="BF1" s="2"/>
      <c r="BG1" s="2"/>
      <c r="BH1" s="2"/>
      <c r="BI1" s="2"/>
      <c r="BJ1" s="2"/>
      <c r="BP1" s="2"/>
      <c r="BQ1" s="2"/>
      <c r="BR1" s="2"/>
      <c r="BS1" s="2"/>
      <c r="BT1" s="2"/>
      <c r="CE1" s="2"/>
      <c r="CF1" s="2"/>
      <c r="CG1" s="2"/>
      <c r="CH1" s="2"/>
      <c r="CI1" s="2"/>
      <c r="CY1" s="2"/>
      <c r="CZ1" s="2"/>
      <c r="DA1" s="2"/>
      <c r="DB1" s="2"/>
      <c r="DC1" s="2"/>
      <c r="DN1" s="2"/>
      <c r="DO1" s="2"/>
      <c r="DP1" s="2"/>
      <c r="DQ1" s="2"/>
      <c r="DR1" s="2"/>
      <c r="EC1" s="2"/>
      <c r="ED1" s="2"/>
      <c r="EE1" s="2"/>
      <c r="EF1" s="2"/>
      <c r="EG1" s="2"/>
      <c r="ER1" s="2"/>
      <c r="ES1" s="2"/>
      <c r="ET1" s="2"/>
      <c r="EU1" s="2"/>
      <c r="EV1" s="2"/>
      <c r="FB1" s="2"/>
      <c r="FC1" s="2"/>
      <c r="FD1" s="2"/>
      <c r="FE1" s="2"/>
      <c r="FF1" s="2" t="s">
        <v>454</v>
      </c>
    </row>
    <row r="2" spans="1:162" ht="11.25" customHeight="1" x14ac:dyDescent="0.2">
      <c r="A2" s="1" t="s">
        <v>506</v>
      </c>
    </row>
    <row r="3" spans="1:162" ht="11.25" customHeight="1" x14ac:dyDescent="0.2">
      <c r="A3" s="50"/>
    </row>
    <row r="4" spans="1:162" ht="11.25" customHeight="1" x14ac:dyDescent="0.2">
      <c r="A4" s="50"/>
    </row>
    <row r="5" spans="1:162" ht="11.25" customHeight="1" x14ac:dyDescent="0.2">
      <c r="A5" s="50"/>
    </row>
    <row r="6" spans="1:162" s="13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432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433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8" t="s">
        <v>110</v>
      </c>
      <c r="BL6" s="188"/>
      <c r="BM6" s="188"/>
      <c r="BN6" s="188"/>
      <c r="BO6" s="188"/>
      <c r="BP6" s="188" t="s">
        <v>111</v>
      </c>
      <c r="BQ6" s="188"/>
      <c r="BR6" s="188"/>
      <c r="BS6" s="188"/>
      <c r="BT6" s="188"/>
      <c r="BU6" s="213" t="s">
        <v>434</v>
      </c>
      <c r="BV6" s="213"/>
      <c r="BW6" s="213"/>
      <c r="BX6" s="213"/>
      <c r="BY6" s="213"/>
      <c r="BZ6" s="213"/>
      <c r="CA6" s="213"/>
      <c r="CB6" s="213"/>
      <c r="CC6" s="213"/>
      <c r="CD6" s="213"/>
      <c r="CE6" s="188" t="s">
        <v>112</v>
      </c>
      <c r="CF6" s="188"/>
      <c r="CG6" s="188"/>
      <c r="CH6" s="188"/>
      <c r="CI6" s="188"/>
      <c r="CJ6" s="213" t="s">
        <v>595</v>
      </c>
      <c r="CK6" s="213"/>
      <c r="CL6" s="213"/>
      <c r="CM6" s="213"/>
      <c r="CN6" s="213"/>
      <c r="CO6" s="213"/>
      <c r="CP6" s="213"/>
      <c r="CQ6" s="213"/>
      <c r="CR6" s="213"/>
      <c r="CS6" s="213"/>
      <c r="CT6" s="188" t="s">
        <v>113</v>
      </c>
      <c r="CU6" s="188"/>
      <c r="CV6" s="188"/>
      <c r="CW6" s="188"/>
      <c r="CX6" s="188"/>
      <c r="CY6" s="181" t="s">
        <v>435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213" t="s">
        <v>437</v>
      </c>
      <c r="EX6" s="213"/>
      <c r="EY6" s="213"/>
      <c r="EZ6" s="213"/>
      <c r="FA6" s="213"/>
      <c r="FB6" s="213"/>
      <c r="FC6" s="213"/>
      <c r="FD6" s="213"/>
      <c r="FE6" s="213"/>
      <c r="FF6" s="213"/>
    </row>
    <row r="7" spans="1:162" s="13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104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106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107</v>
      </c>
      <c r="AW7" s="182"/>
      <c r="AX7" s="182"/>
      <c r="AY7" s="182"/>
      <c r="AZ7" s="182"/>
      <c r="BA7" s="182" t="s">
        <v>108</v>
      </c>
      <c r="BB7" s="182"/>
      <c r="BC7" s="182"/>
      <c r="BD7" s="182"/>
      <c r="BE7" s="182"/>
      <c r="BF7" s="182" t="s">
        <v>109</v>
      </c>
      <c r="BG7" s="182"/>
      <c r="BH7" s="182"/>
      <c r="BI7" s="182"/>
      <c r="BJ7" s="182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189"/>
      <c r="CF7" s="189"/>
      <c r="CG7" s="189"/>
      <c r="CH7" s="189"/>
      <c r="CI7" s="189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189"/>
      <c r="CU7" s="189"/>
      <c r="CV7" s="189"/>
      <c r="CW7" s="189"/>
      <c r="CX7" s="189"/>
      <c r="CY7" s="182" t="s">
        <v>436</v>
      </c>
      <c r="CZ7" s="182"/>
      <c r="DA7" s="182"/>
      <c r="DB7" s="182"/>
      <c r="DC7" s="182"/>
      <c r="DD7" s="182" t="s">
        <v>399</v>
      </c>
      <c r="DE7" s="182"/>
      <c r="DF7" s="182"/>
      <c r="DG7" s="182"/>
      <c r="DH7" s="182"/>
      <c r="DI7" s="182" t="s">
        <v>114</v>
      </c>
      <c r="DJ7" s="182"/>
      <c r="DK7" s="182"/>
      <c r="DL7" s="182"/>
      <c r="DM7" s="182"/>
      <c r="DN7" s="182" t="s">
        <v>115</v>
      </c>
      <c r="DO7" s="182"/>
      <c r="DP7" s="182"/>
      <c r="DQ7" s="182"/>
      <c r="DR7" s="182"/>
      <c r="DS7" s="182" t="s">
        <v>400</v>
      </c>
      <c r="DT7" s="182"/>
      <c r="DU7" s="182"/>
      <c r="DV7" s="182"/>
      <c r="DW7" s="182"/>
      <c r="DX7" s="182" t="s">
        <v>116</v>
      </c>
      <c r="DY7" s="182"/>
      <c r="DZ7" s="182"/>
      <c r="EA7" s="182"/>
      <c r="EB7" s="182"/>
      <c r="EC7" s="182" t="s">
        <v>117</v>
      </c>
      <c r="ED7" s="182"/>
      <c r="EE7" s="182"/>
      <c r="EF7" s="182"/>
      <c r="EG7" s="182"/>
      <c r="EH7" s="182" t="s">
        <v>118</v>
      </c>
      <c r="EI7" s="182"/>
      <c r="EJ7" s="182"/>
      <c r="EK7" s="182"/>
      <c r="EL7" s="182"/>
      <c r="EM7" s="182" t="s">
        <v>119</v>
      </c>
      <c r="EN7" s="182"/>
      <c r="EO7" s="182"/>
      <c r="EP7" s="182"/>
      <c r="EQ7" s="182"/>
      <c r="ER7" s="182" t="s">
        <v>37</v>
      </c>
      <c r="ES7" s="182"/>
      <c r="ET7" s="182"/>
      <c r="EU7" s="182"/>
      <c r="EV7" s="182"/>
      <c r="EW7" s="214"/>
      <c r="EX7" s="214"/>
      <c r="EY7" s="214"/>
      <c r="EZ7" s="214"/>
      <c r="FA7" s="214"/>
      <c r="FB7" s="214"/>
      <c r="FC7" s="214"/>
      <c r="FD7" s="214"/>
      <c r="FE7" s="214"/>
      <c r="FF7" s="214"/>
    </row>
    <row r="8" spans="1:162" s="13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215" t="s">
        <v>390</v>
      </c>
      <c r="BV8" s="215"/>
      <c r="BW8" s="215"/>
      <c r="BX8" s="215"/>
      <c r="BY8" s="215"/>
      <c r="BZ8" s="215" t="s">
        <v>391</v>
      </c>
      <c r="CA8" s="215"/>
      <c r="CB8" s="215"/>
      <c r="CC8" s="215"/>
      <c r="CD8" s="215"/>
      <c r="CE8" s="183"/>
      <c r="CF8" s="183"/>
      <c r="CG8" s="183"/>
      <c r="CH8" s="183"/>
      <c r="CI8" s="183"/>
      <c r="CJ8" s="215" t="s">
        <v>401</v>
      </c>
      <c r="CK8" s="215"/>
      <c r="CL8" s="215"/>
      <c r="CM8" s="215"/>
      <c r="CN8" s="215"/>
      <c r="CO8" s="215" t="s">
        <v>402</v>
      </c>
      <c r="CP8" s="215"/>
      <c r="CQ8" s="215"/>
      <c r="CR8" s="215"/>
      <c r="CS8" s="215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215" t="s">
        <v>401</v>
      </c>
      <c r="EX8" s="215"/>
      <c r="EY8" s="215"/>
      <c r="EZ8" s="215"/>
      <c r="FA8" s="215"/>
      <c r="FB8" s="215" t="s">
        <v>402</v>
      </c>
      <c r="FC8" s="215"/>
      <c r="FD8" s="215"/>
      <c r="FE8" s="215"/>
      <c r="FF8" s="215"/>
    </row>
    <row r="9" spans="1:162" s="13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53" t="s">
        <v>655</v>
      </c>
      <c r="CZ9" s="153" t="s">
        <v>656</v>
      </c>
      <c r="DA9" s="153" t="s">
        <v>657</v>
      </c>
      <c r="DB9" s="174" t="s">
        <v>658</v>
      </c>
      <c r="DC9" s="174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74" t="s">
        <v>658</v>
      </c>
      <c r="EV9" s="174"/>
      <c r="EW9" s="153" t="s">
        <v>655</v>
      </c>
      <c r="EX9" s="153" t="s">
        <v>656</v>
      </c>
      <c r="EY9" s="153" t="s">
        <v>657</v>
      </c>
      <c r="EZ9" s="174" t="s">
        <v>658</v>
      </c>
      <c r="FA9" s="174"/>
      <c r="FB9" s="153" t="s">
        <v>655</v>
      </c>
      <c r="FC9" s="153" t="s">
        <v>656</v>
      </c>
      <c r="FD9" s="153" t="s">
        <v>657</v>
      </c>
      <c r="FE9" s="155" t="s">
        <v>658</v>
      </c>
      <c r="FF9" s="155"/>
    </row>
    <row r="10" spans="1:162" s="13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53"/>
      <c r="CZ10" s="154"/>
      <c r="DA10" s="153"/>
      <c r="DB10" s="82" t="s">
        <v>659</v>
      </c>
      <c r="DC10" s="82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  <c r="EW10" s="153"/>
      <c r="EX10" s="154"/>
      <c r="EY10" s="153"/>
      <c r="EZ10" s="82" t="s">
        <v>659</v>
      </c>
      <c r="FA10" s="82" t="s">
        <v>660</v>
      </c>
      <c r="FB10" s="153"/>
      <c r="FC10" s="154"/>
      <c r="FD10" s="153"/>
      <c r="FE10" s="82" t="s">
        <v>659</v>
      </c>
      <c r="FF10" s="82" t="s">
        <v>660</v>
      </c>
    </row>
    <row r="11" spans="1:162" s="13" customFormat="1" ht="11.25" customHeight="1" x14ac:dyDescent="0.2">
      <c r="A11" s="145" t="s">
        <v>1</v>
      </c>
      <c r="B11" s="145"/>
      <c r="C11" s="99">
        <v>523.81963333333329</v>
      </c>
      <c r="D11" s="109">
        <v>49.701316203029997</v>
      </c>
      <c r="E11" s="110">
        <v>260.34525229652888</v>
      </c>
      <c r="F11" s="99">
        <v>13.552315286160001</v>
      </c>
      <c r="G11" s="99">
        <v>1034.0869513805101</v>
      </c>
      <c r="H11" s="64">
        <v>0</v>
      </c>
      <c r="I11" s="64" t="s">
        <v>678</v>
      </c>
      <c r="J11" s="64" t="s">
        <v>678</v>
      </c>
      <c r="K11" s="64" t="s">
        <v>678</v>
      </c>
      <c r="L11" s="64" t="s">
        <v>678</v>
      </c>
      <c r="M11" s="99">
        <v>73.094099999999997</v>
      </c>
      <c r="N11" s="109">
        <v>99.514754314360005</v>
      </c>
      <c r="O11" s="110">
        <v>72.739414033289549</v>
      </c>
      <c r="P11" s="99">
        <v>0</v>
      </c>
      <c r="Q11" s="99">
        <v>215.66073176179</v>
      </c>
      <c r="R11" s="64">
        <v>0</v>
      </c>
      <c r="S11" s="64" t="s">
        <v>678</v>
      </c>
      <c r="T11" s="64" t="s">
        <v>678</v>
      </c>
      <c r="U11" s="64" t="s">
        <v>678</v>
      </c>
      <c r="V11" s="64" t="s">
        <v>678</v>
      </c>
      <c r="W11" s="64">
        <v>0</v>
      </c>
      <c r="X11" s="64" t="s">
        <v>678</v>
      </c>
      <c r="Y11" s="64" t="s">
        <v>678</v>
      </c>
      <c r="Z11" s="64" t="s">
        <v>678</v>
      </c>
      <c r="AA11" s="64" t="s">
        <v>678</v>
      </c>
      <c r="AB11" s="64">
        <v>0</v>
      </c>
      <c r="AC11" s="64" t="s">
        <v>678</v>
      </c>
      <c r="AD11" s="64" t="s">
        <v>678</v>
      </c>
      <c r="AE11" s="64" t="s">
        <v>678</v>
      </c>
      <c r="AF11" s="64" t="s">
        <v>678</v>
      </c>
      <c r="AG11" s="64">
        <v>0</v>
      </c>
      <c r="AH11" s="64" t="s">
        <v>678</v>
      </c>
      <c r="AI11" s="64" t="s">
        <v>678</v>
      </c>
      <c r="AJ11" s="64" t="s">
        <v>678</v>
      </c>
      <c r="AK11" s="64" t="s">
        <v>678</v>
      </c>
      <c r="AL11" s="99">
        <v>252.6547333333333</v>
      </c>
      <c r="AM11" s="109">
        <v>60.807695174160003</v>
      </c>
      <c r="AN11" s="110">
        <v>153.63352008843157</v>
      </c>
      <c r="AO11" s="99">
        <v>0</v>
      </c>
      <c r="AP11" s="99">
        <v>553.77089952476001</v>
      </c>
      <c r="AQ11" s="99">
        <v>198.07079999999999</v>
      </c>
      <c r="AR11" s="109">
        <v>99.616402005569995</v>
      </c>
      <c r="AS11" s="110">
        <v>197.31100438365425</v>
      </c>
      <c r="AT11" s="99">
        <v>0</v>
      </c>
      <c r="AU11" s="99">
        <v>584.79326234537996</v>
      </c>
      <c r="AV11" s="99">
        <v>523.81963333333329</v>
      </c>
      <c r="AW11" s="109">
        <v>49.701316203029997</v>
      </c>
      <c r="AX11" s="110">
        <v>260.34525229652888</v>
      </c>
      <c r="AY11" s="99">
        <v>13.552315286160001</v>
      </c>
      <c r="AZ11" s="99">
        <v>1034.0869513805101</v>
      </c>
      <c r="BA11" s="64">
        <v>0</v>
      </c>
      <c r="BB11" s="64" t="s">
        <v>678</v>
      </c>
      <c r="BC11" s="64" t="s">
        <v>678</v>
      </c>
      <c r="BD11" s="64" t="s">
        <v>678</v>
      </c>
      <c r="BE11" s="64" t="s">
        <v>678</v>
      </c>
      <c r="BF11" s="64">
        <v>0</v>
      </c>
      <c r="BG11" s="64" t="s">
        <v>678</v>
      </c>
      <c r="BH11" s="64" t="s">
        <v>678</v>
      </c>
      <c r="BI11" s="64" t="s">
        <v>678</v>
      </c>
      <c r="BJ11" s="64" t="s">
        <v>678</v>
      </c>
      <c r="BK11" s="68">
        <v>100</v>
      </c>
      <c r="BL11" s="94">
        <v>0</v>
      </c>
      <c r="BM11" s="68">
        <v>0</v>
      </c>
      <c r="BN11" s="68">
        <v>100</v>
      </c>
      <c r="BO11" s="68">
        <v>100</v>
      </c>
      <c r="BP11" s="110">
        <v>1.8878956363414909</v>
      </c>
      <c r="BQ11" s="109">
        <v>37.78731321499</v>
      </c>
      <c r="BR11" s="110">
        <v>0.71338503727650859</v>
      </c>
      <c r="BS11" s="110">
        <v>0.48968665617000001</v>
      </c>
      <c r="BT11" s="110">
        <v>3.2861046165099999</v>
      </c>
      <c r="BU11" s="99">
        <v>504.97843333333333</v>
      </c>
      <c r="BV11" s="109">
        <v>51.428887946940002</v>
      </c>
      <c r="BW11" s="110">
        <v>259.70479263520343</v>
      </c>
      <c r="BX11" s="99">
        <v>0</v>
      </c>
      <c r="BY11" s="99">
        <v>1013.99047351076</v>
      </c>
      <c r="BZ11" s="99">
        <v>18.841200000000001</v>
      </c>
      <c r="CA11" s="109">
        <v>96.863442603349995</v>
      </c>
      <c r="CB11" s="110">
        <v>18.25023494778257</v>
      </c>
      <c r="CC11" s="99">
        <v>0</v>
      </c>
      <c r="CD11" s="99">
        <v>54.611003207049997</v>
      </c>
      <c r="CE11" s="120">
        <v>7.4129878929700288</v>
      </c>
      <c r="CF11" s="121">
        <v>25.438464667030001</v>
      </c>
      <c r="CG11" s="122">
        <v>1.8857503059240719</v>
      </c>
      <c r="CH11" s="120">
        <v>3.7169852095200002</v>
      </c>
      <c r="CI11" s="120">
        <v>11.10899057642</v>
      </c>
      <c r="CJ11" s="64">
        <v>0</v>
      </c>
      <c r="CK11" s="64" t="s">
        <v>678</v>
      </c>
      <c r="CL11" s="64" t="s">
        <v>678</v>
      </c>
      <c r="CM11" s="64" t="s">
        <v>678</v>
      </c>
      <c r="CN11" s="64" t="s">
        <v>678</v>
      </c>
      <c r="CO11" s="99">
        <v>523.81963333333329</v>
      </c>
      <c r="CP11" s="109">
        <v>49.701316203029997</v>
      </c>
      <c r="CQ11" s="110">
        <v>260.34525229652888</v>
      </c>
      <c r="CR11" s="99">
        <v>13.552315286160001</v>
      </c>
      <c r="CS11" s="99">
        <v>1034.0869513805101</v>
      </c>
      <c r="CT11" s="68">
        <v>0</v>
      </c>
      <c r="CU11" s="68" t="s">
        <v>678</v>
      </c>
      <c r="CV11" s="68" t="s">
        <v>678</v>
      </c>
      <c r="CW11" s="68" t="s">
        <v>678</v>
      </c>
      <c r="CX11" s="68" t="s">
        <v>678</v>
      </c>
      <c r="CY11" s="64">
        <v>0</v>
      </c>
      <c r="CZ11" s="64" t="s">
        <v>678</v>
      </c>
      <c r="DA11" s="64" t="s">
        <v>678</v>
      </c>
      <c r="DB11" s="64" t="s">
        <v>678</v>
      </c>
      <c r="DC11" s="64" t="s">
        <v>678</v>
      </c>
      <c r="DD11" s="64">
        <v>0</v>
      </c>
      <c r="DE11" s="64" t="s">
        <v>678</v>
      </c>
      <c r="DF11" s="64" t="s">
        <v>678</v>
      </c>
      <c r="DG11" s="64" t="s">
        <v>678</v>
      </c>
      <c r="DH11" s="64" t="s">
        <v>678</v>
      </c>
      <c r="DI11" s="99">
        <v>450.35750000000002</v>
      </c>
      <c r="DJ11" s="109">
        <v>56.441752664459997</v>
      </c>
      <c r="DK11" s="110">
        <v>254.18966625582388</v>
      </c>
      <c r="DL11" s="99">
        <v>0</v>
      </c>
      <c r="DM11" s="99">
        <v>948.56009110366006</v>
      </c>
      <c r="DN11" s="99">
        <v>18.841200000000001</v>
      </c>
      <c r="DO11" s="109">
        <v>96.863442603349995</v>
      </c>
      <c r="DP11" s="110">
        <v>18.25023494778257</v>
      </c>
      <c r="DQ11" s="99">
        <v>0</v>
      </c>
      <c r="DR11" s="99">
        <v>54.611003207049997</v>
      </c>
      <c r="DS11" s="99">
        <v>1</v>
      </c>
      <c r="DT11" s="109">
        <v>99.616402005569995</v>
      </c>
      <c r="DU11" s="110">
        <v>0.99616402005570281</v>
      </c>
      <c r="DV11" s="99">
        <v>0</v>
      </c>
      <c r="DW11" s="99">
        <v>2.9524456020000001</v>
      </c>
      <c r="DX11" s="99">
        <v>53.620933333333298</v>
      </c>
      <c r="DY11" s="109">
        <v>99.616402005569995</v>
      </c>
      <c r="DZ11" s="110">
        <v>53.415244508470934</v>
      </c>
      <c r="EA11" s="99">
        <v>0</v>
      </c>
      <c r="EB11" s="99">
        <v>158.31288879533</v>
      </c>
      <c r="EC11" s="64">
        <v>0</v>
      </c>
      <c r="ED11" s="64" t="s">
        <v>678</v>
      </c>
      <c r="EE11" s="64" t="s">
        <v>678</v>
      </c>
      <c r="EF11" s="64" t="s">
        <v>678</v>
      </c>
      <c r="EG11" s="64" t="s">
        <v>678</v>
      </c>
      <c r="EH11" s="64">
        <v>0</v>
      </c>
      <c r="EI11" s="64" t="s">
        <v>678</v>
      </c>
      <c r="EJ11" s="64" t="s">
        <v>678</v>
      </c>
      <c r="EK11" s="64" t="s">
        <v>678</v>
      </c>
      <c r="EL11" s="64" t="s">
        <v>678</v>
      </c>
      <c r="EM11" s="64">
        <v>0</v>
      </c>
      <c r="EN11" s="64" t="s">
        <v>678</v>
      </c>
      <c r="EO11" s="64" t="s">
        <v>678</v>
      </c>
      <c r="EP11" s="64" t="s">
        <v>678</v>
      </c>
      <c r="EQ11" s="64" t="s">
        <v>678</v>
      </c>
      <c r="ER11" s="64">
        <v>0</v>
      </c>
      <c r="ES11" s="64" t="s">
        <v>678</v>
      </c>
      <c r="ET11" s="64" t="s">
        <v>678</v>
      </c>
      <c r="EU11" s="64" t="s">
        <v>678</v>
      </c>
      <c r="EV11" s="64" t="s">
        <v>678</v>
      </c>
      <c r="EW11" s="64">
        <v>0</v>
      </c>
      <c r="EX11" s="64" t="s">
        <v>678</v>
      </c>
      <c r="EY11" s="64" t="s">
        <v>678</v>
      </c>
      <c r="EZ11" s="64" t="s">
        <v>678</v>
      </c>
      <c r="FA11" s="64" t="s">
        <v>678</v>
      </c>
      <c r="FB11" s="99">
        <v>523.81963333333329</v>
      </c>
      <c r="FC11" s="109">
        <v>49.701316203029997</v>
      </c>
      <c r="FD11" s="110">
        <v>260.34525229652888</v>
      </c>
      <c r="FE11" s="99">
        <v>13.552315286160001</v>
      </c>
      <c r="FF11" s="99">
        <v>1034.0869513805101</v>
      </c>
    </row>
    <row r="12" spans="1:162" ht="11.25" customHeight="1" x14ac:dyDescent="0.2">
      <c r="A12" s="146" t="s">
        <v>502</v>
      </c>
      <c r="B12" s="146"/>
      <c r="C12" s="128">
        <v>93.984533333333303</v>
      </c>
      <c r="D12" s="129">
        <v>70.329093058460003</v>
      </c>
      <c r="E12" s="130">
        <v>66.098469908554904</v>
      </c>
      <c r="F12" s="128">
        <v>0</v>
      </c>
      <c r="G12" s="128">
        <v>223.5351537873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62">
        <v>0</v>
      </c>
      <c r="N12" s="62" t="s">
        <v>678</v>
      </c>
      <c r="O12" s="62" t="s">
        <v>678</v>
      </c>
      <c r="P12" s="62" t="s">
        <v>678</v>
      </c>
      <c r="Q12" s="62" t="s">
        <v>678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103">
        <v>93.984533333333303</v>
      </c>
      <c r="AM12" s="104">
        <v>70.329093058460003</v>
      </c>
      <c r="AN12" s="105">
        <v>66.098469908554904</v>
      </c>
      <c r="AO12" s="103">
        <v>0</v>
      </c>
      <c r="AP12" s="103">
        <v>223.5351537873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  <c r="AV12" s="103">
        <v>93.984533333333303</v>
      </c>
      <c r="AW12" s="104">
        <v>70.329093058460003</v>
      </c>
      <c r="AX12" s="105">
        <v>66.098469908554904</v>
      </c>
      <c r="AY12" s="103">
        <v>0</v>
      </c>
      <c r="AZ12" s="103">
        <v>223.5351537873</v>
      </c>
      <c r="BA12" s="62">
        <v>0</v>
      </c>
      <c r="BB12" s="62" t="s">
        <v>678</v>
      </c>
      <c r="BC12" s="62" t="s">
        <v>678</v>
      </c>
      <c r="BD12" s="62" t="s">
        <v>678</v>
      </c>
      <c r="BE12" s="62" t="s">
        <v>678</v>
      </c>
      <c r="BF12" s="62">
        <v>0</v>
      </c>
      <c r="BG12" s="62" t="s">
        <v>678</v>
      </c>
      <c r="BH12" s="62" t="s">
        <v>678</v>
      </c>
      <c r="BI12" s="62" t="s">
        <v>678</v>
      </c>
      <c r="BJ12" s="62" t="s">
        <v>678</v>
      </c>
      <c r="BK12" s="69">
        <v>100</v>
      </c>
      <c r="BL12" s="90">
        <v>0</v>
      </c>
      <c r="BM12" s="69">
        <v>0</v>
      </c>
      <c r="BN12" s="69">
        <v>100</v>
      </c>
      <c r="BO12" s="69">
        <v>100</v>
      </c>
      <c r="BP12" s="69">
        <v>3.858941329353482</v>
      </c>
      <c r="BQ12" s="90">
        <v>17.70378756561</v>
      </c>
      <c r="BR12" s="69">
        <v>0.68317877523044479</v>
      </c>
      <c r="BS12" s="69">
        <v>2.5199355349000001</v>
      </c>
      <c r="BT12" s="69">
        <v>5.1979471238099997</v>
      </c>
      <c r="BU12" s="103">
        <v>93.984533333333303</v>
      </c>
      <c r="BV12" s="104">
        <v>70.329093058460003</v>
      </c>
      <c r="BW12" s="105">
        <v>66.098469908554904</v>
      </c>
      <c r="BX12" s="103">
        <v>0</v>
      </c>
      <c r="BY12" s="103">
        <v>223.5351537873</v>
      </c>
      <c r="BZ12" s="62">
        <v>0</v>
      </c>
      <c r="CA12" s="62" t="s">
        <v>678</v>
      </c>
      <c r="CB12" s="62" t="s">
        <v>678</v>
      </c>
      <c r="CC12" s="62" t="s">
        <v>678</v>
      </c>
      <c r="CD12" s="62" t="s">
        <v>678</v>
      </c>
      <c r="CE12" s="103">
        <v>7.7052933532325856</v>
      </c>
      <c r="CF12" s="104">
        <v>44.331782315840002</v>
      </c>
      <c r="CG12" s="105">
        <v>3.4158938761522211</v>
      </c>
      <c r="CH12" s="103">
        <v>1.01026438096</v>
      </c>
      <c r="CI12" s="103">
        <v>14.400322325499999</v>
      </c>
      <c r="CJ12" s="62">
        <v>0</v>
      </c>
      <c r="CK12" s="62" t="s">
        <v>678</v>
      </c>
      <c r="CL12" s="62" t="s">
        <v>678</v>
      </c>
      <c r="CM12" s="62" t="s">
        <v>678</v>
      </c>
      <c r="CN12" s="62" t="s">
        <v>678</v>
      </c>
      <c r="CO12" s="103">
        <v>93.984533333333303</v>
      </c>
      <c r="CP12" s="104">
        <v>70.329093058460003</v>
      </c>
      <c r="CQ12" s="105">
        <v>66.098469908554904</v>
      </c>
      <c r="CR12" s="103">
        <v>0</v>
      </c>
      <c r="CS12" s="103">
        <v>223.5351537873</v>
      </c>
      <c r="CT12" s="69">
        <v>0</v>
      </c>
      <c r="CU12" s="69" t="s">
        <v>678</v>
      </c>
      <c r="CV12" s="69" t="s">
        <v>678</v>
      </c>
      <c r="CW12" s="69" t="s">
        <v>678</v>
      </c>
      <c r="CX12" s="69" t="s">
        <v>678</v>
      </c>
      <c r="CY12" s="62">
        <v>0</v>
      </c>
      <c r="CZ12" s="62" t="s">
        <v>678</v>
      </c>
      <c r="DA12" s="62" t="s">
        <v>678</v>
      </c>
      <c r="DB12" s="62" t="s">
        <v>678</v>
      </c>
      <c r="DC12" s="62" t="s">
        <v>678</v>
      </c>
      <c r="DD12" s="62">
        <v>0</v>
      </c>
      <c r="DE12" s="62" t="s">
        <v>678</v>
      </c>
      <c r="DF12" s="62" t="s">
        <v>678</v>
      </c>
      <c r="DG12" s="62" t="s">
        <v>678</v>
      </c>
      <c r="DH12" s="62" t="s">
        <v>678</v>
      </c>
      <c r="DI12" s="103">
        <v>40.363599999999998</v>
      </c>
      <c r="DJ12" s="104">
        <v>98.909923635499993</v>
      </c>
      <c r="DK12" s="105">
        <v>39.923605936536674</v>
      </c>
      <c r="DL12" s="103">
        <v>0</v>
      </c>
      <c r="DM12" s="103">
        <v>118.61242976858</v>
      </c>
      <c r="DN12" s="62">
        <v>0</v>
      </c>
      <c r="DO12" s="62" t="s">
        <v>678</v>
      </c>
      <c r="DP12" s="62" t="s">
        <v>678</v>
      </c>
      <c r="DQ12" s="62" t="s">
        <v>678</v>
      </c>
      <c r="DR12" s="62" t="s">
        <v>678</v>
      </c>
      <c r="DS12" s="62">
        <v>0</v>
      </c>
      <c r="DT12" s="62" t="s">
        <v>678</v>
      </c>
      <c r="DU12" s="62" t="s">
        <v>678</v>
      </c>
      <c r="DV12" s="62" t="s">
        <v>678</v>
      </c>
      <c r="DW12" s="62" t="s">
        <v>678</v>
      </c>
      <c r="DX12" s="103">
        <v>53.620933333333298</v>
      </c>
      <c r="DY12" s="104">
        <v>98.243991571289996</v>
      </c>
      <c r="DZ12" s="105">
        <v>52.679345224445136</v>
      </c>
      <c r="EA12" s="103">
        <v>0</v>
      </c>
      <c r="EB12" s="103">
        <v>156.8705527024</v>
      </c>
      <c r="EC12" s="62">
        <v>0</v>
      </c>
      <c r="ED12" s="62" t="s">
        <v>678</v>
      </c>
      <c r="EE12" s="62" t="s">
        <v>678</v>
      </c>
      <c r="EF12" s="62" t="s">
        <v>678</v>
      </c>
      <c r="EG12" s="62" t="s">
        <v>678</v>
      </c>
      <c r="EH12" s="62">
        <v>0</v>
      </c>
      <c r="EI12" s="62" t="s">
        <v>678</v>
      </c>
      <c r="EJ12" s="62" t="s">
        <v>678</v>
      </c>
      <c r="EK12" s="62" t="s">
        <v>678</v>
      </c>
      <c r="EL12" s="62" t="s">
        <v>678</v>
      </c>
      <c r="EM12" s="62">
        <v>0</v>
      </c>
      <c r="EN12" s="62" t="s">
        <v>678</v>
      </c>
      <c r="EO12" s="62" t="s">
        <v>678</v>
      </c>
      <c r="EP12" s="62" t="s">
        <v>678</v>
      </c>
      <c r="EQ12" s="62" t="s">
        <v>678</v>
      </c>
      <c r="ER12" s="62">
        <v>0</v>
      </c>
      <c r="ES12" s="62" t="s">
        <v>678</v>
      </c>
      <c r="ET12" s="62" t="s">
        <v>678</v>
      </c>
      <c r="EU12" s="62" t="s">
        <v>678</v>
      </c>
      <c r="EV12" s="62" t="s">
        <v>678</v>
      </c>
      <c r="EW12" s="62">
        <v>0</v>
      </c>
      <c r="EX12" s="62" t="s">
        <v>678</v>
      </c>
      <c r="EY12" s="62" t="s">
        <v>678</v>
      </c>
      <c r="EZ12" s="62" t="s">
        <v>678</v>
      </c>
      <c r="FA12" s="62" t="s">
        <v>678</v>
      </c>
      <c r="FB12" s="103">
        <v>93.984533333333303</v>
      </c>
      <c r="FC12" s="104">
        <v>70.329093058460003</v>
      </c>
      <c r="FD12" s="105">
        <v>66.098469908554904</v>
      </c>
      <c r="FE12" s="103">
        <v>0</v>
      </c>
      <c r="FF12" s="103">
        <v>223.5351537873</v>
      </c>
    </row>
    <row r="13" spans="1:162" ht="11.25" customHeight="1" x14ac:dyDescent="0.2">
      <c r="A13" s="146" t="s">
        <v>503</v>
      </c>
      <c r="B13" s="146"/>
      <c r="C13" s="128">
        <v>74.094099999999997</v>
      </c>
      <c r="D13" s="129">
        <v>97.916663702929995</v>
      </c>
      <c r="E13" s="130">
        <v>72.550470720711402</v>
      </c>
      <c r="F13" s="128">
        <v>0</v>
      </c>
      <c r="G13" s="128">
        <v>216.29040967402</v>
      </c>
      <c r="H13" s="62">
        <v>0</v>
      </c>
      <c r="I13" s="62" t="s">
        <v>678</v>
      </c>
      <c r="J13" s="62" t="s">
        <v>678</v>
      </c>
      <c r="K13" s="62" t="s">
        <v>678</v>
      </c>
      <c r="L13" s="62" t="s">
        <v>678</v>
      </c>
      <c r="M13" s="103">
        <v>73.094099999999997</v>
      </c>
      <c r="N13" s="104">
        <v>99.246958177530004</v>
      </c>
      <c r="O13" s="105">
        <v>72.543670857240244</v>
      </c>
      <c r="P13" s="103">
        <v>0</v>
      </c>
      <c r="Q13" s="103">
        <v>215.27708218651</v>
      </c>
      <c r="R13" s="62">
        <v>0</v>
      </c>
      <c r="S13" s="62" t="s">
        <v>678</v>
      </c>
      <c r="T13" s="62" t="s">
        <v>678</v>
      </c>
      <c r="U13" s="62" t="s">
        <v>678</v>
      </c>
      <c r="V13" s="62" t="s">
        <v>678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  <c r="AL13" s="103">
        <v>1</v>
      </c>
      <c r="AM13" s="104">
        <v>99.328764876799994</v>
      </c>
      <c r="AN13" s="105">
        <v>0.9932876487679505</v>
      </c>
      <c r="AO13" s="103">
        <v>0</v>
      </c>
      <c r="AP13" s="103">
        <v>2.94680801787</v>
      </c>
      <c r="AQ13" s="62">
        <v>0</v>
      </c>
      <c r="AR13" s="62" t="s">
        <v>678</v>
      </c>
      <c r="AS13" s="62" t="s">
        <v>678</v>
      </c>
      <c r="AT13" s="62" t="s">
        <v>678</v>
      </c>
      <c r="AU13" s="62" t="s">
        <v>678</v>
      </c>
      <c r="AV13" s="103">
        <v>74.094099999999997</v>
      </c>
      <c r="AW13" s="104">
        <v>97.916663702929995</v>
      </c>
      <c r="AX13" s="105">
        <v>72.550470720711402</v>
      </c>
      <c r="AY13" s="103">
        <v>0</v>
      </c>
      <c r="AZ13" s="103">
        <v>216.29040967402</v>
      </c>
      <c r="BA13" s="62">
        <v>0</v>
      </c>
      <c r="BB13" s="62" t="s">
        <v>678</v>
      </c>
      <c r="BC13" s="62" t="s">
        <v>678</v>
      </c>
      <c r="BD13" s="62" t="s">
        <v>678</v>
      </c>
      <c r="BE13" s="62" t="s">
        <v>678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9">
        <v>100</v>
      </c>
      <c r="BL13" s="90">
        <v>0</v>
      </c>
      <c r="BM13" s="69">
        <v>0</v>
      </c>
      <c r="BN13" s="69">
        <v>100</v>
      </c>
      <c r="BO13" s="69">
        <v>100</v>
      </c>
      <c r="BP13" s="105">
        <v>1.3496351261436E-2</v>
      </c>
      <c r="BQ13" s="104">
        <v>138.51917219538001</v>
      </c>
      <c r="BR13" s="105">
        <v>1.8695034043922865E-2</v>
      </c>
      <c r="BS13" s="105">
        <v>0</v>
      </c>
      <c r="BT13" s="105">
        <v>5.0137944679999998E-2</v>
      </c>
      <c r="BU13" s="103">
        <v>74.094099999999997</v>
      </c>
      <c r="BV13" s="104">
        <v>97.916663702929995</v>
      </c>
      <c r="BW13" s="105">
        <v>72.550470720711402</v>
      </c>
      <c r="BX13" s="103">
        <v>0</v>
      </c>
      <c r="BY13" s="103">
        <v>216.29040967402</v>
      </c>
      <c r="BZ13" s="62">
        <v>0</v>
      </c>
      <c r="CA13" s="62" t="s">
        <v>678</v>
      </c>
      <c r="CB13" s="62" t="s">
        <v>678</v>
      </c>
      <c r="CC13" s="62" t="s">
        <v>678</v>
      </c>
      <c r="CD13" s="62" t="s">
        <v>678</v>
      </c>
      <c r="CE13" s="62">
        <v>6.0809781075686189</v>
      </c>
      <c r="CF13" s="90">
        <v>1.8446079278600001</v>
      </c>
      <c r="CG13" s="69">
        <v>0.1121702042635368</v>
      </c>
      <c r="CH13" s="62">
        <v>5.8611285470699999</v>
      </c>
      <c r="CI13" s="62">
        <v>6.3008276680600002</v>
      </c>
      <c r="CJ13" s="62">
        <v>0</v>
      </c>
      <c r="CK13" s="62" t="s">
        <v>678</v>
      </c>
      <c r="CL13" s="62" t="s">
        <v>678</v>
      </c>
      <c r="CM13" s="62" t="s">
        <v>678</v>
      </c>
      <c r="CN13" s="62" t="s">
        <v>678</v>
      </c>
      <c r="CO13" s="103">
        <v>74.094099999999997</v>
      </c>
      <c r="CP13" s="104">
        <v>97.916663702929995</v>
      </c>
      <c r="CQ13" s="105">
        <v>72.550470720711402</v>
      </c>
      <c r="CR13" s="103">
        <v>0</v>
      </c>
      <c r="CS13" s="103">
        <v>216.29040967402</v>
      </c>
      <c r="CT13" s="69">
        <v>0</v>
      </c>
      <c r="CU13" s="69" t="s">
        <v>678</v>
      </c>
      <c r="CV13" s="69" t="s">
        <v>678</v>
      </c>
      <c r="CW13" s="69" t="s">
        <v>678</v>
      </c>
      <c r="CX13" s="69" t="s">
        <v>678</v>
      </c>
      <c r="CY13" s="62">
        <v>0</v>
      </c>
      <c r="CZ13" s="62" t="s">
        <v>678</v>
      </c>
      <c r="DA13" s="62" t="s">
        <v>678</v>
      </c>
      <c r="DB13" s="62" t="s">
        <v>678</v>
      </c>
      <c r="DC13" s="62" t="s">
        <v>678</v>
      </c>
      <c r="DD13" s="62">
        <v>0</v>
      </c>
      <c r="DE13" s="62" t="s">
        <v>678</v>
      </c>
      <c r="DF13" s="62" t="s">
        <v>678</v>
      </c>
      <c r="DG13" s="62" t="s">
        <v>678</v>
      </c>
      <c r="DH13" s="62" t="s">
        <v>678</v>
      </c>
      <c r="DI13" s="103">
        <v>74.094099999999997</v>
      </c>
      <c r="DJ13" s="104">
        <v>97.916663702929995</v>
      </c>
      <c r="DK13" s="105">
        <v>72.550470720711402</v>
      </c>
      <c r="DL13" s="103">
        <v>0</v>
      </c>
      <c r="DM13" s="103">
        <v>216.29040967402</v>
      </c>
      <c r="DN13" s="62">
        <v>0</v>
      </c>
      <c r="DO13" s="62" t="s">
        <v>678</v>
      </c>
      <c r="DP13" s="62" t="s">
        <v>678</v>
      </c>
      <c r="DQ13" s="62" t="s">
        <v>678</v>
      </c>
      <c r="DR13" s="62" t="s">
        <v>678</v>
      </c>
      <c r="DS13" s="62">
        <v>0</v>
      </c>
      <c r="DT13" s="62" t="s">
        <v>678</v>
      </c>
      <c r="DU13" s="62" t="s">
        <v>678</v>
      </c>
      <c r="DV13" s="62" t="s">
        <v>678</v>
      </c>
      <c r="DW13" s="62" t="s">
        <v>678</v>
      </c>
      <c r="DX13" s="62">
        <v>0</v>
      </c>
      <c r="DY13" s="62" t="s">
        <v>678</v>
      </c>
      <c r="DZ13" s="62" t="s">
        <v>678</v>
      </c>
      <c r="EA13" s="62" t="s">
        <v>678</v>
      </c>
      <c r="EB13" s="62" t="s">
        <v>678</v>
      </c>
      <c r="EC13" s="62">
        <v>0</v>
      </c>
      <c r="ED13" s="62" t="s">
        <v>678</v>
      </c>
      <c r="EE13" s="62" t="s">
        <v>678</v>
      </c>
      <c r="EF13" s="62" t="s">
        <v>678</v>
      </c>
      <c r="EG13" s="62" t="s">
        <v>678</v>
      </c>
      <c r="EH13" s="62">
        <v>0</v>
      </c>
      <c r="EI13" s="62" t="s">
        <v>678</v>
      </c>
      <c r="EJ13" s="62" t="s">
        <v>678</v>
      </c>
      <c r="EK13" s="62" t="s">
        <v>678</v>
      </c>
      <c r="EL13" s="62" t="s">
        <v>678</v>
      </c>
      <c r="EM13" s="62">
        <v>0</v>
      </c>
      <c r="EN13" s="62" t="s">
        <v>678</v>
      </c>
      <c r="EO13" s="62" t="s">
        <v>678</v>
      </c>
      <c r="EP13" s="62" t="s">
        <v>678</v>
      </c>
      <c r="EQ13" s="62" t="s">
        <v>678</v>
      </c>
      <c r="ER13" s="62">
        <v>0</v>
      </c>
      <c r="ES13" s="62" t="s">
        <v>678</v>
      </c>
      <c r="ET13" s="62" t="s">
        <v>678</v>
      </c>
      <c r="EU13" s="62" t="s">
        <v>678</v>
      </c>
      <c r="EV13" s="62" t="s">
        <v>678</v>
      </c>
      <c r="EW13" s="62">
        <v>0</v>
      </c>
      <c r="EX13" s="62" t="s">
        <v>678</v>
      </c>
      <c r="EY13" s="62" t="s">
        <v>678</v>
      </c>
      <c r="EZ13" s="62" t="s">
        <v>678</v>
      </c>
      <c r="FA13" s="62" t="s">
        <v>678</v>
      </c>
      <c r="FB13" s="103">
        <v>74.094099999999997</v>
      </c>
      <c r="FC13" s="104">
        <v>97.916663702929995</v>
      </c>
      <c r="FD13" s="105">
        <v>72.550470720711402</v>
      </c>
      <c r="FE13" s="103">
        <v>0</v>
      </c>
      <c r="FF13" s="103">
        <v>216.29040967402</v>
      </c>
    </row>
    <row r="14" spans="1:162" ht="11.25" customHeight="1" x14ac:dyDescent="0.2">
      <c r="A14" s="146" t="s">
        <v>504</v>
      </c>
      <c r="B14" s="146"/>
      <c r="C14" s="128">
        <v>198.07079999999999</v>
      </c>
      <c r="D14" s="129">
        <v>99.695741387850006</v>
      </c>
      <c r="E14" s="130">
        <v>197.4681525328424</v>
      </c>
      <c r="F14" s="128">
        <v>0</v>
      </c>
      <c r="G14" s="128">
        <v>585.10126705801997</v>
      </c>
      <c r="H14" s="62">
        <v>0</v>
      </c>
      <c r="I14" s="62" t="s">
        <v>678</v>
      </c>
      <c r="J14" s="62" t="s">
        <v>678</v>
      </c>
      <c r="K14" s="62" t="s">
        <v>678</v>
      </c>
      <c r="L14" s="62" t="s">
        <v>678</v>
      </c>
      <c r="M14" s="62">
        <v>0</v>
      </c>
      <c r="N14" s="62" t="s">
        <v>678</v>
      </c>
      <c r="O14" s="62" t="s">
        <v>678</v>
      </c>
      <c r="P14" s="62" t="s">
        <v>678</v>
      </c>
      <c r="Q14" s="62" t="s">
        <v>678</v>
      </c>
      <c r="R14" s="62">
        <v>0</v>
      </c>
      <c r="S14" s="62" t="s">
        <v>678</v>
      </c>
      <c r="T14" s="62" t="s">
        <v>678</v>
      </c>
      <c r="U14" s="62" t="s">
        <v>678</v>
      </c>
      <c r="V14" s="62" t="s">
        <v>678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  <c r="AL14" s="62">
        <v>0</v>
      </c>
      <c r="AM14" s="62" t="s">
        <v>678</v>
      </c>
      <c r="AN14" s="62" t="s">
        <v>678</v>
      </c>
      <c r="AO14" s="62" t="s">
        <v>678</v>
      </c>
      <c r="AP14" s="62" t="s">
        <v>678</v>
      </c>
      <c r="AQ14" s="103">
        <v>198.07079999999999</v>
      </c>
      <c r="AR14" s="104">
        <v>99.695741387850006</v>
      </c>
      <c r="AS14" s="105">
        <v>197.4681525328424</v>
      </c>
      <c r="AT14" s="103">
        <v>0</v>
      </c>
      <c r="AU14" s="103">
        <v>585.10126705801997</v>
      </c>
      <c r="AV14" s="103">
        <v>198.07079999999999</v>
      </c>
      <c r="AW14" s="104">
        <v>99.695741387850006</v>
      </c>
      <c r="AX14" s="105">
        <v>197.4681525328424</v>
      </c>
      <c r="AY14" s="103">
        <v>0</v>
      </c>
      <c r="AZ14" s="103">
        <v>585.10126705801997</v>
      </c>
      <c r="BA14" s="62">
        <v>0</v>
      </c>
      <c r="BB14" s="62" t="s">
        <v>678</v>
      </c>
      <c r="BC14" s="62" t="s">
        <v>678</v>
      </c>
      <c r="BD14" s="62" t="s">
        <v>678</v>
      </c>
      <c r="BE14" s="62" t="s">
        <v>678</v>
      </c>
      <c r="BF14" s="62">
        <v>0</v>
      </c>
      <c r="BG14" s="62" t="s">
        <v>678</v>
      </c>
      <c r="BH14" s="62" t="s">
        <v>678</v>
      </c>
      <c r="BI14" s="62" t="s">
        <v>678</v>
      </c>
      <c r="BJ14" s="62" t="s">
        <v>678</v>
      </c>
      <c r="BK14" s="69">
        <v>100</v>
      </c>
      <c r="BL14" s="90">
        <v>0</v>
      </c>
      <c r="BM14" s="69">
        <v>0</v>
      </c>
      <c r="BN14" s="69">
        <v>100</v>
      </c>
      <c r="BO14" s="69">
        <v>100</v>
      </c>
      <c r="BP14" s="69">
        <v>2</v>
      </c>
      <c r="BQ14" s="90">
        <v>0</v>
      </c>
      <c r="BR14" s="69">
        <v>0</v>
      </c>
      <c r="BS14" s="69">
        <v>2</v>
      </c>
      <c r="BT14" s="69">
        <v>2</v>
      </c>
      <c r="BU14" s="103">
        <v>198.07079999999999</v>
      </c>
      <c r="BV14" s="104">
        <v>99.695741387850006</v>
      </c>
      <c r="BW14" s="105">
        <v>197.4681525328424</v>
      </c>
      <c r="BX14" s="103">
        <v>0</v>
      </c>
      <c r="BY14" s="103">
        <v>585.10126705801997</v>
      </c>
      <c r="BZ14" s="62">
        <v>0</v>
      </c>
      <c r="CA14" s="62" t="s">
        <v>678</v>
      </c>
      <c r="CB14" s="62" t="s">
        <v>678</v>
      </c>
      <c r="CC14" s="62" t="s">
        <v>678</v>
      </c>
      <c r="CD14" s="62" t="s">
        <v>678</v>
      </c>
      <c r="CE14" s="62">
        <v>4</v>
      </c>
      <c r="CF14" s="90">
        <v>0</v>
      </c>
      <c r="CG14" s="69">
        <v>0</v>
      </c>
      <c r="CH14" s="62">
        <v>4</v>
      </c>
      <c r="CI14" s="62">
        <v>4</v>
      </c>
      <c r="CJ14" s="62">
        <v>0</v>
      </c>
      <c r="CK14" s="62" t="s">
        <v>678</v>
      </c>
      <c r="CL14" s="62" t="s">
        <v>678</v>
      </c>
      <c r="CM14" s="62" t="s">
        <v>678</v>
      </c>
      <c r="CN14" s="62" t="s">
        <v>678</v>
      </c>
      <c r="CO14" s="103">
        <v>198.07079999999999</v>
      </c>
      <c r="CP14" s="104">
        <v>99.695741387850006</v>
      </c>
      <c r="CQ14" s="105">
        <v>197.4681525328424</v>
      </c>
      <c r="CR14" s="103">
        <v>0</v>
      </c>
      <c r="CS14" s="103">
        <v>585.10126705801997</v>
      </c>
      <c r="CT14" s="69">
        <v>0</v>
      </c>
      <c r="CU14" s="69" t="s">
        <v>678</v>
      </c>
      <c r="CV14" s="69" t="s">
        <v>678</v>
      </c>
      <c r="CW14" s="69" t="s">
        <v>678</v>
      </c>
      <c r="CX14" s="69" t="s">
        <v>678</v>
      </c>
      <c r="CY14" s="62">
        <v>0</v>
      </c>
      <c r="CZ14" s="62" t="s">
        <v>678</v>
      </c>
      <c r="DA14" s="62" t="s">
        <v>678</v>
      </c>
      <c r="DB14" s="62" t="s">
        <v>678</v>
      </c>
      <c r="DC14" s="62" t="s">
        <v>678</v>
      </c>
      <c r="DD14" s="62">
        <v>0</v>
      </c>
      <c r="DE14" s="62" t="s">
        <v>678</v>
      </c>
      <c r="DF14" s="62" t="s">
        <v>678</v>
      </c>
      <c r="DG14" s="62" t="s">
        <v>678</v>
      </c>
      <c r="DH14" s="62" t="s">
        <v>678</v>
      </c>
      <c r="DI14" s="103">
        <v>198.07079999999999</v>
      </c>
      <c r="DJ14" s="104">
        <v>99.695741387850006</v>
      </c>
      <c r="DK14" s="105">
        <v>197.4681525328424</v>
      </c>
      <c r="DL14" s="103">
        <v>0</v>
      </c>
      <c r="DM14" s="103">
        <v>585.10126705801997</v>
      </c>
      <c r="DN14" s="62">
        <v>0</v>
      </c>
      <c r="DO14" s="62" t="s">
        <v>678</v>
      </c>
      <c r="DP14" s="62" t="s">
        <v>678</v>
      </c>
      <c r="DQ14" s="62" t="s">
        <v>678</v>
      </c>
      <c r="DR14" s="62" t="s">
        <v>678</v>
      </c>
      <c r="DS14" s="62">
        <v>0</v>
      </c>
      <c r="DT14" s="62" t="s">
        <v>678</v>
      </c>
      <c r="DU14" s="62" t="s">
        <v>678</v>
      </c>
      <c r="DV14" s="62" t="s">
        <v>678</v>
      </c>
      <c r="DW14" s="62" t="s">
        <v>678</v>
      </c>
      <c r="DX14" s="62">
        <v>0</v>
      </c>
      <c r="DY14" s="62" t="s">
        <v>678</v>
      </c>
      <c r="DZ14" s="62" t="s">
        <v>678</v>
      </c>
      <c r="EA14" s="62" t="s">
        <v>678</v>
      </c>
      <c r="EB14" s="62" t="s">
        <v>678</v>
      </c>
      <c r="EC14" s="62">
        <v>0</v>
      </c>
      <c r="ED14" s="62" t="s">
        <v>678</v>
      </c>
      <c r="EE14" s="62" t="s">
        <v>678</v>
      </c>
      <c r="EF14" s="62" t="s">
        <v>678</v>
      </c>
      <c r="EG14" s="62" t="s">
        <v>678</v>
      </c>
      <c r="EH14" s="62">
        <v>0</v>
      </c>
      <c r="EI14" s="62" t="s">
        <v>678</v>
      </c>
      <c r="EJ14" s="62" t="s">
        <v>678</v>
      </c>
      <c r="EK14" s="62" t="s">
        <v>678</v>
      </c>
      <c r="EL14" s="62" t="s">
        <v>678</v>
      </c>
      <c r="EM14" s="62">
        <v>0</v>
      </c>
      <c r="EN14" s="62" t="s">
        <v>678</v>
      </c>
      <c r="EO14" s="62" t="s">
        <v>678</v>
      </c>
      <c r="EP14" s="62" t="s">
        <v>678</v>
      </c>
      <c r="EQ14" s="62" t="s">
        <v>678</v>
      </c>
      <c r="ER14" s="62">
        <v>0</v>
      </c>
      <c r="ES14" s="62" t="s">
        <v>678</v>
      </c>
      <c r="ET14" s="62" t="s">
        <v>678</v>
      </c>
      <c r="EU14" s="62" t="s">
        <v>678</v>
      </c>
      <c r="EV14" s="62" t="s">
        <v>678</v>
      </c>
      <c r="EW14" s="62">
        <v>0</v>
      </c>
      <c r="EX14" s="62" t="s">
        <v>678</v>
      </c>
      <c r="EY14" s="62" t="s">
        <v>678</v>
      </c>
      <c r="EZ14" s="62" t="s">
        <v>678</v>
      </c>
      <c r="FA14" s="62" t="s">
        <v>678</v>
      </c>
      <c r="FB14" s="103">
        <v>198.07079999999999</v>
      </c>
      <c r="FC14" s="104">
        <v>99.695741387850006</v>
      </c>
      <c r="FD14" s="105">
        <v>197.4681525328424</v>
      </c>
      <c r="FE14" s="103">
        <v>0</v>
      </c>
      <c r="FF14" s="103">
        <v>585.10126705801997</v>
      </c>
    </row>
    <row r="15" spans="1:162" ht="11.25" customHeight="1" x14ac:dyDescent="0.2">
      <c r="A15" s="144" t="s">
        <v>505</v>
      </c>
      <c r="B15" s="144"/>
      <c r="C15" s="131">
        <v>157.67019999999999</v>
      </c>
      <c r="D15" s="132">
        <v>87.882393307079994</v>
      </c>
      <c r="E15" s="133">
        <v>138.56434529206149</v>
      </c>
      <c r="F15" s="131">
        <v>0</v>
      </c>
      <c r="G15" s="131">
        <v>429.25132631381001</v>
      </c>
      <c r="H15" s="83">
        <v>0</v>
      </c>
      <c r="I15" s="83" t="s">
        <v>678</v>
      </c>
      <c r="J15" s="83" t="s">
        <v>678</v>
      </c>
      <c r="K15" s="83" t="s">
        <v>678</v>
      </c>
      <c r="L15" s="83" t="s">
        <v>678</v>
      </c>
      <c r="M15" s="83">
        <v>0</v>
      </c>
      <c r="N15" s="83" t="s">
        <v>678</v>
      </c>
      <c r="O15" s="83" t="s">
        <v>678</v>
      </c>
      <c r="P15" s="83" t="s">
        <v>678</v>
      </c>
      <c r="Q15" s="83" t="s">
        <v>678</v>
      </c>
      <c r="R15" s="83">
        <v>0</v>
      </c>
      <c r="S15" s="83" t="s">
        <v>678</v>
      </c>
      <c r="T15" s="83" t="s">
        <v>678</v>
      </c>
      <c r="U15" s="83" t="s">
        <v>678</v>
      </c>
      <c r="V15" s="83" t="s">
        <v>678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  <c r="AG15" s="83">
        <v>0</v>
      </c>
      <c r="AH15" s="83" t="s">
        <v>678</v>
      </c>
      <c r="AI15" s="83" t="s">
        <v>678</v>
      </c>
      <c r="AJ15" s="83" t="s">
        <v>678</v>
      </c>
      <c r="AK15" s="83" t="s">
        <v>678</v>
      </c>
      <c r="AL15" s="106">
        <v>157.67019999999999</v>
      </c>
      <c r="AM15" s="107">
        <v>87.882393307079994</v>
      </c>
      <c r="AN15" s="108">
        <v>138.56434529206149</v>
      </c>
      <c r="AO15" s="106">
        <v>0</v>
      </c>
      <c r="AP15" s="106">
        <v>429.25132631381001</v>
      </c>
      <c r="AQ15" s="83">
        <v>0</v>
      </c>
      <c r="AR15" s="83" t="s">
        <v>678</v>
      </c>
      <c r="AS15" s="83" t="s">
        <v>678</v>
      </c>
      <c r="AT15" s="83" t="s">
        <v>678</v>
      </c>
      <c r="AU15" s="83" t="s">
        <v>678</v>
      </c>
      <c r="AV15" s="106">
        <v>157.67019999999999</v>
      </c>
      <c r="AW15" s="107">
        <v>87.882393307079994</v>
      </c>
      <c r="AX15" s="108">
        <v>138.56434529206149</v>
      </c>
      <c r="AY15" s="106">
        <v>0</v>
      </c>
      <c r="AZ15" s="106">
        <v>429.25132631381001</v>
      </c>
      <c r="BA15" s="83">
        <v>0</v>
      </c>
      <c r="BB15" s="83" t="s">
        <v>678</v>
      </c>
      <c r="BC15" s="83" t="s">
        <v>678</v>
      </c>
      <c r="BD15" s="83" t="s">
        <v>678</v>
      </c>
      <c r="BE15" s="83" t="s">
        <v>678</v>
      </c>
      <c r="BF15" s="83">
        <v>0</v>
      </c>
      <c r="BG15" s="83" t="s">
        <v>678</v>
      </c>
      <c r="BH15" s="83" t="s">
        <v>678</v>
      </c>
      <c r="BI15" s="83" t="s">
        <v>678</v>
      </c>
      <c r="BJ15" s="83" t="s">
        <v>678</v>
      </c>
      <c r="BK15" s="88">
        <v>100</v>
      </c>
      <c r="BL15" s="92">
        <v>0</v>
      </c>
      <c r="BM15" s="88">
        <v>0</v>
      </c>
      <c r="BN15" s="88">
        <v>100</v>
      </c>
      <c r="BO15" s="88">
        <v>100</v>
      </c>
      <c r="BP15" s="108">
        <v>1.4529974592535559</v>
      </c>
      <c r="BQ15" s="107">
        <v>121.29853244818</v>
      </c>
      <c r="BR15" s="108">
        <v>1.7624645945838502</v>
      </c>
      <c r="BS15" s="108">
        <v>0</v>
      </c>
      <c r="BT15" s="108">
        <v>4.9073645886600001</v>
      </c>
      <c r="BU15" s="106">
        <v>138.82900000000001</v>
      </c>
      <c r="BV15" s="107">
        <v>98.931720181040006</v>
      </c>
      <c r="BW15" s="108">
        <v>137.34591781013938</v>
      </c>
      <c r="BX15" s="106">
        <v>0</v>
      </c>
      <c r="BY15" s="106">
        <v>408.02205233145997</v>
      </c>
      <c r="BZ15" s="106">
        <v>18.841200000000001</v>
      </c>
      <c r="CA15" s="107">
        <v>97.313974649109994</v>
      </c>
      <c r="CB15" s="108">
        <v>18.335120591588126</v>
      </c>
      <c r="CC15" s="106">
        <v>0</v>
      </c>
      <c r="CD15" s="106">
        <v>54.777376011709997</v>
      </c>
      <c r="CE15" s="83">
        <v>12.152216461956661</v>
      </c>
      <c r="CF15" s="92">
        <v>1.65872134497</v>
      </c>
      <c r="CG15" s="88">
        <v>0.20157140834155027</v>
      </c>
      <c r="CH15" s="83">
        <v>11.757143761289999</v>
      </c>
      <c r="CI15" s="83">
        <v>12.54728916262</v>
      </c>
      <c r="CJ15" s="83">
        <v>0</v>
      </c>
      <c r="CK15" s="83" t="s">
        <v>678</v>
      </c>
      <c r="CL15" s="83" t="s">
        <v>678</v>
      </c>
      <c r="CM15" s="83" t="s">
        <v>678</v>
      </c>
      <c r="CN15" s="83" t="s">
        <v>678</v>
      </c>
      <c r="CO15" s="106">
        <v>157.67019999999999</v>
      </c>
      <c r="CP15" s="107">
        <v>87.882393307079994</v>
      </c>
      <c r="CQ15" s="108">
        <v>138.56434529206149</v>
      </c>
      <c r="CR15" s="106">
        <v>0</v>
      </c>
      <c r="CS15" s="106">
        <v>429.25132631381001</v>
      </c>
      <c r="CT15" s="88">
        <v>0</v>
      </c>
      <c r="CU15" s="88" t="s">
        <v>678</v>
      </c>
      <c r="CV15" s="88" t="s">
        <v>678</v>
      </c>
      <c r="CW15" s="88" t="s">
        <v>678</v>
      </c>
      <c r="CX15" s="88" t="s">
        <v>678</v>
      </c>
      <c r="CY15" s="83">
        <v>0</v>
      </c>
      <c r="CZ15" s="83" t="s">
        <v>678</v>
      </c>
      <c r="DA15" s="83" t="s">
        <v>678</v>
      </c>
      <c r="DB15" s="83" t="s">
        <v>678</v>
      </c>
      <c r="DC15" s="83" t="s">
        <v>678</v>
      </c>
      <c r="DD15" s="83">
        <v>0</v>
      </c>
      <c r="DE15" s="83" t="s">
        <v>678</v>
      </c>
      <c r="DF15" s="83" t="s">
        <v>678</v>
      </c>
      <c r="DG15" s="83" t="s">
        <v>678</v>
      </c>
      <c r="DH15" s="83" t="s">
        <v>678</v>
      </c>
      <c r="DI15" s="106">
        <v>137.82900000000001</v>
      </c>
      <c r="DJ15" s="107">
        <v>99.646880957210001</v>
      </c>
      <c r="DK15" s="108">
        <v>137.34229955451775</v>
      </c>
      <c r="DL15" s="106">
        <v>0</v>
      </c>
      <c r="DM15" s="106">
        <v>407.01496068076</v>
      </c>
      <c r="DN15" s="106">
        <v>18.841200000000001</v>
      </c>
      <c r="DO15" s="107">
        <v>97.313974649109994</v>
      </c>
      <c r="DP15" s="108">
        <v>18.335120591588126</v>
      </c>
      <c r="DQ15" s="106">
        <v>0</v>
      </c>
      <c r="DR15" s="106">
        <v>54.777376011709997</v>
      </c>
      <c r="DS15" s="106">
        <v>1</v>
      </c>
      <c r="DT15" s="107">
        <v>99.694141587299995</v>
      </c>
      <c r="DU15" s="108">
        <v>0.99694141587297402</v>
      </c>
      <c r="DV15" s="106">
        <v>0</v>
      </c>
      <c r="DW15" s="106">
        <v>2.95396926981</v>
      </c>
      <c r="DX15" s="83">
        <v>0</v>
      </c>
      <c r="DY15" s="83" t="s">
        <v>678</v>
      </c>
      <c r="DZ15" s="83" t="s">
        <v>678</v>
      </c>
      <c r="EA15" s="83" t="s">
        <v>678</v>
      </c>
      <c r="EB15" s="83" t="s">
        <v>678</v>
      </c>
      <c r="EC15" s="83">
        <v>0</v>
      </c>
      <c r="ED15" s="83" t="s">
        <v>678</v>
      </c>
      <c r="EE15" s="83" t="s">
        <v>678</v>
      </c>
      <c r="EF15" s="83" t="s">
        <v>678</v>
      </c>
      <c r="EG15" s="83" t="s">
        <v>678</v>
      </c>
      <c r="EH15" s="83">
        <v>0</v>
      </c>
      <c r="EI15" s="83" t="s">
        <v>678</v>
      </c>
      <c r="EJ15" s="83" t="s">
        <v>678</v>
      </c>
      <c r="EK15" s="83" t="s">
        <v>678</v>
      </c>
      <c r="EL15" s="83" t="s">
        <v>678</v>
      </c>
      <c r="EM15" s="83">
        <v>0</v>
      </c>
      <c r="EN15" s="83" t="s">
        <v>678</v>
      </c>
      <c r="EO15" s="83" t="s">
        <v>678</v>
      </c>
      <c r="EP15" s="83" t="s">
        <v>678</v>
      </c>
      <c r="EQ15" s="83" t="s">
        <v>678</v>
      </c>
      <c r="ER15" s="83">
        <v>0</v>
      </c>
      <c r="ES15" s="83" t="s">
        <v>678</v>
      </c>
      <c r="ET15" s="83" t="s">
        <v>678</v>
      </c>
      <c r="EU15" s="83" t="s">
        <v>678</v>
      </c>
      <c r="EV15" s="83" t="s">
        <v>678</v>
      </c>
      <c r="EW15" s="83">
        <v>0</v>
      </c>
      <c r="EX15" s="83" t="s">
        <v>678</v>
      </c>
      <c r="EY15" s="83" t="s">
        <v>678</v>
      </c>
      <c r="EZ15" s="83" t="s">
        <v>678</v>
      </c>
      <c r="FA15" s="83" t="s">
        <v>678</v>
      </c>
      <c r="FB15" s="106">
        <v>157.67019999999999</v>
      </c>
      <c r="FC15" s="107">
        <v>87.882393307079994</v>
      </c>
      <c r="FD15" s="108">
        <v>138.56434529206149</v>
      </c>
      <c r="FE15" s="106">
        <v>0</v>
      </c>
      <c r="FF15" s="106">
        <v>429.25132631381001</v>
      </c>
    </row>
    <row r="16" spans="1:162" s="10" customFormat="1" ht="11.25" customHeight="1" x14ac:dyDescent="0.25">
      <c r="A16" s="35"/>
    </row>
    <row r="17" spans="1:162" s="10" customFormat="1" ht="39.75" customHeight="1" x14ac:dyDescent="0.25">
      <c r="A17" s="35" t="s">
        <v>665</v>
      </c>
      <c r="B17" s="219" t="s">
        <v>666</v>
      </c>
      <c r="C17" s="219"/>
      <c r="D17" s="219"/>
      <c r="E17" s="219"/>
      <c r="F17" s="219"/>
      <c r="G17" s="219"/>
    </row>
    <row r="18" spans="1:162" s="10" customFormat="1" ht="11.25" customHeight="1" thickBot="1" x14ac:dyDescent="0.25">
      <c r="A18" s="137"/>
      <c r="B18" s="29" t="s">
        <v>667</v>
      </c>
      <c r="C18" s="138"/>
      <c r="D18" s="138"/>
      <c r="E18" s="138"/>
      <c r="F18" s="138"/>
      <c r="G18" s="138"/>
    </row>
    <row r="19" spans="1:162" s="10" customFormat="1" ht="11.25" customHeight="1" thickTop="1" thickBot="1" x14ac:dyDescent="0.3">
      <c r="A19" s="137"/>
      <c r="B19" s="220" t="s">
        <v>668</v>
      </c>
      <c r="C19" s="221"/>
      <c r="D19" s="220" t="s">
        <v>669</v>
      </c>
      <c r="E19" s="222"/>
      <c r="F19" s="222"/>
      <c r="G19" s="221"/>
    </row>
    <row r="20" spans="1:162" s="10" customFormat="1" ht="11.25" customHeight="1" thickTop="1" thickBot="1" x14ac:dyDescent="0.3">
      <c r="A20" s="137"/>
      <c r="B20" s="235" t="s">
        <v>670</v>
      </c>
      <c r="C20" s="236"/>
      <c r="D20" s="220" t="s">
        <v>673</v>
      </c>
      <c r="E20" s="222"/>
      <c r="F20" s="222"/>
      <c r="G20" s="221"/>
    </row>
    <row r="21" spans="1:162" s="10" customFormat="1" ht="11.25" customHeight="1" thickTop="1" thickBot="1" x14ac:dyDescent="0.3">
      <c r="A21" s="137"/>
      <c r="B21" s="223" t="s">
        <v>671</v>
      </c>
      <c r="C21" s="224"/>
      <c r="D21" s="220" t="s">
        <v>674</v>
      </c>
      <c r="E21" s="222"/>
      <c r="F21" s="222"/>
      <c r="G21" s="221"/>
    </row>
    <row r="22" spans="1:162" s="10" customFormat="1" ht="11.25" customHeight="1" thickTop="1" x14ac:dyDescent="0.25">
      <c r="A22" s="137"/>
      <c r="B22" s="225" t="s">
        <v>672</v>
      </c>
      <c r="C22" s="226"/>
      <c r="D22" s="229" t="s">
        <v>675</v>
      </c>
      <c r="E22" s="230"/>
      <c r="F22" s="230"/>
      <c r="G22" s="231"/>
    </row>
    <row r="23" spans="1:162" s="10" customFormat="1" ht="57.75" customHeight="1" thickBot="1" x14ac:dyDescent="0.3">
      <c r="A23" s="137"/>
      <c r="B23" s="227"/>
      <c r="C23" s="228"/>
      <c r="D23" s="232" t="s">
        <v>676</v>
      </c>
      <c r="E23" s="233"/>
      <c r="F23" s="233"/>
      <c r="G23" s="234"/>
    </row>
    <row r="24" spans="1:162" s="10" customFormat="1" ht="11.25" customHeight="1" thickTop="1" x14ac:dyDescent="0.25">
      <c r="A24" s="35"/>
    </row>
    <row r="25" spans="1:162" s="10" customFormat="1" ht="11.25" customHeight="1" x14ac:dyDescent="0.2">
      <c r="A25" s="9" t="s">
        <v>604</v>
      </c>
    </row>
    <row r="26" spans="1:162" s="10" customFormat="1" ht="11.25" customHeight="1" x14ac:dyDescent="0.25">
      <c r="A26" s="35"/>
    </row>
    <row r="27" spans="1:162" s="10" customFormat="1" ht="11.25" customHeight="1" x14ac:dyDescent="0.25"/>
    <row r="28" spans="1:162" s="10" customFormat="1" ht="11.25" customHeight="1" x14ac:dyDescent="0.2">
      <c r="A28" s="33"/>
    </row>
    <row r="29" spans="1:162" s="10" customFormat="1" ht="11.25" customHeight="1" x14ac:dyDescent="0.2">
      <c r="A29" s="33"/>
    </row>
    <row r="30" spans="1:162" s="10" customFormat="1" ht="11.25" customHeight="1" x14ac:dyDescent="0.2">
      <c r="A30" s="33"/>
    </row>
    <row r="31" spans="1:162" s="56" customFormat="1" ht="11.25" customHeight="1" x14ac:dyDescent="0.25">
      <c r="A31" s="15"/>
      <c r="B31" s="15"/>
      <c r="C31" s="15"/>
      <c r="D31" s="15"/>
      <c r="E31" s="15"/>
      <c r="F31" s="15"/>
      <c r="G31" s="15"/>
      <c r="H31" s="28" t="s">
        <v>520</v>
      </c>
      <c r="I31" s="28"/>
      <c r="J31" s="28"/>
      <c r="K31" s="28"/>
      <c r="L31" s="28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</row>
    <row r="32" spans="1:1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3:1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3:1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3:1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3:1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3:1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3:1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3:1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3:1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3:162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50" spans="1:162" s="10" customFormat="1" ht="11.25" customHeight="1" x14ac:dyDescent="0.25"/>
    <row r="51" spans="1:162" s="10" customFormat="1" ht="11.25" customHeight="1" x14ac:dyDescent="0.25">
      <c r="A51" s="35"/>
    </row>
    <row r="52" spans="1:162" ht="11.25" customHeight="1" x14ac:dyDescent="0.2"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</row>
    <row r="53" spans="1:162" ht="11.25" customHeight="1" x14ac:dyDescent="0.2"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</row>
    <row r="54" spans="1:162" ht="11.25" customHeight="1" x14ac:dyDescent="0.2"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</row>
    <row r="55" spans="1:162" ht="11.25" customHeight="1" x14ac:dyDescent="0.2"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</row>
    <row r="56" spans="1:162" ht="11.25" customHeight="1" x14ac:dyDescent="0.2"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</row>
    <row r="57" spans="1:162" ht="11.25" customHeight="1" x14ac:dyDescent="0.2"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</row>
    <row r="58" spans="1:162" ht="11.25" customHeight="1" x14ac:dyDescent="0.2"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</row>
    <row r="59" spans="1:162" ht="11.25" customHeight="1" x14ac:dyDescent="0.2"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</row>
    <row r="60" spans="1:162" ht="11.25" customHeight="1" x14ac:dyDescent="0.2"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</row>
    <row r="61" spans="1:162" ht="11.25" customHeight="1" x14ac:dyDescent="0.2"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</row>
    <row r="62" spans="1:162" ht="11.25" customHeight="1" x14ac:dyDescent="0.2"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</row>
    <row r="63" spans="1:162" ht="11.25" customHeight="1" x14ac:dyDescent="0.2"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</row>
    <row r="64" spans="1:162" ht="11.25" customHeight="1" x14ac:dyDescent="0.2"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</row>
    <row r="65" spans="48:162" ht="11.25" customHeight="1" x14ac:dyDescent="0.2"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</row>
    <row r="66" spans="48:162" ht="11.25" customHeight="1" x14ac:dyDescent="0.2"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</row>
    <row r="67" spans="48:162" ht="11.25" customHeight="1" x14ac:dyDescent="0.2"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</row>
    <row r="68" spans="48:162" ht="11.25" customHeight="1" x14ac:dyDescent="0.2"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</row>
    <row r="69" spans="48:162" ht="11.25" customHeight="1" x14ac:dyDescent="0.2"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</row>
    <row r="70" spans="48:162" ht="11.25" customHeight="1" x14ac:dyDescent="0.2"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</row>
    <row r="71" spans="48:162" ht="11.25" customHeight="1" x14ac:dyDescent="0.2"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</row>
    <row r="72" spans="48:162" ht="11.25" customHeight="1" x14ac:dyDescent="0.2"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</row>
    <row r="73" spans="48:162" ht="11.25" customHeight="1" x14ac:dyDescent="0.2"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</row>
    <row r="74" spans="48:162" ht="11.25" customHeight="1" x14ac:dyDescent="0.2"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</row>
    <row r="75" spans="48:162" ht="11.25" customHeight="1" x14ac:dyDescent="0.2"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</row>
    <row r="76" spans="48:162" ht="11.25" customHeight="1" x14ac:dyDescent="0.2"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</row>
    <row r="77" spans="48:162" ht="11.25" customHeight="1" x14ac:dyDescent="0.2"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</row>
    <row r="78" spans="48:162" ht="11.25" customHeight="1" x14ac:dyDescent="0.2"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</row>
    <row r="79" spans="48:162" ht="11.25" customHeight="1" x14ac:dyDescent="0.2"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</row>
    <row r="80" spans="48:162" ht="11.25" customHeight="1" x14ac:dyDescent="0.2"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</row>
    <row r="81" spans="48:162" ht="11.25" customHeight="1" x14ac:dyDescent="0.2"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</row>
    <row r="82" spans="48:162" ht="11.25" customHeight="1" x14ac:dyDescent="0.2"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</row>
    <row r="83" spans="48:162" ht="11.25" customHeight="1" x14ac:dyDescent="0.2"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</row>
  </sheetData>
  <mergeCells count="182"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A1:FF95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7" customWidth="1"/>
    <col min="163" max="16384" width="8.7109375" style="3"/>
  </cols>
  <sheetData>
    <row r="1" spans="1:162" ht="11.25" customHeight="1" x14ac:dyDescent="0.2">
      <c r="A1" s="1" t="s">
        <v>748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2"/>
      <c r="BF1" s="2"/>
      <c r="BG1" s="2"/>
      <c r="BH1" s="2"/>
      <c r="BI1" s="2"/>
      <c r="BJ1" s="2"/>
      <c r="BP1" s="2"/>
      <c r="BQ1" s="2"/>
      <c r="BR1" s="2"/>
      <c r="BS1" s="2"/>
      <c r="BT1" s="2"/>
      <c r="CE1" s="2"/>
      <c r="CF1" s="2"/>
      <c r="CG1" s="2"/>
      <c r="CH1" s="2"/>
      <c r="CI1" s="2"/>
      <c r="CY1" s="2"/>
      <c r="CZ1" s="2"/>
      <c r="DA1" s="2"/>
      <c r="DB1" s="2"/>
      <c r="DC1" s="2"/>
      <c r="DN1" s="2"/>
      <c r="DO1" s="2"/>
      <c r="DP1" s="2"/>
      <c r="DQ1" s="2"/>
      <c r="DR1" s="2"/>
      <c r="EC1" s="2"/>
      <c r="ED1" s="2"/>
      <c r="EE1" s="2"/>
      <c r="EF1" s="2"/>
      <c r="EG1" s="2"/>
      <c r="ER1" s="2"/>
      <c r="ES1" s="2"/>
      <c r="ET1" s="2"/>
      <c r="EU1" s="2"/>
      <c r="EV1" s="2"/>
      <c r="FB1" s="2"/>
      <c r="FC1" s="2"/>
      <c r="FD1" s="2"/>
      <c r="FE1" s="2"/>
      <c r="FF1" s="2" t="s">
        <v>455</v>
      </c>
    </row>
    <row r="2" spans="1:162" ht="11.25" customHeight="1" x14ac:dyDescent="0.2">
      <c r="A2" s="1" t="s">
        <v>506</v>
      </c>
    </row>
    <row r="3" spans="1:162" ht="11.25" customHeight="1" x14ac:dyDescent="0.2">
      <c r="A3" s="50"/>
    </row>
    <row r="4" spans="1:162" ht="11.25" customHeight="1" x14ac:dyDescent="0.2">
      <c r="A4" s="50"/>
    </row>
    <row r="5" spans="1:162" ht="11.25" customHeight="1" x14ac:dyDescent="0.2">
      <c r="A5" s="50"/>
    </row>
    <row r="6" spans="1:162" s="13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432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433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8" t="s">
        <v>110</v>
      </c>
      <c r="BL6" s="188"/>
      <c r="BM6" s="188"/>
      <c r="BN6" s="188"/>
      <c r="BO6" s="188"/>
      <c r="BP6" s="188" t="s">
        <v>111</v>
      </c>
      <c r="BQ6" s="188"/>
      <c r="BR6" s="188"/>
      <c r="BS6" s="188"/>
      <c r="BT6" s="188"/>
      <c r="BU6" s="213" t="s">
        <v>434</v>
      </c>
      <c r="BV6" s="213"/>
      <c r="BW6" s="213"/>
      <c r="BX6" s="213"/>
      <c r="BY6" s="213"/>
      <c r="BZ6" s="213"/>
      <c r="CA6" s="213"/>
      <c r="CB6" s="213"/>
      <c r="CC6" s="213"/>
      <c r="CD6" s="213"/>
      <c r="CE6" s="188" t="s">
        <v>112</v>
      </c>
      <c r="CF6" s="188"/>
      <c r="CG6" s="188"/>
      <c r="CH6" s="188"/>
      <c r="CI6" s="188"/>
      <c r="CJ6" s="213" t="s">
        <v>595</v>
      </c>
      <c r="CK6" s="213"/>
      <c r="CL6" s="213"/>
      <c r="CM6" s="213"/>
      <c r="CN6" s="213"/>
      <c r="CO6" s="213"/>
      <c r="CP6" s="213"/>
      <c r="CQ6" s="213"/>
      <c r="CR6" s="213"/>
      <c r="CS6" s="213"/>
      <c r="CT6" s="188" t="s">
        <v>113</v>
      </c>
      <c r="CU6" s="188"/>
      <c r="CV6" s="188"/>
      <c r="CW6" s="188"/>
      <c r="CX6" s="188"/>
      <c r="CY6" s="181" t="s">
        <v>435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213" t="s">
        <v>437</v>
      </c>
      <c r="EX6" s="213"/>
      <c r="EY6" s="213"/>
      <c r="EZ6" s="213"/>
      <c r="FA6" s="213"/>
      <c r="FB6" s="213"/>
      <c r="FC6" s="213"/>
      <c r="FD6" s="213"/>
      <c r="FE6" s="213"/>
      <c r="FF6" s="213"/>
    </row>
    <row r="7" spans="1:162" s="13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104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106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107</v>
      </c>
      <c r="AW7" s="182"/>
      <c r="AX7" s="182"/>
      <c r="AY7" s="182"/>
      <c r="AZ7" s="182"/>
      <c r="BA7" s="182" t="s">
        <v>108</v>
      </c>
      <c r="BB7" s="182"/>
      <c r="BC7" s="182"/>
      <c r="BD7" s="182"/>
      <c r="BE7" s="182"/>
      <c r="BF7" s="182" t="s">
        <v>109</v>
      </c>
      <c r="BG7" s="182"/>
      <c r="BH7" s="182"/>
      <c r="BI7" s="182"/>
      <c r="BJ7" s="182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189"/>
      <c r="CF7" s="189"/>
      <c r="CG7" s="189"/>
      <c r="CH7" s="189"/>
      <c r="CI7" s="189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189"/>
      <c r="CU7" s="189"/>
      <c r="CV7" s="189"/>
      <c r="CW7" s="189"/>
      <c r="CX7" s="189"/>
      <c r="CY7" s="182" t="s">
        <v>436</v>
      </c>
      <c r="CZ7" s="182"/>
      <c r="DA7" s="182"/>
      <c r="DB7" s="182"/>
      <c r="DC7" s="182"/>
      <c r="DD7" s="182" t="s">
        <v>399</v>
      </c>
      <c r="DE7" s="182"/>
      <c r="DF7" s="182"/>
      <c r="DG7" s="182"/>
      <c r="DH7" s="182"/>
      <c r="DI7" s="182" t="s">
        <v>114</v>
      </c>
      <c r="DJ7" s="182"/>
      <c r="DK7" s="182"/>
      <c r="DL7" s="182"/>
      <c r="DM7" s="182"/>
      <c r="DN7" s="182" t="s">
        <v>115</v>
      </c>
      <c r="DO7" s="182"/>
      <c r="DP7" s="182"/>
      <c r="DQ7" s="182"/>
      <c r="DR7" s="182"/>
      <c r="DS7" s="182" t="s">
        <v>400</v>
      </c>
      <c r="DT7" s="182"/>
      <c r="DU7" s="182"/>
      <c r="DV7" s="182"/>
      <c r="DW7" s="182"/>
      <c r="DX7" s="182" t="s">
        <v>116</v>
      </c>
      <c r="DY7" s="182"/>
      <c r="DZ7" s="182"/>
      <c r="EA7" s="182"/>
      <c r="EB7" s="182"/>
      <c r="EC7" s="182" t="s">
        <v>117</v>
      </c>
      <c r="ED7" s="182"/>
      <c r="EE7" s="182"/>
      <c r="EF7" s="182"/>
      <c r="EG7" s="182"/>
      <c r="EH7" s="182" t="s">
        <v>118</v>
      </c>
      <c r="EI7" s="182"/>
      <c r="EJ7" s="182"/>
      <c r="EK7" s="182"/>
      <c r="EL7" s="182"/>
      <c r="EM7" s="182" t="s">
        <v>119</v>
      </c>
      <c r="EN7" s="182"/>
      <c r="EO7" s="182"/>
      <c r="EP7" s="182"/>
      <c r="EQ7" s="182"/>
      <c r="ER7" s="182" t="s">
        <v>37</v>
      </c>
      <c r="ES7" s="182"/>
      <c r="ET7" s="182"/>
      <c r="EU7" s="182"/>
      <c r="EV7" s="182"/>
      <c r="EW7" s="214"/>
      <c r="EX7" s="214"/>
      <c r="EY7" s="214"/>
      <c r="EZ7" s="214"/>
      <c r="FA7" s="214"/>
      <c r="FB7" s="214"/>
      <c r="FC7" s="214"/>
      <c r="FD7" s="214"/>
      <c r="FE7" s="214"/>
      <c r="FF7" s="214"/>
    </row>
    <row r="8" spans="1:162" s="13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215" t="s">
        <v>390</v>
      </c>
      <c r="BV8" s="215"/>
      <c r="BW8" s="215"/>
      <c r="BX8" s="215"/>
      <c r="BY8" s="215"/>
      <c r="BZ8" s="215" t="s">
        <v>391</v>
      </c>
      <c r="CA8" s="215"/>
      <c r="CB8" s="215"/>
      <c r="CC8" s="215"/>
      <c r="CD8" s="215"/>
      <c r="CE8" s="183"/>
      <c r="CF8" s="183"/>
      <c r="CG8" s="183"/>
      <c r="CH8" s="183"/>
      <c r="CI8" s="183"/>
      <c r="CJ8" s="215" t="s">
        <v>401</v>
      </c>
      <c r="CK8" s="215"/>
      <c r="CL8" s="215"/>
      <c r="CM8" s="215"/>
      <c r="CN8" s="215"/>
      <c r="CO8" s="215" t="s">
        <v>402</v>
      </c>
      <c r="CP8" s="215"/>
      <c r="CQ8" s="215"/>
      <c r="CR8" s="215"/>
      <c r="CS8" s="215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215" t="s">
        <v>401</v>
      </c>
      <c r="EX8" s="215"/>
      <c r="EY8" s="215"/>
      <c r="EZ8" s="215"/>
      <c r="FA8" s="215"/>
      <c r="FB8" s="215" t="s">
        <v>402</v>
      </c>
      <c r="FC8" s="215"/>
      <c r="FD8" s="215"/>
      <c r="FE8" s="215"/>
      <c r="FF8" s="215"/>
    </row>
    <row r="9" spans="1:162" s="13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53" t="s">
        <v>655</v>
      </c>
      <c r="CZ9" s="153" t="s">
        <v>656</v>
      </c>
      <c r="DA9" s="153" t="s">
        <v>657</v>
      </c>
      <c r="DB9" s="174" t="s">
        <v>658</v>
      </c>
      <c r="DC9" s="174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74" t="s">
        <v>658</v>
      </c>
      <c r="EV9" s="174"/>
      <c r="EW9" s="153" t="s">
        <v>655</v>
      </c>
      <c r="EX9" s="153" t="s">
        <v>656</v>
      </c>
      <c r="EY9" s="153" t="s">
        <v>657</v>
      </c>
      <c r="EZ9" s="174" t="s">
        <v>658</v>
      </c>
      <c r="FA9" s="174"/>
      <c r="FB9" s="153" t="s">
        <v>655</v>
      </c>
      <c r="FC9" s="153" t="s">
        <v>656</v>
      </c>
      <c r="FD9" s="153" t="s">
        <v>657</v>
      </c>
      <c r="FE9" s="155" t="s">
        <v>658</v>
      </c>
      <c r="FF9" s="155"/>
    </row>
    <row r="10" spans="1:162" s="13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53"/>
      <c r="CZ10" s="154"/>
      <c r="DA10" s="153"/>
      <c r="DB10" s="82" t="s">
        <v>659</v>
      </c>
      <c r="DC10" s="82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  <c r="EW10" s="153"/>
      <c r="EX10" s="154"/>
      <c r="EY10" s="153"/>
      <c r="EZ10" s="82" t="s">
        <v>659</v>
      </c>
      <c r="FA10" s="82" t="s">
        <v>660</v>
      </c>
      <c r="FB10" s="153"/>
      <c r="FC10" s="154"/>
      <c r="FD10" s="153"/>
      <c r="FE10" s="82" t="s">
        <v>659</v>
      </c>
      <c r="FF10" s="82" t="s">
        <v>660</v>
      </c>
    </row>
    <row r="11" spans="1:162" s="13" customFormat="1" ht="11.25" customHeight="1" x14ac:dyDescent="0.2">
      <c r="A11" s="145" t="s">
        <v>1</v>
      </c>
      <c r="B11" s="145"/>
      <c r="C11" s="99">
        <v>1</v>
      </c>
      <c r="D11" s="109">
        <v>99.616402005569995</v>
      </c>
      <c r="E11" s="110">
        <v>0.99616402005570293</v>
      </c>
      <c r="F11" s="99">
        <v>0</v>
      </c>
      <c r="G11" s="99">
        <v>2.9524456020000001</v>
      </c>
      <c r="H11" s="64">
        <v>0</v>
      </c>
      <c r="I11" s="64" t="s">
        <v>678</v>
      </c>
      <c r="J11" s="64" t="s">
        <v>678</v>
      </c>
      <c r="K11" s="64" t="s">
        <v>678</v>
      </c>
      <c r="L11" s="64" t="s">
        <v>678</v>
      </c>
      <c r="M11" s="64">
        <v>0</v>
      </c>
      <c r="N11" s="64" t="s">
        <v>678</v>
      </c>
      <c r="O11" s="64" t="s">
        <v>678</v>
      </c>
      <c r="P11" s="64" t="s">
        <v>678</v>
      </c>
      <c r="Q11" s="64" t="s">
        <v>678</v>
      </c>
      <c r="R11" s="64">
        <v>0</v>
      </c>
      <c r="S11" s="64" t="s">
        <v>678</v>
      </c>
      <c r="T11" s="64" t="s">
        <v>678</v>
      </c>
      <c r="U11" s="64" t="s">
        <v>678</v>
      </c>
      <c r="V11" s="64" t="s">
        <v>678</v>
      </c>
      <c r="W11" s="64">
        <v>0</v>
      </c>
      <c r="X11" s="64" t="s">
        <v>678</v>
      </c>
      <c r="Y11" s="64" t="s">
        <v>678</v>
      </c>
      <c r="Z11" s="64" t="s">
        <v>678</v>
      </c>
      <c r="AA11" s="64" t="s">
        <v>678</v>
      </c>
      <c r="AB11" s="64">
        <v>0</v>
      </c>
      <c r="AC11" s="64" t="s">
        <v>678</v>
      </c>
      <c r="AD11" s="64" t="s">
        <v>678</v>
      </c>
      <c r="AE11" s="64" t="s">
        <v>678</v>
      </c>
      <c r="AF11" s="64" t="s">
        <v>678</v>
      </c>
      <c r="AG11" s="64">
        <v>0</v>
      </c>
      <c r="AH11" s="64" t="s">
        <v>678</v>
      </c>
      <c r="AI11" s="64" t="s">
        <v>678</v>
      </c>
      <c r="AJ11" s="64" t="s">
        <v>678</v>
      </c>
      <c r="AK11" s="64" t="s">
        <v>678</v>
      </c>
      <c r="AL11" s="99">
        <v>1</v>
      </c>
      <c r="AM11" s="109">
        <v>99.616402005569995</v>
      </c>
      <c r="AN11" s="110">
        <v>0.99616402005570293</v>
      </c>
      <c r="AO11" s="99">
        <v>0</v>
      </c>
      <c r="AP11" s="99">
        <v>2.9524456020000001</v>
      </c>
      <c r="AQ11" s="64">
        <v>0</v>
      </c>
      <c r="AR11" s="64" t="s">
        <v>678</v>
      </c>
      <c r="AS11" s="64" t="s">
        <v>678</v>
      </c>
      <c r="AT11" s="64" t="s">
        <v>678</v>
      </c>
      <c r="AU11" s="64" t="s">
        <v>678</v>
      </c>
      <c r="AV11" s="99">
        <v>1</v>
      </c>
      <c r="AW11" s="109">
        <v>99.616402005569995</v>
      </c>
      <c r="AX11" s="110">
        <v>0.99616402005570293</v>
      </c>
      <c r="AY11" s="99">
        <v>0</v>
      </c>
      <c r="AZ11" s="99">
        <v>2.9524456020000001</v>
      </c>
      <c r="BA11" s="64">
        <v>0</v>
      </c>
      <c r="BB11" s="64" t="s">
        <v>678</v>
      </c>
      <c r="BC11" s="64" t="s">
        <v>678</v>
      </c>
      <c r="BD11" s="64" t="s">
        <v>678</v>
      </c>
      <c r="BE11" s="64" t="s">
        <v>678</v>
      </c>
      <c r="BF11" s="64">
        <v>0</v>
      </c>
      <c r="BG11" s="64" t="s">
        <v>678</v>
      </c>
      <c r="BH11" s="64" t="s">
        <v>678</v>
      </c>
      <c r="BI11" s="64" t="s">
        <v>678</v>
      </c>
      <c r="BJ11" s="64" t="s">
        <v>678</v>
      </c>
      <c r="BK11" s="68">
        <v>100</v>
      </c>
      <c r="BL11" s="94">
        <v>0</v>
      </c>
      <c r="BM11" s="68">
        <v>0</v>
      </c>
      <c r="BN11" s="68">
        <v>100</v>
      </c>
      <c r="BO11" s="68">
        <v>100</v>
      </c>
      <c r="BP11" s="68">
        <v>4</v>
      </c>
      <c r="BQ11" s="94">
        <v>0</v>
      </c>
      <c r="BR11" s="68">
        <v>0</v>
      </c>
      <c r="BS11" s="68">
        <v>4</v>
      </c>
      <c r="BT11" s="68">
        <v>4</v>
      </c>
      <c r="BU11" s="99">
        <v>1</v>
      </c>
      <c r="BV11" s="109">
        <v>99.616402005569995</v>
      </c>
      <c r="BW11" s="110">
        <v>0.99616402005570293</v>
      </c>
      <c r="BX11" s="99">
        <v>0</v>
      </c>
      <c r="BY11" s="99">
        <v>2.9524456020000001</v>
      </c>
      <c r="BZ11" s="64">
        <v>0</v>
      </c>
      <c r="CA11" s="64" t="s">
        <v>678</v>
      </c>
      <c r="CB11" s="64" t="s">
        <v>678</v>
      </c>
      <c r="CC11" s="64" t="s">
        <v>678</v>
      </c>
      <c r="CD11" s="64" t="s">
        <v>678</v>
      </c>
      <c r="CE11" s="64">
        <v>4</v>
      </c>
      <c r="CF11" s="94">
        <v>0</v>
      </c>
      <c r="CG11" s="68">
        <v>0</v>
      </c>
      <c r="CH11" s="64">
        <v>4</v>
      </c>
      <c r="CI11" s="64">
        <v>4</v>
      </c>
      <c r="CJ11" s="64">
        <v>0</v>
      </c>
      <c r="CK11" s="64" t="s">
        <v>678</v>
      </c>
      <c r="CL11" s="64" t="s">
        <v>678</v>
      </c>
      <c r="CM11" s="64" t="s">
        <v>678</v>
      </c>
      <c r="CN11" s="64" t="s">
        <v>678</v>
      </c>
      <c r="CO11" s="99">
        <v>1</v>
      </c>
      <c r="CP11" s="109">
        <v>99.616402005569995</v>
      </c>
      <c r="CQ11" s="110">
        <v>0.99616402005570293</v>
      </c>
      <c r="CR11" s="99">
        <v>0</v>
      </c>
      <c r="CS11" s="99">
        <v>2.9524456020000001</v>
      </c>
      <c r="CT11" s="68">
        <v>0</v>
      </c>
      <c r="CU11" s="68" t="s">
        <v>678</v>
      </c>
      <c r="CV11" s="68" t="s">
        <v>678</v>
      </c>
      <c r="CW11" s="68" t="s">
        <v>678</v>
      </c>
      <c r="CX11" s="68" t="s">
        <v>678</v>
      </c>
      <c r="CY11" s="64">
        <v>0</v>
      </c>
      <c r="CZ11" s="64" t="s">
        <v>678</v>
      </c>
      <c r="DA11" s="64" t="s">
        <v>678</v>
      </c>
      <c r="DB11" s="64" t="s">
        <v>678</v>
      </c>
      <c r="DC11" s="64" t="s">
        <v>678</v>
      </c>
      <c r="DD11" s="64">
        <v>0</v>
      </c>
      <c r="DE11" s="64" t="s">
        <v>678</v>
      </c>
      <c r="DF11" s="64" t="s">
        <v>678</v>
      </c>
      <c r="DG11" s="64" t="s">
        <v>678</v>
      </c>
      <c r="DH11" s="64" t="s">
        <v>678</v>
      </c>
      <c r="DI11" s="99">
        <v>1</v>
      </c>
      <c r="DJ11" s="109">
        <v>99.616402005569995</v>
      </c>
      <c r="DK11" s="110">
        <v>0.99616402005570293</v>
      </c>
      <c r="DL11" s="99">
        <v>0</v>
      </c>
      <c r="DM11" s="99">
        <v>2.9524456020000001</v>
      </c>
      <c r="DN11" s="64">
        <v>0</v>
      </c>
      <c r="DO11" s="64" t="s">
        <v>678</v>
      </c>
      <c r="DP11" s="64" t="s">
        <v>678</v>
      </c>
      <c r="DQ11" s="64" t="s">
        <v>678</v>
      </c>
      <c r="DR11" s="64" t="s">
        <v>678</v>
      </c>
      <c r="DS11" s="64">
        <v>0</v>
      </c>
      <c r="DT11" s="64" t="s">
        <v>678</v>
      </c>
      <c r="DU11" s="64" t="s">
        <v>678</v>
      </c>
      <c r="DV11" s="64" t="s">
        <v>678</v>
      </c>
      <c r="DW11" s="64" t="s">
        <v>678</v>
      </c>
      <c r="DX11" s="64">
        <v>0</v>
      </c>
      <c r="DY11" s="64" t="s">
        <v>678</v>
      </c>
      <c r="DZ11" s="64" t="s">
        <v>678</v>
      </c>
      <c r="EA11" s="64" t="s">
        <v>678</v>
      </c>
      <c r="EB11" s="64" t="s">
        <v>678</v>
      </c>
      <c r="EC11" s="64">
        <v>0</v>
      </c>
      <c r="ED11" s="64" t="s">
        <v>678</v>
      </c>
      <c r="EE11" s="64" t="s">
        <v>678</v>
      </c>
      <c r="EF11" s="64" t="s">
        <v>678</v>
      </c>
      <c r="EG11" s="64" t="s">
        <v>678</v>
      </c>
      <c r="EH11" s="64">
        <v>0</v>
      </c>
      <c r="EI11" s="64" t="s">
        <v>678</v>
      </c>
      <c r="EJ11" s="64" t="s">
        <v>678</v>
      </c>
      <c r="EK11" s="64" t="s">
        <v>678</v>
      </c>
      <c r="EL11" s="64" t="s">
        <v>678</v>
      </c>
      <c r="EM11" s="64">
        <v>0</v>
      </c>
      <c r="EN11" s="64" t="s">
        <v>678</v>
      </c>
      <c r="EO11" s="64" t="s">
        <v>678</v>
      </c>
      <c r="EP11" s="64" t="s">
        <v>678</v>
      </c>
      <c r="EQ11" s="64" t="s">
        <v>678</v>
      </c>
      <c r="ER11" s="64">
        <v>0</v>
      </c>
      <c r="ES11" s="64" t="s">
        <v>678</v>
      </c>
      <c r="ET11" s="64" t="s">
        <v>678</v>
      </c>
      <c r="EU11" s="64" t="s">
        <v>678</v>
      </c>
      <c r="EV11" s="64" t="s">
        <v>678</v>
      </c>
      <c r="EW11" s="64">
        <v>0</v>
      </c>
      <c r="EX11" s="64" t="s">
        <v>678</v>
      </c>
      <c r="EY11" s="64" t="s">
        <v>678</v>
      </c>
      <c r="EZ11" s="64" t="s">
        <v>678</v>
      </c>
      <c r="FA11" s="64" t="s">
        <v>678</v>
      </c>
      <c r="FB11" s="99">
        <v>1</v>
      </c>
      <c r="FC11" s="109">
        <v>99.616402005569995</v>
      </c>
      <c r="FD11" s="110">
        <v>0.99616402005570293</v>
      </c>
      <c r="FE11" s="99">
        <v>0</v>
      </c>
      <c r="FF11" s="99">
        <v>2.9524456020000001</v>
      </c>
    </row>
    <row r="12" spans="1:162" ht="11.25" customHeight="1" x14ac:dyDescent="0.2">
      <c r="A12" s="146" t="s">
        <v>502</v>
      </c>
      <c r="B12" s="146"/>
      <c r="C12" s="63">
        <v>0</v>
      </c>
      <c r="D12" s="63" t="s">
        <v>678</v>
      </c>
      <c r="E12" s="63" t="s">
        <v>678</v>
      </c>
      <c r="F12" s="63" t="s">
        <v>678</v>
      </c>
      <c r="G12" s="63" t="s">
        <v>678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62">
        <v>0</v>
      </c>
      <c r="N12" s="62" t="s">
        <v>678</v>
      </c>
      <c r="O12" s="62" t="s">
        <v>678</v>
      </c>
      <c r="P12" s="62" t="s">
        <v>678</v>
      </c>
      <c r="Q12" s="62" t="s">
        <v>678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  <c r="AV12" s="62">
        <v>0</v>
      </c>
      <c r="AW12" s="62" t="s">
        <v>678</v>
      </c>
      <c r="AX12" s="62" t="s">
        <v>678</v>
      </c>
      <c r="AY12" s="62" t="s">
        <v>678</v>
      </c>
      <c r="AZ12" s="62" t="s">
        <v>678</v>
      </c>
      <c r="BA12" s="62">
        <v>0</v>
      </c>
      <c r="BB12" s="62" t="s">
        <v>678</v>
      </c>
      <c r="BC12" s="62" t="s">
        <v>678</v>
      </c>
      <c r="BD12" s="62" t="s">
        <v>678</v>
      </c>
      <c r="BE12" s="62" t="s">
        <v>678</v>
      </c>
      <c r="BF12" s="62">
        <v>0</v>
      </c>
      <c r="BG12" s="62" t="s">
        <v>678</v>
      </c>
      <c r="BH12" s="62" t="s">
        <v>678</v>
      </c>
      <c r="BI12" s="62" t="s">
        <v>678</v>
      </c>
      <c r="BJ12" s="62" t="s">
        <v>678</v>
      </c>
      <c r="BK12" s="69">
        <v>0</v>
      </c>
      <c r="BL12" s="69" t="s">
        <v>678</v>
      </c>
      <c r="BM12" s="69" t="s">
        <v>678</v>
      </c>
      <c r="BN12" s="69" t="s">
        <v>678</v>
      </c>
      <c r="BO12" s="69" t="s">
        <v>678</v>
      </c>
      <c r="BP12" s="69">
        <v>0</v>
      </c>
      <c r="BQ12" s="69" t="s">
        <v>678</v>
      </c>
      <c r="BR12" s="69" t="s">
        <v>678</v>
      </c>
      <c r="BS12" s="69" t="s">
        <v>678</v>
      </c>
      <c r="BT12" s="69" t="s">
        <v>678</v>
      </c>
      <c r="BU12" s="62">
        <v>0</v>
      </c>
      <c r="BV12" s="62" t="s">
        <v>678</v>
      </c>
      <c r="BW12" s="62" t="s">
        <v>678</v>
      </c>
      <c r="BX12" s="62" t="s">
        <v>678</v>
      </c>
      <c r="BY12" s="62" t="s">
        <v>678</v>
      </c>
      <c r="BZ12" s="62">
        <v>0</v>
      </c>
      <c r="CA12" s="62" t="s">
        <v>678</v>
      </c>
      <c r="CB12" s="62" t="s">
        <v>678</v>
      </c>
      <c r="CC12" s="62" t="s">
        <v>678</v>
      </c>
      <c r="CD12" s="62" t="s">
        <v>678</v>
      </c>
      <c r="CE12" s="62">
        <v>0</v>
      </c>
      <c r="CF12" s="62" t="s">
        <v>678</v>
      </c>
      <c r="CG12" s="62" t="s">
        <v>678</v>
      </c>
      <c r="CH12" s="62" t="s">
        <v>678</v>
      </c>
      <c r="CI12" s="62" t="s">
        <v>678</v>
      </c>
      <c r="CJ12" s="62">
        <v>0</v>
      </c>
      <c r="CK12" s="62" t="s">
        <v>678</v>
      </c>
      <c r="CL12" s="62" t="s">
        <v>678</v>
      </c>
      <c r="CM12" s="62" t="s">
        <v>678</v>
      </c>
      <c r="CN12" s="62" t="s">
        <v>678</v>
      </c>
      <c r="CO12" s="62">
        <v>0</v>
      </c>
      <c r="CP12" s="62" t="s">
        <v>678</v>
      </c>
      <c r="CQ12" s="62" t="s">
        <v>678</v>
      </c>
      <c r="CR12" s="62" t="s">
        <v>678</v>
      </c>
      <c r="CS12" s="62" t="s">
        <v>678</v>
      </c>
      <c r="CT12" s="69">
        <v>0</v>
      </c>
      <c r="CU12" s="69" t="s">
        <v>678</v>
      </c>
      <c r="CV12" s="69" t="s">
        <v>678</v>
      </c>
      <c r="CW12" s="69" t="s">
        <v>678</v>
      </c>
      <c r="CX12" s="69" t="s">
        <v>678</v>
      </c>
      <c r="CY12" s="62">
        <v>0</v>
      </c>
      <c r="CZ12" s="62" t="s">
        <v>678</v>
      </c>
      <c r="DA12" s="62" t="s">
        <v>678</v>
      </c>
      <c r="DB12" s="62" t="s">
        <v>678</v>
      </c>
      <c r="DC12" s="62" t="s">
        <v>678</v>
      </c>
      <c r="DD12" s="62">
        <v>0</v>
      </c>
      <c r="DE12" s="62" t="s">
        <v>678</v>
      </c>
      <c r="DF12" s="62" t="s">
        <v>678</v>
      </c>
      <c r="DG12" s="62" t="s">
        <v>678</v>
      </c>
      <c r="DH12" s="62" t="s">
        <v>678</v>
      </c>
      <c r="DI12" s="62">
        <v>0</v>
      </c>
      <c r="DJ12" s="62" t="s">
        <v>678</v>
      </c>
      <c r="DK12" s="62" t="s">
        <v>678</v>
      </c>
      <c r="DL12" s="62" t="s">
        <v>678</v>
      </c>
      <c r="DM12" s="62" t="s">
        <v>678</v>
      </c>
      <c r="DN12" s="62">
        <v>0</v>
      </c>
      <c r="DO12" s="62" t="s">
        <v>678</v>
      </c>
      <c r="DP12" s="62" t="s">
        <v>678</v>
      </c>
      <c r="DQ12" s="62" t="s">
        <v>678</v>
      </c>
      <c r="DR12" s="62" t="s">
        <v>678</v>
      </c>
      <c r="DS12" s="62">
        <v>0</v>
      </c>
      <c r="DT12" s="62" t="s">
        <v>678</v>
      </c>
      <c r="DU12" s="62" t="s">
        <v>678</v>
      </c>
      <c r="DV12" s="62" t="s">
        <v>678</v>
      </c>
      <c r="DW12" s="62" t="s">
        <v>678</v>
      </c>
      <c r="DX12" s="62">
        <v>0</v>
      </c>
      <c r="DY12" s="62" t="s">
        <v>678</v>
      </c>
      <c r="DZ12" s="62" t="s">
        <v>678</v>
      </c>
      <c r="EA12" s="62" t="s">
        <v>678</v>
      </c>
      <c r="EB12" s="62" t="s">
        <v>678</v>
      </c>
      <c r="EC12" s="62">
        <v>0</v>
      </c>
      <c r="ED12" s="62" t="s">
        <v>678</v>
      </c>
      <c r="EE12" s="62" t="s">
        <v>678</v>
      </c>
      <c r="EF12" s="62" t="s">
        <v>678</v>
      </c>
      <c r="EG12" s="62" t="s">
        <v>678</v>
      </c>
      <c r="EH12" s="62">
        <v>0</v>
      </c>
      <c r="EI12" s="62" t="s">
        <v>678</v>
      </c>
      <c r="EJ12" s="62" t="s">
        <v>678</v>
      </c>
      <c r="EK12" s="62" t="s">
        <v>678</v>
      </c>
      <c r="EL12" s="62" t="s">
        <v>678</v>
      </c>
      <c r="EM12" s="62">
        <v>0</v>
      </c>
      <c r="EN12" s="62" t="s">
        <v>678</v>
      </c>
      <c r="EO12" s="62" t="s">
        <v>678</v>
      </c>
      <c r="EP12" s="62" t="s">
        <v>678</v>
      </c>
      <c r="EQ12" s="62" t="s">
        <v>678</v>
      </c>
      <c r="ER12" s="62">
        <v>0</v>
      </c>
      <c r="ES12" s="62" t="s">
        <v>678</v>
      </c>
      <c r="ET12" s="62" t="s">
        <v>678</v>
      </c>
      <c r="EU12" s="62" t="s">
        <v>678</v>
      </c>
      <c r="EV12" s="62" t="s">
        <v>678</v>
      </c>
      <c r="EW12" s="62">
        <v>0</v>
      </c>
      <c r="EX12" s="62" t="s">
        <v>678</v>
      </c>
      <c r="EY12" s="62" t="s">
        <v>678</v>
      </c>
      <c r="EZ12" s="62" t="s">
        <v>678</v>
      </c>
      <c r="FA12" s="62" t="s">
        <v>678</v>
      </c>
      <c r="FB12" s="62">
        <v>0</v>
      </c>
      <c r="FC12" s="62" t="s">
        <v>678</v>
      </c>
      <c r="FD12" s="62" t="s">
        <v>678</v>
      </c>
      <c r="FE12" s="62" t="s">
        <v>678</v>
      </c>
      <c r="FF12" s="62" t="s">
        <v>678</v>
      </c>
    </row>
    <row r="13" spans="1:162" ht="11.25" customHeight="1" x14ac:dyDescent="0.2">
      <c r="A13" s="146" t="s">
        <v>503</v>
      </c>
      <c r="B13" s="146"/>
      <c r="C13" s="128">
        <v>1</v>
      </c>
      <c r="D13" s="129">
        <v>99.328764876799994</v>
      </c>
      <c r="E13" s="130">
        <v>0.99328764876795017</v>
      </c>
      <c r="F13" s="128">
        <v>0</v>
      </c>
      <c r="G13" s="128">
        <v>2.94680801787</v>
      </c>
      <c r="H13" s="62">
        <v>0</v>
      </c>
      <c r="I13" s="62" t="s">
        <v>678</v>
      </c>
      <c r="J13" s="62" t="s">
        <v>678</v>
      </c>
      <c r="K13" s="62" t="s">
        <v>678</v>
      </c>
      <c r="L13" s="62" t="s">
        <v>678</v>
      </c>
      <c r="M13" s="62">
        <v>0</v>
      </c>
      <c r="N13" s="62" t="s">
        <v>678</v>
      </c>
      <c r="O13" s="62" t="s">
        <v>678</v>
      </c>
      <c r="P13" s="62" t="s">
        <v>678</v>
      </c>
      <c r="Q13" s="62" t="s">
        <v>678</v>
      </c>
      <c r="R13" s="62">
        <v>0</v>
      </c>
      <c r="S13" s="62" t="s">
        <v>678</v>
      </c>
      <c r="T13" s="62" t="s">
        <v>678</v>
      </c>
      <c r="U13" s="62" t="s">
        <v>678</v>
      </c>
      <c r="V13" s="62" t="s">
        <v>678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  <c r="AL13" s="103">
        <v>1</v>
      </c>
      <c r="AM13" s="104">
        <v>99.328764876799994</v>
      </c>
      <c r="AN13" s="105">
        <v>0.99328764876795017</v>
      </c>
      <c r="AO13" s="103">
        <v>0</v>
      </c>
      <c r="AP13" s="103">
        <v>2.94680801787</v>
      </c>
      <c r="AQ13" s="62">
        <v>0</v>
      </c>
      <c r="AR13" s="62" t="s">
        <v>678</v>
      </c>
      <c r="AS13" s="62" t="s">
        <v>678</v>
      </c>
      <c r="AT13" s="62" t="s">
        <v>678</v>
      </c>
      <c r="AU13" s="62" t="s">
        <v>678</v>
      </c>
      <c r="AV13" s="103">
        <v>1</v>
      </c>
      <c r="AW13" s="104">
        <v>99.328764876799994</v>
      </c>
      <c r="AX13" s="105">
        <v>0.99328764876795017</v>
      </c>
      <c r="AY13" s="103">
        <v>0</v>
      </c>
      <c r="AZ13" s="103">
        <v>2.94680801787</v>
      </c>
      <c r="BA13" s="62">
        <v>0</v>
      </c>
      <c r="BB13" s="62" t="s">
        <v>678</v>
      </c>
      <c r="BC13" s="62" t="s">
        <v>678</v>
      </c>
      <c r="BD13" s="62" t="s">
        <v>678</v>
      </c>
      <c r="BE13" s="62" t="s">
        <v>678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9">
        <v>100</v>
      </c>
      <c r="BL13" s="90">
        <v>0</v>
      </c>
      <c r="BM13" s="69">
        <v>0</v>
      </c>
      <c r="BN13" s="69">
        <v>100</v>
      </c>
      <c r="BO13" s="69">
        <v>100</v>
      </c>
      <c r="BP13" s="69">
        <v>4</v>
      </c>
      <c r="BQ13" s="90">
        <v>0</v>
      </c>
      <c r="BR13" s="69">
        <v>0</v>
      </c>
      <c r="BS13" s="69">
        <v>4</v>
      </c>
      <c r="BT13" s="69">
        <v>4</v>
      </c>
      <c r="BU13" s="103">
        <v>1</v>
      </c>
      <c r="BV13" s="104">
        <v>99.328764876799994</v>
      </c>
      <c r="BW13" s="105">
        <v>0.99328764876795017</v>
      </c>
      <c r="BX13" s="103">
        <v>0</v>
      </c>
      <c r="BY13" s="103">
        <v>2.94680801787</v>
      </c>
      <c r="BZ13" s="62">
        <v>0</v>
      </c>
      <c r="CA13" s="62" t="s">
        <v>678</v>
      </c>
      <c r="CB13" s="62" t="s">
        <v>678</v>
      </c>
      <c r="CC13" s="62" t="s">
        <v>678</v>
      </c>
      <c r="CD13" s="62" t="s">
        <v>678</v>
      </c>
      <c r="CE13" s="62">
        <v>4</v>
      </c>
      <c r="CF13" s="90">
        <v>0</v>
      </c>
      <c r="CG13" s="69">
        <v>0</v>
      </c>
      <c r="CH13" s="62">
        <v>4</v>
      </c>
      <c r="CI13" s="62">
        <v>4</v>
      </c>
      <c r="CJ13" s="62">
        <v>0</v>
      </c>
      <c r="CK13" s="62" t="s">
        <v>678</v>
      </c>
      <c r="CL13" s="62" t="s">
        <v>678</v>
      </c>
      <c r="CM13" s="62" t="s">
        <v>678</v>
      </c>
      <c r="CN13" s="62" t="s">
        <v>678</v>
      </c>
      <c r="CO13" s="103">
        <v>1</v>
      </c>
      <c r="CP13" s="104">
        <v>99.328764876799994</v>
      </c>
      <c r="CQ13" s="105">
        <v>0.99328764876795017</v>
      </c>
      <c r="CR13" s="103">
        <v>0</v>
      </c>
      <c r="CS13" s="103">
        <v>2.94680801787</v>
      </c>
      <c r="CT13" s="69">
        <v>0</v>
      </c>
      <c r="CU13" s="69" t="s">
        <v>678</v>
      </c>
      <c r="CV13" s="69" t="s">
        <v>678</v>
      </c>
      <c r="CW13" s="69" t="s">
        <v>678</v>
      </c>
      <c r="CX13" s="69" t="s">
        <v>678</v>
      </c>
      <c r="CY13" s="62">
        <v>0</v>
      </c>
      <c r="CZ13" s="62" t="s">
        <v>678</v>
      </c>
      <c r="DA13" s="62" t="s">
        <v>678</v>
      </c>
      <c r="DB13" s="62" t="s">
        <v>678</v>
      </c>
      <c r="DC13" s="62" t="s">
        <v>678</v>
      </c>
      <c r="DD13" s="62">
        <v>0</v>
      </c>
      <c r="DE13" s="62" t="s">
        <v>678</v>
      </c>
      <c r="DF13" s="62" t="s">
        <v>678</v>
      </c>
      <c r="DG13" s="62" t="s">
        <v>678</v>
      </c>
      <c r="DH13" s="62" t="s">
        <v>678</v>
      </c>
      <c r="DI13" s="103">
        <v>1</v>
      </c>
      <c r="DJ13" s="104">
        <v>99.328764876799994</v>
      </c>
      <c r="DK13" s="105">
        <v>0.99328764876795017</v>
      </c>
      <c r="DL13" s="103">
        <v>0</v>
      </c>
      <c r="DM13" s="103">
        <v>2.94680801787</v>
      </c>
      <c r="DN13" s="62">
        <v>0</v>
      </c>
      <c r="DO13" s="62" t="s">
        <v>678</v>
      </c>
      <c r="DP13" s="62" t="s">
        <v>678</v>
      </c>
      <c r="DQ13" s="62" t="s">
        <v>678</v>
      </c>
      <c r="DR13" s="62" t="s">
        <v>678</v>
      </c>
      <c r="DS13" s="62">
        <v>0</v>
      </c>
      <c r="DT13" s="62" t="s">
        <v>678</v>
      </c>
      <c r="DU13" s="62" t="s">
        <v>678</v>
      </c>
      <c r="DV13" s="62" t="s">
        <v>678</v>
      </c>
      <c r="DW13" s="62" t="s">
        <v>678</v>
      </c>
      <c r="DX13" s="62">
        <v>0</v>
      </c>
      <c r="DY13" s="62" t="s">
        <v>678</v>
      </c>
      <c r="DZ13" s="62" t="s">
        <v>678</v>
      </c>
      <c r="EA13" s="62" t="s">
        <v>678</v>
      </c>
      <c r="EB13" s="62" t="s">
        <v>678</v>
      </c>
      <c r="EC13" s="62">
        <v>0</v>
      </c>
      <c r="ED13" s="62" t="s">
        <v>678</v>
      </c>
      <c r="EE13" s="62" t="s">
        <v>678</v>
      </c>
      <c r="EF13" s="62" t="s">
        <v>678</v>
      </c>
      <c r="EG13" s="62" t="s">
        <v>678</v>
      </c>
      <c r="EH13" s="62">
        <v>0</v>
      </c>
      <c r="EI13" s="62" t="s">
        <v>678</v>
      </c>
      <c r="EJ13" s="62" t="s">
        <v>678</v>
      </c>
      <c r="EK13" s="62" t="s">
        <v>678</v>
      </c>
      <c r="EL13" s="62" t="s">
        <v>678</v>
      </c>
      <c r="EM13" s="62">
        <v>0</v>
      </c>
      <c r="EN13" s="62" t="s">
        <v>678</v>
      </c>
      <c r="EO13" s="62" t="s">
        <v>678</v>
      </c>
      <c r="EP13" s="62" t="s">
        <v>678</v>
      </c>
      <c r="EQ13" s="62" t="s">
        <v>678</v>
      </c>
      <c r="ER13" s="62">
        <v>0</v>
      </c>
      <c r="ES13" s="62" t="s">
        <v>678</v>
      </c>
      <c r="ET13" s="62" t="s">
        <v>678</v>
      </c>
      <c r="EU13" s="62" t="s">
        <v>678</v>
      </c>
      <c r="EV13" s="62" t="s">
        <v>678</v>
      </c>
      <c r="EW13" s="62">
        <v>0</v>
      </c>
      <c r="EX13" s="62" t="s">
        <v>678</v>
      </c>
      <c r="EY13" s="62" t="s">
        <v>678</v>
      </c>
      <c r="EZ13" s="62" t="s">
        <v>678</v>
      </c>
      <c r="FA13" s="62" t="s">
        <v>678</v>
      </c>
      <c r="FB13" s="103">
        <v>1</v>
      </c>
      <c r="FC13" s="104">
        <v>99.328764876799994</v>
      </c>
      <c r="FD13" s="105">
        <v>0.99328764876795017</v>
      </c>
      <c r="FE13" s="103">
        <v>0</v>
      </c>
      <c r="FF13" s="103">
        <v>2.94680801787</v>
      </c>
    </row>
    <row r="14" spans="1:162" ht="11.25" customHeight="1" x14ac:dyDescent="0.2">
      <c r="A14" s="146" t="s">
        <v>504</v>
      </c>
      <c r="B14" s="146"/>
      <c r="C14" s="63">
        <v>0</v>
      </c>
      <c r="D14" s="63" t="s">
        <v>678</v>
      </c>
      <c r="E14" s="63" t="s">
        <v>678</v>
      </c>
      <c r="F14" s="63" t="s">
        <v>678</v>
      </c>
      <c r="G14" s="63" t="s">
        <v>678</v>
      </c>
      <c r="H14" s="62">
        <v>0</v>
      </c>
      <c r="I14" s="62" t="s">
        <v>678</v>
      </c>
      <c r="J14" s="62" t="s">
        <v>678</v>
      </c>
      <c r="K14" s="62" t="s">
        <v>678</v>
      </c>
      <c r="L14" s="62" t="s">
        <v>678</v>
      </c>
      <c r="M14" s="62">
        <v>0</v>
      </c>
      <c r="N14" s="62" t="s">
        <v>678</v>
      </c>
      <c r="O14" s="62" t="s">
        <v>678</v>
      </c>
      <c r="P14" s="62" t="s">
        <v>678</v>
      </c>
      <c r="Q14" s="62" t="s">
        <v>678</v>
      </c>
      <c r="R14" s="62">
        <v>0</v>
      </c>
      <c r="S14" s="62" t="s">
        <v>678</v>
      </c>
      <c r="T14" s="62" t="s">
        <v>678</v>
      </c>
      <c r="U14" s="62" t="s">
        <v>678</v>
      </c>
      <c r="V14" s="62" t="s">
        <v>678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  <c r="AL14" s="62">
        <v>0</v>
      </c>
      <c r="AM14" s="62" t="s">
        <v>678</v>
      </c>
      <c r="AN14" s="62" t="s">
        <v>678</v>
      </c>
      <c r="AO14" s="62" t="s">
        <v>678</v>
      </c>
      <c r="AP14" s="62" t="s">
        <v>678</v>
      </c>
      <c r="AQ14" s="62">
        <v>0</v>
      </c>
      <c r="AR14" s="62" t="s">
        <v>678</v>
      </c>
      <c r="AS14" s="62" t="s">
        <v>678</v>
      </c>
      <c r="AT14" s="62" t="s">
        <v>678</v>
      </c>
      <c r="AU14" s="62" t="s">
        <v>678</v>
      </c>
      <c r="AV14" s="62">
        <v>0</v>
      </c>
      <c r="AW14" s="62" t="s">
        <v>678</v>
      </c>
      <c r="AX14" s="62" t="s">
        <v>678</v>
      </c>
      <c r="AY14" s="62" t="s">
        <v>678</v>
      </c>
      <c r="AZ14" s="62" t="s">
        <v>678</v>
      </c>
      <c r="BA14" s="62">
        <v>0</v>
      </c>
      <c r="BB14" s="62" t="s">
        <v>678</v>
      </c>
      <c r="BC14" s="62" t="s">
        <v>678</v>
      </c>
      <c r="BD14" s="62" t="s">
        <v>678</v>
      </c>
      <c r="BE14" s="62" t="s">
        <v>678</v>
      </c>
      <c r="BF14" s="62">
        <v>0</v>
      </c>
      <c r="BG14" s="62" t="s">
        <v>678</v>
      </c>
      <c r="BH14" s="62" t="s">
        <v>678</v>
      </c>
      <c r="BI14" s="62" t="s">
        <v>678</v>
      </c>
      <c r="BJ14" s="62" t="s">
        <v>678</v>
      </c>
      <c r="BK14" s="69">
        <v>0</v>
      </c>
      <c r="BL14" s="69" t="s">
        <v>678</v>
      </c>
      <c r="BM14" s="69" t="s">
        <v>678</v>
      </c>
      <c r="BN14" s="69" t="s">
        <v>678</v>
      </c>
      <c r="BO14" s="69" t="s">
        <v>678</v>
      </c>
      <c r="BP14" s="69">
        <v>0</v>
      </c>
      <c r="BQ14" s="69" t="s">
        <v>678</v>
      </c>
      <c r="BR14" s="69" t="s">
        <v>678</v>
      </c>
      <c r="BS14" s="69" t="s">
        <v>678</v>
      </c>
      <c r="BT14" s="69" t="s">
        <v>678</v>
      </c>
      <c r="BU14" s="62">
        <v>0</v>
      </c>
      <c r="BV14" s="62" t="s">
        <v>678</v>
      </c>
      <c r="BW14" s="62" t="s">
        <v>678</v>
      </c>
      <c r="BX14" s="62" t="s">
        <v>678</v>
      </c>
      <c r="BY14" s="62" t="s">
        <v>678</v>
      </c>
      <c r="BZ14" s="62">
        <v>0</v>
      </c>
      <c r="CA14" s="62" t="s">
        <v>678</v>
      </c>
      <c r="CB14" s="62" t="s">
        <v>678</v>
      </c>
      <c r="CC14" s="62" t="s">
        <v>678</v>
      </c>
      <c r="CD14" s="62" t="s">
        <v>678</v>
      </c>
      <c r="CE14" s="62">
        <v>0</v>
      </c>
      <c r="CF14" s="62" t="s">
        <v>678</v>
      </c>
      <c r="CG14" s="62" t="s">
        <v>678</v>
      </c>
      <c r="CH14" s="62" t="s">
        <v>678</v>
      </c>
      <c r="CI14" s="62" t="s">
        <v>678</v>
      </c>
      <c r="CJ14" s="62">
        <v>0</v>
      </c>
      <c r="CK14" s="62" t="s">
        <v>678</v>
      </c>
      <c r="CL14" s="62" t="s">
        <v>678</v>
      </c>
      <c r="CM14" s="62" t="s">
        <v>678</v>
      </c>
      <c r="CN14" s="62" t="s">
        <v>678</v>
      </c>
      <c r="CO14" s="62">
        <v>0</v>
      </c>
      <c r="CP14" s="62" t="s">
        <v>678</v>
      </c>
      <c r="CQ14" s="62" t="s">
        <v>678</v>
      </c>
      <c r="CR14" s="62" t="s">
        <v>678</v>
      </c>
      <c r="CS14" s="62" t="s">
        <v>678</v>
      </c>
      <c r="CT14" s="69">
        <v>0</v>
      </c>
      <c r="CU14" s="69" t="s">
        <v>678</v>
      </c>
      <c r="CV14" s="69" t="s">
        <v>678</v>
      </c>
      <c r="CW14" s="69" t="s">
        <v>678</v>
      </c>
      <c r="CX14" s="69" t="s">
        <v>678</v>
      </c>
      <c r="CY14" s="62">
        <v>0</v>
      </c>
      <c r="CZ14" s="62" t="s">
        <v>678</v>
      </c>
      <c r="DA14" s="62" t="s">
        <v>678</v>
      </c>
      <c r="DB14" s="62" t="s">
        <v>678</v>
      </c>
      <c r="DC14" s="62" t="s">
        <v>678</v>
      </c>
      <c r="DD14" s="62">
        <v>0</v>
      </c>
      <c r="DE14" s="62" t="s">
        <v>678</v>
      </c>
      <c r="DF14" s="62" t="s">
        <v>678</v>
      </c>
      <c r="DG14" s="62" t="s">
        <v>678</v>
      </c>
      <c r="DH14" s="62" t="s">
        <v>678</v>
      </c>
      <c r="DI14" s="62">
        <v>0</v>
      </c>
      <c r="DJ14" s="62" t="s">
        <v>678</v>
      </c>
      <c r="DK14" s="62" t="s">
        <v>678</v>
      </c>
      <c r="DL14" s="62" t="s">
        <v>678</v>
      </c>
      <c r="DM14" s="62" t="s">
        <v>678</v>
      </c>
      <c r="DN14" s="62">
        <v>0</v>
      </c>
      <c r="DO14" s="62" t="s">
        <v>678</v>
      </c>
      <c r="DP14" s="62" t="s">
        <v>678</v>
      </c>
      <c r="DQ14" s="62" t="s">
        <v>678</v>
      </c>
      <c r="DR14" s="62" t="s">
        <v>678</v>
      </c>
      <c r="DS14" s="62">
        <v>0</v>
      </c>
      <c r="DT14" s="62" t="s">
        <v>678</v>
      </c>
      <c r="DU14" s="62" t="s">
        <v>678</v>
      </c>
      <c r="DV14" s="62" t="s">
        <v>678</v>
      </c>
      <c r="DW14" s="62" t="s">
        <v>678</v>
      </c>
      <c r="DX14" s="62">
        <v>0</v>
      </c>
      <c r="DY14" s="62" t="s">
        <v>678</v>
      </c>
      <c r="DZ14" s="62" t="s">
        <v>678</v>
      </c>
      <c r="EA14" s="62" t="s">
        <v>678</v>
      </c>
      <c r="EB14" s="62" t="s">
        <v>678</v>
      </c>
      <c r="EC14" s="62">
        <v>0</v>
      </c>
      <c r="ED14" s="62" t="s">
        <v>678</v>
      </c>
      <c r="EE14" s="62" t="s">
        <v>678</v>
      </c>
      <c r="EF14" s="62" t="s">
        <v>678</v>
      </c>
      <c r="EG14" s="62" t="s">
        <v>678</v>
      </c>
      <c r="EH14" s="62">
        <v>0</v>
      </c>
      <c r="EI14" s="62" t="s">
        <v>678</v>
      </c>
      <c r="EJ14" s="62" t="s">
        <v>678</v>
      </c>
      <c r="EK14" s="62" t="s">
        <v>678</v>
      </c>
      <c r="EL14" s="62" t="s">
        <v>678</v>
      </c>
      <c r="EM14" s="62">
        <v>0</v>
      </c>
      <c r="EN14" s="62" t="s">
        <v>678</v>
      </c>
      <c r="EO14" s="62" t="s">
        <v>678</v>
      </c>
      <c r="EP14" s="62" t="s">
        <v>678</v>
      </c>
      <c r="EQ14" s="62" t="s">
        <v>678</v>
      </c>
      <c r="ER14" s="62">
        <v>0</v>
      </c>
      <c r="ES14" s="62" t="s">
        <v>678</v>
      </c>
      <c r="ET14" s="62" t="s">
        <v>678</v>
      </c>
      <c r="EU14" s="62" t="s">
        <v>678</v>
      </c>
      <c r="EV14" s="62" t="s">
        <v>678</v>
      </c>
      <c r="EW14" s="62">
        <v>0</v>
      </c>
      <c r="EX14" s="62" t="s">
        <v>678</v>
      </c>
      <c r="EY14" s="62" t="s">
        <v>678</v>
      </c>
      <c r="EZ14" s="62" t="s">
        <v>678</v>
      </c>
      <c r="FA14" s="62" t="s">
        <v>678</v>
      </c>
      <c r="FB14" s="62">
        <v>0</v>
      </c>
      <c r="FC14" s="62" t="s">
        <v>678</v>
      </c>
      <c r="FD14" s="62" t="s">
        <v>678</v>
      </c>
      <c r="FE14" s="62" t="s">
        <v>678</v>
      </c>
      <c r="FF14" s="62" t="s">
        <v>678</v>
      </c>
    </row>
    <row r="15" spans="1:162" ht="11.25" customHeight="1" x14ac:dyDescent="0.2">
      <c r="A15" s="144" t="s">
        <v>505</v>
      </c>
      <c r="B15" s="144"/>
      <c r="C15" s="84">
        <v>0</v>
      </c>
      <c r="D15" s="84" t="s">
        <v>678</v>
      </c>
      <c r="E15" s="84" t="s">
        <v>678</v>
      </c>
      <c r="F15" s="84" t="s">
        <v>678</v>
      </c>
      <c r="G15" s="84" t="s">
        <v>678</v>
      </c>
      <c r="H15" s="83">
        <v>0</v>
      </c>
      <c r="I15" s="83" t="s">
        <v>678</v>
      </c>
      <c r="J15" s="83" t="s">
        <v>678</v>
      </c>
      <c r="K15" s="83" t="s">
        <v>678</v>
      </c>
      <c r="L15" s="83" t="s">
        <v>678</v>
      </c>
      <c r="M15" s="83">
        <v>0</v>
      </c>
      <c r="N15" s="83" t="s">
        <v>678</v>
      </c>
      <c r="O15" s="83" t="s">
        <v>678</v>
      </c>
      <c r="P15" s="83" t="s">
        <v>678</v>
      </c>
      <c r="Q15" s="83" t="s">
        <v>678</v>
      </c>
      <c r="R15" s="83">
        <v>0</v>
      </c>
      <c r="S15" s="83" t="s">
        <v>678</v>
      </c>
      <c r="T15" s="83" t="s">
        <v>678</v>
      </c>
      <c r="U15" s="83" t="s">
        <v>678</v>
      </c>
      <c r="V15" s="83" t="s">
        <v>678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  <c r="AG15" s="83">
        <v>0</v>
      </c>
      <c r="AH15" s="83" t="s">
        <v>678</v>
      </c>
      <c r="AI15" s="83" t="s">
        <v>678</v>
      </c>
      <c r="AJ15" s="83" t="s">
        <v>678</v>
      </c>
      <c r="AK15" s="83" t="s">
        <v>678</v>
      </c>
      <c r="AL15" s="83">
        <v>0</v>
      </c>
      <c r="AM15" s="83" t="s">
        <v>678</v>
      </c>
      <c r="AN15" s="83" t="s">
        <v>678</v>
      </c>
      <c r="AO15" s="83" t="s">
        <v>678</v>
      </c>
      <c r="AP15" s="83" t="s">
        <v>678</v>
      </c>
      <c r="AQ15" s="83">
        <v>0</v>
      </c>
      <c r="AR15" s="83" t="s">
        <v>678</v>
      </c>
      <c r="AS15" s="83" t="s">
        <v>678</v>
      </c>
      <c r="AT15" s="83" t="s">
        <v>678</v>
      </c>
      <c r="AU15" s="83" t="s">
        <v>678</v>
      </c>
      <c r="AV15" s="83">
        <v>0</v>
      </c>
      <c r="AW15" s="83" t="s">
        <v>678</v>
      </c>
      <c r="AX15" s="83" t="s">
        <v>678</v>
      </c>
      <c r="AY15" s="83" t="s">
        <v>678</v>
      </c>
      <c r="AZ15" s="83" t="s">
        <v>678</v>
      </c>
      <c r="BA15" s="83">
        <v>0</v>
      </c>
      <c r="BB15" s="83" t="s">
        <v>678</v>
      </c>
      <c r="BC15" s="83" t="s">
        <v>678</v>
      </c>
      <c r="BD15" s="83" t="s">
        <v>678</v>
      </c>
      <c r="BE15" s="83" t="s">
        <v>678</v>
      </c>
      <c r="BF15" s="83">
        <v>0</v>
      </c>
      <c r="BG15" s="83" t="s">
        <v>678</v>
      </c>
      <c r="BH15" s="83" t="s">
        <v>678</v>
      </c>
      <c r="BI15" s="83" t="s">
        <v>678</v>
      </c>
      <c r="BJ15" s="83" t="s">
        <v>678</v>
      </c>
      <c r="BK15" s="88">
        <v>0</v>
      </c>
      <c r="BL15" s="88" t="s">
        <v>678</v>
      </c>
      <c r="BM15" s="88" t="s">
        <v>678</v>
      </c>
      <c r="BN15" s="88" t="s">
        <v>678</v>
      </c>
      <c r="BO15" s="88" t="s">
        <v>678</v>
      </c>
      <c r="BP15" s="88">
        <v>0</v>
      </c>
      <c r="BQ15" s="88" t="s">
        <v>678</v>
      </c>
      <c r="BR15" s="88" t="s">
        <v>678</v>
      </c>
      <c r="BS15" s="88" t="s">
        <v>678</v>
      </c>
      <c r="BT15" s="88" t="s">
        <v>678</v>
      </c>
      <c r="BU15" s="83">
        <v>0</v>
      </c>
      <c r="BV15" s="83" t="s">
        <v>678</v>
      </c>
      <c r="BW15" s="83" t="s">
        <v>678</v>
      </c>
      <c r="BX15" s="83" t="s">
        <v>678</v>
      </c>
      <c r="BY15" s="83" t="s">
        <v>678</v>
      </c>
      <c r="BZ15" s="83">
        <v>0</v>
      </c>
      <c r="CA15" s="83" t="s">
        <v>678</v>
      </c>
      <c r="CB15" s="83" t="s">
        <v>678</v>
      </c>
      <c r="CC15" s="83" t="s">
        <v>678</v>
      </c>
      <c r="CD15" s="83" t="s">
        <v>678</v>
      </c>
      <c r="CE15" s="83">
        <v>0</v>
      </c>
      <c r="CF15" s="83" t="s">
        <v>678</v>
      </c>
      <c r="CG15" s="83" t="s">
        <v>678</v>
      </c>
      <c r="CH15" s="83" t="s">
        <v>678</v>
      </c>
      <c r="CI15" s="83" t="s">
        <v>678</v>
      </c>
      <c r="CJ15" s="83">
        <v>0</v>
      </c>
      <c r="CK15" s="83" t="s">
        <v>678</v>
      </c>
      <c r="CL15" s="83" t="s">
        <v>678</v>
      </c>
      <c r="CM15" s="83" t="s">
        <v>678</v>
      </c>
      <c r="CN15" s="83" t="s">
        <v>678</v>
      </c>
      <c r="CO15" s="83">
        <v>0</v>
      </c>
      <c r="CP15" s="83" t="s">
        <v>678</v>
      </c>
      <c r="CQ15" s="83" t="s">
        <v>678</v>
      </c>
      <c r="CR15" s="83" t="s">
        <v>678</v>
      </c>
      <c r="CS15" s="83" t="s">
        <v>678</v>
      </c>
      <c r="CT15" s="88">
        <v>0</v>
      </c>
      <c r="CU15" s="88" t="s">
        <v>678</v>
      </c>
      <c r="CV15" s="88" t="s">
        <v>678</v>
      </c>
      <c r="CW15" s="88" t="s">
        <v>678</v>
      </c>
      <c r="CX15" s="88" t="s">
        <v>678</v>
      </c>
      <c r="CY15" s="83">
        <v>0</v>
      </c>
      <c r="CZ15" s="83" t="s">
        <v>678</v>
      </c>
      <c r="DA15" s="83" t="s">
        <v>678</v>
      </c>
      <c r="DB15" s="83" t="s">
        <v>678</v>
      </c>
      <c r="DC15" s="83" t="s">
        <v>678</v>
      </c>
      <c r="DD15" s="83">
        <v>0</v>
      </c>
      <c r="DE15" s="83" t="s">
        <v>678</v>
      </c>
      <c r="DF15" s="83" t="s">
        <v>678</v>
      </c>
      <c r="DG15" s="83" t="s">
        <v>678</v>
      </c>
      <c r="DH15" s="83" t="s">
        <v>678</v>
      </c>
      <c r="DI15" s="83">
        <v>0</v>
      </c>
      <c r="DJ15" s="83" t="s">
        <v>678</v>
      </c>
      <c r="DK15" s="83" t="s">
        <v>678</v>
      </c>
      <c r="DL15" s="83" t="s">
        <v>678</v>
      </c>
      <c r="DM15" s="83" t="s">
        <v>678</v>
      </c>
      <c r="DN15" s="83">
        <v>0</v>
      </c>
      <c r="DO15" s="83" t="s">
        <v>678</v>
      </c>
      <c r="DP15" s="83" t="s">
        <v>678</v>
      </c>
      <c r="DQ15" s="83" t="s">
        <v>678</v>
      </c>
      <c r="DR15" s="83" t="s">
        <v>678</v>
      </c>
      <c r="DS15" s="83">
        <v>0</v>
      </c>
      <c r="DT15" s="83" t="s">
        <v>678</v>
      </c>
      <c r="DU15" s="83" t="s">
        <v>678</v>
      </c>
      <c r="DV15" s="83" t="s">
        <v>678</v>
      </c>
      <c r="DW15" s="83" t="s">
        <v>678</v>
      </c>
      <c r="DX15" s="83">
        <v>0</v>
      </c>
      <c r="DY15" s="83" t="s">
        <v>678</v>
      </c>
      <c r="DZ15" s="83" t="s">
        <v>678</v>
      </c>
      <c r="EA15" s="83" t="s">
        <v>678</v>
      </c>
      <c r="EB15" s="83" t="s">
        <v>678</v>
      </c>
      <c r="EC15" s="83">
        <v>0</v>
      </c>
      <c r="ED15" s="83" t="s">
        <v>678</v>
      </c>
      <c r="EE15" s="83" t="s">
        <v>678</v>
      </c>
      <c r="EF15" s="83" t="s">
        <v>678</v>
      </c>
      <c r="EG15" s="83" t="s">
        <v>678</v>
      </c>
      <c r="EH15" s="83">
        <v>0</v>
      </c>
      <c r="EI15" s="83" t="s">
        <v>678</v>
      </c>
      <c r="EJ15" s="83" t="s">
        <v>678</v>
      </c>
      <c r="EK15" s="83" t="s">
        <v>678</v>
      </c>
      <c r="EL15" s="83" t="s">
        <v>678</v>
      </c>
      <c r="EM15" s="83">
        <v>0</v>
      </c>
      <c r="EN15" s="83" t="s">
        <v>678</v>
      </c>
      <c r="EO15" s="83" t="s">
        <v>678</v>
      </c>
      <c r="EP15" s="83" t="s">
        <v>678</v>
      </c>
      <c r="EQ15" s="83" t="s">
        <v>678</v>
      </c>
      <c r="ER15" s="83">
        <v>0</v>
      </c>
      <c r="ES15" s="83" t="s">
        <v>678</v>
      </c>
      <c r="ET15" s="83" t="s">
        <v>678</v>
      </c>
      <c r="EU15" s="83" t="s">
        <v>678</v>
      </c>
      <c r="EV15" s="83" t="s">
        <v>678</v>
      </c>
      <c r="EW15" s="83">
        <v>0</v>
      </c>
      <c r="EX15" s="83" t="s">
        <v>678</v>
      </c>
      <c r="EY15" s="83" t="s">
        <v>678</v>
      </c>
      <c r="EZ15" s="83" t="s">
        <v>678</v>
      </c>
      <c r="FA15" s="83" t="s">
        <v>678</v>
      </c>
      <c r="FB15" s="83">
        <v>0</v>
      </c>
      <c r="FC15" s="83" t="s">
        <v>678</v>
      </c>
      <c r="FD15" s="83" t="s">
        <v>678</v>
      </c>
      <c r="FE15" s="83" t="s">
        <v>678</v>
      </c>
      <c r="FF15" s="83" t="s">
        <v>678</v>
      </c>
    </row>
    <row r="16" spans="1:162" s="10" customFormat="1" ht="11.25" customHeight="1" x14ac:dyDescent="0.25">
      <c r="A16" s="35"/>
    </row>
    <row r="17" spans="1:162" s="10" customFormat="1" ht="39.75" customHeight="1" x14ac:dyDescent="0.25">
      <c r="A17" s="35" t="s">
        <v>665</v>
      </c>
      <c r="B17" s="219" t="s">
        <v>666</v>
      </c>
      <c r="C17" s="219"/>
      <c r="D17" s="219"/>
      <c r="E17" s="219"/>
      <c r="F17" s="219"/>
      <c r="G17" s="219"/>
    </row>
    <row r="18" spans="1:162" s="10" customFormat="1" ht="11.25" customHeight="1" thickBot="1" x14ac:dyDescent="0.25">
      <c r="A18" s="137"/>
      <c r="B18" s="29" t="s">
        <v>667</v>
      </c>
      <c r="C18" s="138"/>
      <c r="D18" s="138"/>
      <c r="E18" s="138"/>
      <c r="F18" s="138"/>
      <c r="G18" s="138"/>
    </row>
    <row r="19" spans="1:162" s="10" customFormat="1" ht="11.25" customHeight="1" thickTop="1" thickBot="1" x14ac:dyDescent="0.3">
      <c r="A19" s="137"/>
      <c r="B19" s="220" t="s">
        <v>668</v>
      </c>
      <c r="C19" s="221"/>
      <c r="D19" s="220" t="s">
        <v>669</v>
      </c>
      <c r="E19" s="222"/>
      <c r="F19" s="222"/>
      <c r="G19" s="221"/>
    </row>
    <row r="20" spans="1:162" s="10" customFormat="1" ht="11.25" customHeight="1" thickTop="1" thickBot="1" x14ac:dyDescent="0.3">
      <c r="A20" s="137"/>
      <c r="B20" s="235" t="s">
        <v>670</v>
      </c>
      <c r="C20" s="236"/>
      <c r="D20" s="220" t="s">
        <v>673</v>
      </c>
      <c r="E20" s="222"/>
      <c r="F20" s="222"/>
      <c r="G20" s="221"/>
    </row>
    <row r="21" spans="1:162" s="10" customFormat="1" ht="11.25" customHeight="1" thickTop="1" thickBot="1" x14ac:dyDescent="0.3">
      <c r="A21" s="137"/>
      <c r="B21" s="223" t="s">
        <v>671</v>
      </c>
      <c r="C21" s="224"/>
      <c r="D21" s="220" t="s">
        <v>674</v>
      </c>
      <c r="E21" s="222"/>
      <c r="F21" s="222"/>
      <c r="G21" s="221"/>
    </row>
    <row r="22" spans="1:162" s="10" customFormat="1" ht="11.25" customHeight="1" thickTop="1" x14ac:dyDescent="0.25">
      <c r="A22" s="137"/>
      <c r="B22" s="225" t="s">
        <v>672</v>
      </c>
      <c r="C22" s="226"/>
      <c r="D22" s="229" t="s">
        <v>675</v>
      </c>
      <c r="E22" s="230"/>
      <c r="F22" s="230"/>
      <c r="G22" s="231"/>
    </row>
    <row r="23" spans="1:162" s="10" customFormat="1" ht="57.75" customHeight="1" thickBot="1" x14ac:dyDescent="0.3">
      <c r="A23" s="137"/>
      <c r="B23" s="227"/>
      <c r="C23" s="228"/>
      <c r="D23" s="232" t="s">
        <v>676</v>
      </c>
      <c r="E23" s="233"/>
      <c r="F23" s="233"/>
      <c r="G23" s="234"/>
    </row>
    <row r="24" spans="1:162" s="10" customFormat="1" ht="11.25" customHeight="1" thickTop="1" x14ac:dyDescent="0.25">
      <c r="A24" s="35"/>
    </row>
    <row r="25" spans="1:162" s="10" customFormat="1" ht="11.25" customHeight="1" x14ac:dyDescent="0.2">
      <c r="A25" s="9" t="s">
        <v>604</v>
      </c>
    </row>
    <row r="26" spans="1:162" s="10" customFormat="1" ht="11.25" customHeight="1" x14ac:dyDescent="0.2">
      <c r="A26" s="9"/>
    </row>
    <row r="27" spans="1:162" s="10" customFormat="1" ht="11.25" customHeight="1" x14ac:dyDescent="0.25">
      <c r="A27" s="35"/>
    </row>
    <row r="28" spans="1:162" s="10" customFormat="1" ht="11.25" customHeight="1" x14ac:dyDescent="0.25"/>
    <row r="29" spans="1:162" s="10" customFormat="1" ht="11.25" customHeight="1" x14ac:dyDescent="0.2">
      <c r="A29" s="33"/>
    </row>
    <row r="30" spans="1:162" s="10" customFormat="1" ht="11.25" customHeight="1" x14ac:dyDescent="0.2">
      <c r="A30" s="33"/>
    </row>
    <row r="31" spans="1:162" s="10" customFormat="1" ht="11.25" customHeight="1" x14ac:dyDescent="0.2">
      <c r="A31" s="33"/>
    </row>
    <row r="32" spans="1:162" s="56" customFormat="1" ht="11.25" customHeight="1" x14ac:dyDescent="0.25">
      <c r="A32" s="15"/>
      <c r="B32" s="15"/>
      <c r="C32" s="15"/>
      <c r="D32" s="15"/>
      <c r="E32" s="15"/>
      <c r="F32" s="15"/>
      <c r="G32" s="15"/>
      <c r="H32" s="28" t="s">
        <v>520</v>
      </c>
      <c r="I32" s="28"/>
      <c r="J32" s="28"/>
      <c r="K32" s="28"/>
      <c r="L32" s="28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</row>
    <row r="33" spans="3:1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3:1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3:1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3:1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3:1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3:1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3:1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3:1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3:162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42" spans="3:162" ht="11.25" customHeight="1" x14ac:dyDescent="0.2"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</row>
    <row r="51" spans="1:162" s="10" customFormat="1" ht="11.25" customHeight="1" x14ac:dyDescent="0.25"/>
    <row r="52" spans="1:162" s="10" customFormat="1" ht="11.25" customHeight="1" x14ac:dyDescent="0.25">
      <c r="A52" s="35"/>
    </row>
    <row r="53" spans="1:162" s="10" customFormat="1" ht="11.25" customHeight="1" x14ac:dyDescent="0.25"/>
    <row r="54" spans="1:162" s="10" customFormat="1" ht="11.25" customHeight="1" x14ac:dyDescent="0.2">
      <c r="A54" s="33"/>
    </row>
    <row r="55" spans="1:162" s="10" customFormat="1" ht="11.25" customHeight="1" x14ac:dyDescent="0.2">
      <c r="A55" s="33"/>
    </row>
    <row r="56" spans="1:162" s="10" customFormat="1" ht="11.25" customHeight="1" x14ac:dyDescent="0.2">
      <c r="A56" s="33"/>
    </row>
    <row r="57" spans="1:162" ht="11.25" customHeight="1" x14ac:dyDescent="0.2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</row>
    <row r="58" spans="1:162" ht="11.25" customHeight="1" x14ac:dyDescent="0.2"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</row>
    <row r="59" spans="1:162" ht="11.25" customHeight="1" x14ac:dyDescent="0.2"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</row>
    <row r="60" spans="1:162" ht="11.25" customHeight="1" x14ac:dyDescent="0.2"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</row>
    <row r="61" spans="1:162" ht="11.25" customHeight="1" x14ac:dyDescent="0.2"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</row>
    <row r="62" spans="1:162" ht="11.25" customHeight="1" x14ac:dyDescent="0.2"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</row>
    <row r="63" spans="1:162" ht="11.25" customHeight="1" x14ac:dyDescent="0.2"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</row>
    <row r="64" spans="1:162" ht="11.25" customHeight="1" x14ac:dyDescent="0.2"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</row>
    <row r="65" spans="48:162" ht="11.25" customHeight="1" x14ac:dyDescent="0.2"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</row>
    <row r="66" spans="48:162" ht="11.25" customHeight="1" x14ac:dyDescent="0.2"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</row>
    <row r="67" spans="48:162" ht="11.25" customHeight="1" x14ac:dyDescent="0.2"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</row>
    <row r="68" spans="48:162" ht="11.25" customHeight="1" x14ac:dyDescent="0.2"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</row>
    <row r="69" spans="48:162" ht="11.25" customHeight="1" x14ac:dyDescent="0.2"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</row>
    <row r="70" spans="48:162" ht="11.25" customHeight="1" x14ac:dyDescent="0.2"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</row>
    <row r="71" spans="48:162" ht="11.25" customHeight="1" x14ac:dyDescent="0.2"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</row>
    <row r="72" spans="48:162" ht="11.25" customHeight="1" x14ac:dyDescent="0.2"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</row>
    <row r="73" spans="48:162" ht="11.25" customHeight="1" x14ac:dyDescent="0.2"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</row>
    <row r="74" spans="48:162" ht="11.25" customHeight="1" x14ac:dyDescent="0.2"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</row>
    <row r="75" spans="48:162" ht="11.25" customHeight="1" x14ac:dyDescent="0.2"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</row>
    <row r="76" spans="48:162" ht="11.25" customHeight="1" x14ac:dyDescent="0.2"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</row>
    <row r="77" spans="48:162" ht="11.25" customHeight="1" x14ac:dyDescent="0.2"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</row>
    <row r="78" spans="48:162" ht="11.25" customHeight="1" x14ac:dyDescent="0.2"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</row>
    <row r="79" spans="48:162" ht="11.25" customHeight="1" x14ac:dyDescent="0.2"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</row>
    <row r="80" spans="48:162" ht="11.25" customHeight="1" x14ac:dyDescent="0.2"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</row>
    <row r="81" spans="48:162" ht="11.25" customHeight="1" x14ac:dyDescent="0.2"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</row>
    <row r="82" spans="48:162" ht="11.25" customHeight="1" x14ac:dyDescent="0.2"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</row>
    <row r="83" spans="48:162" ht="11.25" customHeight="1" x14ac:dyDescent="0.2"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</row>
    <row r="84" spans="48:162" ht="11.25" customHeight="1" x14ac:dyDescent="0.2"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</row>
    <row r="85" spans="48:162" ht="11.25" customHeight="1" x14ac:dyDescent="0.2"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</row>
    <row r="86" spans="48:162" ht="11.25" customHeight="1" x14ac:dyDescent="0.2"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</row>
    <row r="87" spans="48:162" ht="11.25" customHeight="1" x14ac:dyDescent="0.2"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</row>
    <row r="88" spans="48:162" ht="11.25" customHeight="1" x14ac:dyDescent="0.2"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</row>
    <row r="89" spans="48:162" ht="11.25" customHeight="1" x14ac:dyDescent="0.2"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</row>
    <row r="90" spans="48:162" ht="11.25" customHeight="1" x14ac:dyDescent="0.2"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</row>
    <row r="91" spans="48:162" ht="11.25" customHeight="1" x14ac:dyDescent="0.2"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</row>
    <row r="92" spans="48:162" ht="11.25" customHeight="1" x14ac:dyDescent="0.2"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</row>
    <row r="93" spans="48:162" ht="11.25" customHeight="1" x14ac:dyDescent="0.2"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</row>
    <row r="94" spans="48:162" ht="11.25" customHeight="1" x14ac:dyDescent="0.2"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</row>
    <row r="95" spans="48:162" ht="11.25" customHeight="1" x14ac:dyDescent="0.2"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</row>
  </sheetData>
  <mergeCells count="182"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2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/>
  <dimension ref="A1:FF87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7" customWidth="1"/>
    <col min="163" max="16384" width="8.7109375" style="3"/>
  </cols>
  <sheetData>
    <row r="1" spans="1:162" ht="11.25" customHeight="1" x14ac:dyDescent="0.2">
      <c r="A1" s="1" t="s">
        <v>749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2"/>
      <c r="BF1" s="2"/>
      <c r="BG1" s="2"/>
      <c r="BH1" s="2"/>
      <c r="BI1" s="2"/>
      <c r="BJ1" s="2"/>
      <c r="BP1" s="2"/>
      <c r="BQ1" s="2"/>
      <c r="BR1" s="2"/>
      <c r="BS1" s="2"/>
      <c r="BT1" s="2"/>
      <c r="CE1" s="2"/>
      <c r="CF1" s="2"/>
      <c r="CG1" s="2"/>
      <c r="CH1" s="2"/>
      <c r="CI1" s="2"/>
      <c r="CY1" s="2"/>
      <c r="CZ1" s="2"/>
      <c r="DA1" s="2"/>
      <c r="DB1" s="2"/>
      <c r="DC1" s="2"/>
      <c r="DN1" s="2"/>
      <c r="DO1" s="2"/>
      <c r="DP1" s="2"/>
      <c r="DQ1" s="2"/>
      <c r="DR1" s="2"/>
      <c r="EC1" s="2"/>
      <c r="ED1" s="2"/>
      <c r="EE1" s="2"/>
      <c r="EF1" s="2"/>
      <c r="EG1" s="2"/>
      <c r="ER1" s="2"/>
      <c r="ES1" s="2"/>
      <c r="ET1" s="2"/>
      <c r="EU1" s="2"/>
      <c r="EV1" s="2"/>
      <c r="FB1" s="2"/>
      <c r="FC1" s="2"/>
      <c r="FD1" s="2"/>
      <c r="FE1" s="2"/>
      <c r="FF1" s="2" t="s">
        <v>456</v>
      </c>
    </row>
    <row r="2" spans="1:162" ht="11.25" customHeight="1" x14ac:dyDescent="0.2">
      <c r="A2" s="1" t="s">
        <v>506</v>
      </c>
    </row>
    <row r="3" spans="1:162" ht="11.25" customHeight="1" x14ac:dyDescent="0.2">
      <c r="A3" s="50"/>
    </row>
    <row r="4" spans="1:162" ht="11.25" customHeight="1" x14ac:dyDescent="0.2">
      <c r="A4" s="50"/>
    </row>
    <row r="5" spans="1:162" ht="11.25" customHeight="1" x14ac:dyDescent="0.2">
      <c r="A5" s="50"/>
    </row>
    <row r="6" spans="1:162" s="13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432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433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8" t="s">
        <v>110</v>
      </c>
      <c r="BL6" s="188"/>
      <c r="BM6" s="188"/>
      <c r="BN6" s="188"/>
      <c r="BO6" s="188"/>
      <c r="BP6" s="188" t="s">
        <v>111</v>
      </c>
      <c r="BQ6" s="188"/>
      <c r="BR6" s="188"/>
      <c r="BS6" s="188"/>
      <c r="BT6" s="188"/>
      <c r="BU6" s="213" t="s">
        <v>434</v>
      </c>
      <c r="BV6" s="213"/>
      <c r="BW6" s="213"/>
      <c r="BX6" s="213"/>
      <c r="BY6" s="213"/>
      <c r="BZ6" s="213"/>
      <c r="CA6" s="213"/>
      <c r="CB6" s="213"/>
      <c r="CC6" s="213"/>
      <c r="CD6" s="213"/>
      <c r="CE6" s="188" t="s">
        <v>112</v>
      </c>
      <c r="CF6" s="188"/>
      <c r="CG6" s="188"/>
      <c r="CH6" s="188"/>
      <c r="CI6" s="188"/>
      <c r="CJ6" s="213" t="s">
        <v>595</v>
      </c>
      <c r="CK6" s="213"/>
      <c r="CL6" s="213"/>
      <c r="CM6" s="213"/>
      <c r="CN6" s="213"/>
      <c r="CO6" s="213"/>
      <c r="CP6" s="213"/>
      <c r="CQ6" s="213"/>
      <c r="CR6" s="213"/>
      <c r="CS6" s="213"/>
      <c r="CT6" s="188" t="s">
        <v>113</v>
      </c>
      <c r="CU6" s="188"/>
      <c r="CV6" s="188"/>
      <c r="CW6" s="188"/>
      <c r="CX6" s="188"/>
      <c r="CY6" s="181" t="s">
        <v>435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213" t="s">
        <v>437</v>
      </c>
      <c r="EX6" s="213"/>
      <c r="EY6" s="213"/>
      <c r="EZ6" s="213"/>
      <c r="FA6" s="213"/>
      <c r="FB6" s="213"/>
      <c r="FC6" s="213"/>
      <c r="FD6" s="213"/>
      <c r="FE6" s="213"/>
      <c r="FF6" s="213"/>
    </row>
    <row r="7" spans="1:162" s="13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104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106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107</v>
      </c>
      <c r="AW7" s="182"/>
      <c r="AX7" s="182"/>
      <c r="AY7" s="182"/>
      <c r="AZ7" s="182"/>
      <c r="BA7" s="182" t="s">
        <v>108</v>
      </c>
      <c r="BB7" s="182"/>
      <c r="BC7" s="182"/>
      <c r="BD7" s="182"/>
      <c r="BE7" s="182"/>
      <c r="BF7" s="182" t="s">
        <v>109</v>
      </c>
      <c r="BG7" s="182"/>
      <c r="BH7" s="182"/>
      <c r="BI7" s="182"/>
      <c r="BJ7" s="182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189"/>
      <c r="CF7" s="189"/>
      <c r="CG7" s="189"/>
      <c r="CH7" s="189"/>
      <c r="CI7" s="189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189"/>
      <c r="CU7" s="189"/>
      <c r="CV7" s="189"/>
      <c r="CW7" s="189"/>
      <c r="CX7" s="189"/>
      <c r="CY7" s="182" t="s">
        <v>436</v>
      </c>
      <c r="CZ7" s="182"/>
      <c r="DA7" s="182"/>
      <c r="DB7" s="182"/>
      <c r="DC7" s="182"/>
      <c r="DD7" s="182" t="s">
        <v>399</v>
      </c>
      <c r="DE7" s="182"/>
      <c r="DF7" s="182"/>
      <c r="DG7" s="182"/>
      <c r="DH7" s="182"/>
      <c r="DI7" s="182" t="s">
        <v>114</v>
      </c>
      <c r="DJ7" s="182"/>
      <c r="DK7" s="182"/>
      <c r="DL7" s="182"/>
      <c r="DM7" s="182"/>
      <c r="DN7" s="182" t="s">
        <v>115</v>
      </c>
      <c r="DO7" s="182"/>
      <c r="DP7" s="182"/>
      <c r="DQ7" s="182"/>
      <c r="DR7" s="182"/>
      <c r="DS7" s="182" t="s">
        <v>400</v>
      </c>
      <c r="DT7" s="182"/>
      <c r="DU7" s="182"/>
      <c r="DV7" s="182"/>
      <c r="DW7" s="182"/>
      <c r="DX7" s="182" t="s">
        <v>116</v>
      </c>
      <c r="DY7" s="182"/>
      <c r="DZ7" s="182"/>
      <c r="EA7" s="182"/>
      <c r="EB7" s="182"/>
      <c r="EC7" s="182" t="s">
        <v>117</v>
      </c>
      <c r="ED7" s="182"/>
      <c r="EE7" s="182"/>
      <c r="EF7" s="182"/>
      <c r="EG7" s="182"/>
      <c r="EH7" s="182" t="s">
        <v>118</v>
      </c>
      <c r="EI7" s="182"/>
      <c r="EJ7" s="182"/>
      <c r="EK7" s="182"/>
      <c r="EL7" s="182"/>
      <c r="EM7" s="182" t="s">
        <v>119</v>
      </c>
      <c r="EN7" s="182"/>
      <c r="EO7" s="182"/>
      <c r="EP7" s="182"/>
      <c r="EQ7" s="182"/>
      <c r="ER7" s="182" t="s">
        <v>37</v>
      </c>
      <c r="ES7" s="182"/>
      <c r="ET7" s="182"/>
      <c r="EU7" s="182"/>
      <c r="EV7" s="182"/>
      <c r="EW7" s="214"/>
      <c r="EX7" s="214"/>
      <c r="EY7" s="214"/>
      <c r="EZ7" s="214"/>
      <c r="FA7" s="214"/>
      <c r="FB7" s="214"/>
      <c r="FC7" s="214"/>
      <c r="FD7" s="214"/>
      <c r="FE7" s="214"/>
      <c r="FF7" s="214"/>
    </row>
    <row r="8" spans="1:162" s="13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215" t="s">
        <v>390</v>
      </c>
      <c r="BV8" s="215"/>
      <c r="BW8" s="215"/>
      <c r="BX8" s="215"/>
      <c r="BY8" s="215"/>
      <c r="BZ8" s="215" t="s">
        <v>391</v>
      </c>
      <c r="CA8" s="215"/>
      <c r="CB8" s="215"/>
      <c r="CC8" s="215"/>
      <c r="CD8" s="215"/>
      <c r="CE8" s="183"/>
      <c r="CF8" s="183"/>
      <c r="CG8" s="183"/>
      <c r="CH8" s="183"/>
      <c r="CI8" s="183"/>
      <c r="CJ8" s="215" t="s">
        <v>401</v>
      </c>
      <c r="CK8" s="215"/>
      <c r="CL8" s="215"/>
      <c r="CM8" s="215"/>
      <c r="CN8" s="215"/>
      <c r="CO8" s="215" t="s">
        <v>402</v>
      </c>
      <c r="CP8" s="215"/>
      <c r="CQ8" s="215"/>
      <c r="CR8" s="215"/>
      <c r="CS8" s="215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215" t="s">
        <v>401</v>
      </c>
      <c r="EX8" s="215"/>
      <c r="EY8" s="215"/>
      <c r="EZ8" s="215"/>
      <c r="FA8" s="215"/>
      <c r="FB8" s="215" t="s">
        <v>402</v>
      </c>
      <c r="FC8" s="215"/>
      <c r="FD8" s="215"/>
      <c r="FE8" s="215"/>
      <c r="FF8" s="215"/>
    </row>
    <row r="9" spans="1:162" s="13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53" t="s">
        <v>655</v>
      </c>
      <c r="CZ9" s="153" t="s">
        <v>656</v>
      </c>
      <c r="DA9" s="153" t="s">
        <v>657</v>
      </c>
      <c r="DB9" s="174" t="s">
        <v>658</v>
      </c>
      <c r="DC9" s="174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74" t="s">
        <v>658</v>
      </c>
      <c r="EV9" s="174"/>
      <c r="EW9" s="153" t="s">
        <v>655</v>
      </c>
      <c r="EX9" s="153" t="s">
        <v>656</v>
      </c>
      <c r="EY9" s="153" t="s">
        <v>657</v>
      </c>
      <c r="EZ9" s="174" t="s">
        <v>658</v>
      </c>
      <c r="FA9" s="174"/>
      <c r="FB9" s="153" t="s">
        <v>655</v>
      </c>
      <c r="FC9" s="153" t="s">
        <v>656</v>
      </c>
      <c r="FD9" s="153" t="s">
        <v>657</v>
      </c>
      <c r="FE9" s="155" t="s">
        <v>658</v>
      </c>
      <c r="FF9" s="155"/>
    </row>
    <row r="10" spans="1:162" s="13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53"/>
      <c r="CZ10" s="154"/>
      <c r="DA10" s="153"/>
      <c r="DB10" s="82" t="s">
        <v>659</v>
      </c>
      <c r="DC10" s="82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  <c r="EW10" s="153"/>
      <c r="EX10" s="154"/>
      <c r="EY10" s="153"/>
      <c r="EZ10" s="82" t="s">
        <v>659</v>
      </c>
      <c r="FA10" s="82" t="s">
        <v>660</v>
      </c>
      <c r="FB10" s="153"/>
      <c r="FC10" s="154"/>
      <c r="FD10" s="153"/>
      <c r="FE10" s="82" t="s">
        <v>659</v>
      </c>
      <c r="FF10" s="82" t="s">
        <v>660</v>
      </c>
    </row>
    <row r="11" spans="1:162" s="13" customFormat="1" ht="11.25" customHeight="1" x14ac:dyDescent="0.2">
      <c r="A11" s="145" t="s">
        <v>1</v>
      </c>
      <c r="B11" s="145"/>
      <c r="C11" s="99">
        <v>1</v>
      </c>
      <c r="D11" s="109">
        <v>99.616402005569995</v>
      </c>
      <c r="E11" s="110">
        <v>0.9961640200557027</v>
      </c>
      <c r="F11" s="99">
        <v>0</v>
      </c>
      <c r="G11" s="99">
        <v>2.9524456020000001</v>
      </c>
      <c r="H11" s="64">
        <v>0</v>
      </c>
      <c r="I11" s="64" t="s">
        <v>678</v>
      </c>
      <c r="J11" s="64" t="s">
        <v>678</v>
      </c>
      <c r="K11" s="64" t="s">
        <v>678</v>
      </c>
      <c r="L11" s="64" t="s">
        <v>678</v>
      </c>
      <c r="M11" s="64">
        <v>0</v>
      </c>
      <c r="N11" s="64" t="s">
        <v>678</v>
      </c>
      <c r="O11" s="64" t="s">
        <v>678</v>
      </c>
      <c r="P11" s="64" t="s">
        <v>678</v>
      </c>
      <c r="Q11" s="64" t="s">
        <v>678</v>
      </c>
      <c r="R11" s="64">
        <v>0</v>
      </c>
      <c r="S11" s="64" t="s">
        <v>678</v>
      </c>
      <c r="T11" s="64" t="s">
        <v>678</v>
      </c>
      <c r="U11" s="64" t="s">
        <v>678</v>
      </c>
      <c r="V11" s="64" t="s">
        <v>678</v>
      </c>
      <c r="W11" s="64">
        <v>0</v>
      </c>
      <c r="X11" s="64" t="s">
        <v>678</v>
      </c>
      <c r="Y11" s="64" t="s">
        <v>678</v>
      </c>
      <c r="Z11" s="64" t="s">
        <v>678</v>
      </c>
      <c r="AA11" s="64" t="s">
        <v>678</v>
      </c>
      <c r="AB11" s="64">
        <v>0</v>
      </c>
      <c r="AC11" s="64" t="s">
        <v>678</v>
      </c>
      <c r="AD11" s="64" t="s">
        <v>678</v>
      </c>
      <c r="AE11" s="64" t="s">
        <v>678</v>
      </c>
      <c r="AF11" s="64" t="s">
        <v>678</v>
      </c>
      <c r="AG11" s="64">
        <v>0</v>
      </c>
      <c r="AH11" s="64" t="s">
        <v>678</v>
      </c>
      <c r="AI11" s="64" t="s">
        <v>678</v>
      </c>
      <c r="AJ11" s="64" t="s">
        <v>678</v>
      </c>
      <c r="AK11" s="64" t="s">
        <v>678</v>
      </c>
      <c r="AL11" s="99">
        <v>1</v>
      </c>
      <c r="AM11" s="109">
        <v>99.616402005569995</v>
      </c>
      <c r="AN11" s="110">
        <v>0.9961640200557027</v>
      </c>
      <c r="AO11" s="99">
        <v>0</v>
      </c>
      <c r="AP11" s="99">
        <v>2.9524456020000001</v>
      </c>
      <c r="AQ11" s="64">
        <v>0</v>
      </c>
      <c r="AR11" s="64" t="s">
        <v>678</v>
      </c>
      <c r="AS11" s="64" t="s">
        <v>678</v>
      </c>
      <c r="AT11" s="64" t="s">
        <v>678</v>
      </c>
      <c r="AU11" s="64" t="s">
        <v>678</v>
      </c>
      <c r="AV11" s="99">
        <v>1</v>
      </c>
      <c r="AW11" s="109">
        <v>99.616402005569995</v>
      </c>
      <c r="AX11" s="110">
        <v>0.9961640200557027</v>
      </c>
      <c r="AY11" s="99">
        <v>0</v>
      </c>
      <c r="AZ11" s="99">
        <v>2.9524456020000001</v>
      </c>
      <c r="BA11" s="64">
        <v>0</v>
      </c>
      <c r="BB11" s="64" t="s">
        <v>678</v>
      </c>
      <c r="BC11" s="64" t="s">
        <v>678</v>
      </c>
      <c r="BD11" s="64" t="s">
        <v>678</v>
      </c>
      <c r="BE11" s="64" t="s">
        <v>678</v>
      </c>
      <c r="BF11" s="64">
        <v>0</v>
      </c>
      <c r="BG11" s="64" t="s">
        <v>678</v>
      </c>
      <c r="BH11" s="64" t="s">
        <v>678</v>
      </c>
      <c r="BI11" s="64" t="s">
        <v>678</v>
      </c>
      <c r="BJ11" s="64" t="s">
        <v>678</v>
      </c>
      <c r="BK11" s="68">
        <v>100</v>
      </c>
      <c r="BL11" s="94">
        <v>0</v>
      </c>
      <c r="BM11" s="68">
        <v>0</v>
      </c>
      <c r="BN11" s="68">
        <v>100</v>
      </c>
      <c r="BO11" s="68">
        <v>100</v>
      </c>
      <c r="BP11" s="68">
        <v>4</v>
      </c>
      <c r="BQ11" s="94">
        <v>0</v>
      </c>
      <c r="BR11" s="68">
        <v>0</v>
      </c>
      <c r="BS11" s="68">
        <v>4</v>
      </c>
      <c r="BT11" s="68">
        <v>4</v>
      </c>
      <c r="BU11" s="99">
        <v>1</v>
      </c>
      <c r="BV11" s="109">
        <v>99.616402005569995</v>
      </c>
      <c r="BW11" s="110">
        <v>0.9961640200557027</v>
      </c>
      <c r="BX11" s="99">
        <v>0</v>
      </c>
      <c r="BY11" s="99">
        <v>2.9524456020000001</v>
      </c>
      <c r="BZ11" s="64">
        <v>0</v>
      </c>
      <c r="CA11" s="64" t="s">
        <v>678</v>
      </c>
      <c r="CB11" s="64" t="s">
        <v>678</v>
      </c>
      <c r="CC11" s="64" t="s">
        <v>678</v>
      </c>
      <c r="CD11" s="64" t="s">
        <v>678</v>
      </c>
      <c r="CE11" s="64">
        <v>4</v>
      </c>
      <c r="CF11" s="94">
        <v>0</v>
      </c>
      <c r="CG11" s="68">
        <v>0</v>
      </c>
      <c r="CH11" s="64">
        <v>4</v>
      </c>
      <c r="CI11" s="64">
        <v>4</v>
      </c>
      <c r="CJ11" s="64">
        <v>0</v>
      </c>
      <c r="CK11" s="64" t="s">
        <v>678</v>
      </c>
      <c r="CL11" s="64" t="s">
        <v>678</v>
      </c>
      <c r="CM11" s="64" t="s">
        <v>678</v>
      </c>
      <c r="CN11" s="64" t="s">
        <v>678</v>
      </c>
      <c r="CO11" s="99">
        <v>1</v>
      </c>
      <c r="CP11" s="109">
        <v>99.616402005569995</v>
      </c>
      <c r="CQ11" s="110">
        <v>0.9961640200557027</v>
      </c>
      <c r="CR11" s="99">
        <v>0</v>
      </c>
      <c r="CS11" s="99">
        <v>2.9524456020000001</v>
      </c>
      <c r="CT11" s="68">
        <v>0</v>
      </c>
      <c r="CU11" s="68" t="s">
        <v>678</v>
      </c>
      <c r="CV11" s="68" t="s">
        <v>678</v>
      </c>
      <c r="CW11" s="68" t="s">
        <v>678</v>
      </c>
      <c r="CX11" s="68" t="s">
        <v>678</v>
      </c>
      <c r="CY11" s="64">
        <v>0</v>
      </c>
      <c r="CZ11" s="64" t="s">
        <v>678</v>
      </c>
      <c r="DA11" s="64" t="s">
        <v>678</v>
      </c>
      <c r="DB11" s="64" t="s">
        <v>678</v>
      </c>
      <c r="DC11" s="64" t="s">
        <v>678</v>
      </c>
      <c r="DD11" s="64">
        <v>0</v>
      </c>
      <c r="DE11" s="64" t="s">
        <v>678</v>
      </c>
      <c r="DF11" s="64" t="s">
        <v>678</v>
      </c>
      <c r="DG11" s="64" t="s">
        <v>678</v>
      </c>
      <c r="DH11" s="64" t="s">
        <v>678</v>
      </c>
      <c r="DI11" s="99">
        <v>1</v>
      </c>
      <c r="DJ11" s="109">
        <v>99.616402005569995</v>
      </c>
      <c r="DK11" s="110">
        <v>0.9961640200557027</v>
      </c>
      <c r="DL11" s="99">
        <v>0</v>
      </c>
      <c r="DM11" s="99">
        <v>2.9524456020000001</v>
      </c>
      <c r="DN11" s="64">
        <v>0</v>
      </c>
      <c r="DO11" s="64" t="s">
        <v>678</v>
      </c>
      <c r="DP11" s="64" t="s">
        <v>678</v>
      </c>
      <c r="DQ11" s="64" t="s">
        <v>678</v>
      </c>
      <c r="DR11" s="64" t="s">
        <v>678</v>
      </c>
      <c r="DS11" s="64">
        <v>0</v>
      </c>
      <c r="DT11" s="64" t="s">
        <v>678</v>
      </c>
      <c r="DU11" s="64" t="s">
        <v>678</v>
      </c>
      <c r="DV11" s="64" t="s">
        <v>678</v>
      </c>
      <c r="DW11" s="64" t="s">
        <v>678</v>
      </c>
      <c r="DX11" s="64">
        <v>0</v>
      </c>
      <c r="DY11" s="64" t="s">
        <v>678</v>
      </c>
      <c r="DZ11" s="64" t="s">
        <v>678</v>
      </c>
      <c r="EA11" s="64" t="s">
        <v>678</v>
      </c>
      <c r="EB11" s="64" t="s">
        <v>678</v>
      </c>
      <c r="EC11" s="64">
        <v>0</v>
      </c>
      <c r="ED11" s="64" t="s">
        <v>678</v>
      </c>
      <c r="EE11" s="64" t="s">
        <v>678</v>
      </c>
      <c r="EF11" s="64" t="s">
        <v>678</v>
      </c>
      <c r="EG11" s="64" t="s">
        <v>678</v>
      </c>
      <c r="EH11" s="64">
        <v>0</v>
      </c>
      <c r="EI11" s="64" t="s">
        <v>678</v>
      </c>
      <c r="EJ11" s="64" t="s">
        <v>678</v>
      </c>
      <c r="EK11" s="64" t="s">
        <v>678</v>
      </c>
      <c r="EL11" s="64" t="s">
        <v>678</v>
      </c>
      <c r="EM11" s="64">
        <v>0</v>
      </c>
      <c r="EN11" s="64" t="s">
        <v>678</v>
      </c>
      <c r="EO11" s="64" t="s">
        <v>678</v>
      </c>
      <c r="EP11" s="64" t="s">
        <v>678</v>
      </c>
      <c r="EQ11" s="64" t="s">
        <v>678</v>
      </c>
      <c r="ER11" s="64">
        <v>0</v>
      </c>
      <c r="ES11" s="64" t="s">
        <v>678</v>
      </c>
      <c r="ET11" s="64" t="s">
        <v>678</v>
      </c>
      <c r="EU11" s="64" t="s">
        <v>678</v>
      </c>
      <c r="EV11" s="64" t="s">
        <v>678</v>
      </c>
      <c r="EW11" s="64">
        <v>0</v>
      </c>
      <c r="EX11" s="64" t="s">
        <v>678</v>
      </c>
      <c r="EY11" s="64" t="s">
        <v>678</v>
      </c>
      <c r="EZ11" s="64" t="s">
        <v>678</v>
      </c>
      <c r="FA11" s="64" t="s">
        <v>678</v>
      </c>
      <c r="FB11" s="99">
        <v>1</v>
      </c>
      <c r="FC11" s="109">
        <v>99.616402005569995</v>
      </c>
      <c r="FD11" s="110">
        <v>0.9961640200557027</v>
      </c>
      <c r="FE11" s="99">
        <v>0</v>
      </c>
      <c r="FF11" s="99">
        <v>2.9524456020000001</v>
      </c>
    </row>
    <row r="12" spans="1:162" ht="11.25" customHeight="1" x14ac:dyDescent="0.2">
      <c r="A12" s="146" t="s">
        <v>502</v>
      </c>
      <c r="B12" s="146"/>
      <c r="C12" s="63">
        <v>0</v>
      </c>
      <c r="D12" s="63" t="s">
        <v>678</v>
      </c>
      <c r="E12" s="63" t="s">
        <v>678</v>
      </c>
      <c r="F12" s="63" t="s">
        <v>678</v>
      </c>
      <c r="G12" s="63" t="s">
        <v>678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62">
        <v>0</v>
      </c>
      <c r="N12" s="62" t="s">
        <v>678</v>
      </c>
      <c r="O12" s="62" t="s">
        <v>678</v>
      </c>
      <c r="P12" s="62" t="s">
        <v>678</v>
      </c>
      <c r="Q12" s="62" t="s">
        <v>678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  <c r="AV12" s="62">
        <v>0</v>
      </c>
      <c r="AW12" s="62" t="s">
        <v>678</v>
      </c>
      <c r="AX12" s="62" t="s">
        <v>678</v>
      </c>
      <c r="AY12" s="62" t="s">
        <v>678</v>
      </c>
      <c r="AZ12" s="62" t="s">
        <v>678</v>
      </c>
      <c r="BA12" s="62">
        <v>0</v>
      </c>
      <c r="BB12" s="62" t="s">
        <v>678</v>
      </c>
      <c r="BC12" s="62" t="s">
        <v>678</v>
      </c>
      <c r="BD12" s="62" t="s">
        <v>678</v>
      </c>
      <c r="BE12" s="62" t="s">
        <v>678</v>
      </c>
      <c r="BF12" s="62">
        <v>0</v>
      </c>
      <c r="BG12" s="62" t="s">
        <v>678</v>
      </c>
      <c r="BH12" s="62" t="s">
        <v>678</v>
      </c>
      <c r="BI12" s="62" t="s">
        <v>678</v>
      </c>
      <c r="BJ12" s="62" t="s">
        <v>678</v>
      </c>
      <c r="BK12" s="69">
        <v>0</v>
      </c>
      <c r="BL12" s="69" t="s">
        <v>678</v>
      </c>
      <c r="BM12" s="69" t="s">
        <v>678</v>
      </c>
      <c r="BN12" s="69" t="s">
        <v>678</v>
      </c>
      <c r="BO12" s="69" t="s">
        <v>678</v>
      </c>
      <c r="BP12" s="69">
        <v>0</v>
      </c>
      <c r="BQ12" s="69" t="s">
        <v>678</v>
      </c>
      <c r="BR12" s="69" t="s">
        <v>678</v>
      </c>
      <c r="BS12" s="69" t="s">
        <v>678</v>
      </c>
      <c r="BT12" s="69" t="s">
        <v>678</v>
      </c>
      <c r="BU12" s="62">
        <v>0</v>
      </c>
      <c r="BV12" s="62" t="s">
        <v>678</v>
      </c>
      <c r="BW12" s="62" t="s">
        <v>678</v>
      </c>
      <c r="BX12" s="62" t="s">
        <v>678</v>
      </c>
      <c r="BY12" s="62" t="s">
        <v>678</v>
      </c>
      <c r="BZ12" s="62">
        <v>0</v>
      </c>
      <c r="CA12" s="62" t="s">
        <v>678</v>
      </c>
      <c r="CB12" s="62" t="s">
        <v>678</v>
      </c>
      <c r="CC12" s="62" t="s">
        <v>678</v>
      </c>
      <c r="CD12" s="62" t="s">
        <v>678</v>
      </c>
      <c r="CE12" s="62">
        <v>0</v>
      </c>
      <c r="CF12" s="62" t="s">
        <v>678</v>
      </c>
      <c r="CG12" s="62" t="s">
        <v>678</v>
      </c>
      <c r="CH12" s="62" t="s">
        <v>678</v>
      </c>
      <c r="CI12" s="62" t="s">
        <v>678</v>
      </c>
      <c r="CJ12" s="62">
        <v>0</v>
      </c>
      <c r="CK12" s="62" t="s">
        <v>678</v>
      </c>
      <c r="CL12" s="62" t="s">
        <v>678</v>
      </c>
      <c r="CM12" s="62" t="s">
        <v>678</v>
      </c>
      <c r="CN12" s="62" t="s">
        <v>678</v>
      </c>
      <c r="CO12" s="62">
        <v>0</v>
      </c>
      <c r="CP12" s="62" t="s">
        <v>678</v>
      </c>
      <c r="CQ12" s="62" t="s">
        <v>678</v>
      </c>
      <c r="CR12" s="62" t="s">
        <v>678</v>
      </c>
      <c r="CS12" s="62" t="s">
        <v>678</v>
      </c>
      <c r="CT12" s="69">
        <v>0</v>
      </c>
      <c r="CU12" s="69" t="s">
        <v>678</v>
      </c>
      <c r="CV12" s="69" t="s">
        <v>678</v>
      </c>
      <c r="CW12" s="69" t="s">
        <v>678</v>
      </c>
      <c r="CX12" s="69" t="s">
        <v>678</v>
      </c>
      <c r="CY12" s="62">
        <v>0</v>
      </c>
      <c r="CZ12" s="62" t="s">
        <v>678</v>
      </c>
      <c r="DA12" s="62" t="s">
        <v>678</v>
      </c>
      <c r="DB12" s="62" t="s">
        <v>678</v>
      </c>
      <c r="DC12" s="62" t="s">
        <v>678</v>
      </c>
      <c r="DD12" s="62">
        <v>0</v>
      </c>
      <c r="DE12" s="62" t="s">
        <v>678</v>
      </c>
      <c r="DF12" s="62" t="s">
        <v>678</v>
      </c>
      <c r="DG12" s="62" t="s">
        <v>678</v>
      </c>
      <c r="DH12" s="62" t="s">
        <v>678</v>
      </c>
      <c r="DI12" s="62">
        <v>0</v>
      </c>
      <c r="DJ12" s="62" t="s">
        <v>678</v>
      </c>
      <c r="DK12" s="62" t="s">
        <v>678</v>
      </c>
      <c r="DL12" s="62" t="s">
        <v>678</v>
      </c>
      <c r="DM12" s="62" t="s">
        <v>678</v>
      </c>
      <c r="DN12" s="62">
        <v>0</v>
      </c>
      <c r="DO12" s="62" t="s">
        <v>678</v>
      </c>
      <c r="DP12" s="62" t="s">
        <v>678</v>
      </c>
      <c r="DQ12" s="62" t="s">
        <v>678</v>
      </c>
      <c r="DR12" s="62" t="s">
        <v>678</v>
      </c>
      <c r="DS12" s="62">
        <v>0</v>
      </c>
      <c r="DT12" s="62" t="s">
        <v>678</v>
      </c>
      <c r="DU12" s="62" t="s">
        <v>678</v>
      </c>
      <c r="DV12" s="62" t="s">
        <v>678</v>
      </c>
      <c r="DW12" s="62" t="s">
        <v>678</v>
      </c>
      <c r="DX12" s="62">
        <v>0</v>
      </c>
      <c r="DY12" s="62" t="s">
        <v>678</v>
      </c>
      <c r="DZ12" s="62" t="s">
        <v>678</v>
      </c>
      <c r="EA12" s="62" t="s">
        <v>678</v>
      </c>
      <c r="EB12" s="62" t="s">
        <v>678</v>
      </c>
      <c r="EC12" s="62">
        <v>0</v>
      </c>
      <c r="ED12" s="62" t="s">
        <v>678</v>
      </c>
      <c r="EE12" s="62" t="s">
        <v>678</v>
      </c>
      <c r="EF12" s="62" t="s">
        <v>678</v>
      </c>
      <c r="EG12" s="62" t="s">
        <v>678</v>
      </c>
      <c r="EH12" s="62">
        <v>0</v>
      </c>
      <c r="EI12" s="62" t="s">
        <v>678</v>
      </c>
      <c r="EJ12" s="62" t="s">
        <v>678</v>
      </c>
      <c r="EK12" s="62" t="s">
        <v>678</v>
      </c>
      <c r="EL12" s="62" t="s">
        <v>678</v>
      </c>
      <c r="EM12" s="62">
        <v>0</v>
      </c>
      <c r="EN12" s="62" t="s">
        <v>678</v>
      </c>
      <c r="EO12" s="62" t="s">
        <v>678</v>
      </c>
      <c r="EP12" s="62" t="s">
        <v>678</v>
      </c>
      <c r="EQ12" s="62" t="s">
        <v>678</v>
      </c>
      <c r="ER12" s="62">
        <v>0</v>
      </c>
      <c r="ES12" s="62" t="s">
        <v>678</v>
      </c>
      <c r="ET12" s="62" t="s">
        <v>678</v>
      </c>
      <c r="EU12" s="62" t="s">
        <v>678</v>
      </c>
      <c r="EV12" s="62" t="s">
        <v>678</v>
      </c>
      <c r="EW12" s="62">
        <v>0</v>
      </c>
      <c r="EX12" s="62" t="s">
        <v>678</v>
      </c>
      <c r="EY12" s="62" t="s">
        <v>678</v>
      </c>
      <c r="EZ12" s="62" t="s">
        <v>678</v>
      </c>
      <c r="FA12" s="62" t="s">
        <v>678</v>
      </c>
      <c r="FB12" s="62">
        <v>0</v>
      </c>
      <c r="FC12" s="62" t="s">
        <v>678</v>
      </c>
      <c r="FD12" s="62" t="s">
        <v>678</v>
      </c>
      <c r="FE12" s="62" t="s">
        <v>678</v>
      </c>
      <c r="FF12" s="62" t="s">
        <v>678</v>
      </c>
    </row>
    <row r="13" spans="1:162" ht="11.25" customHeight="1" x14ac:dyDescent="0.2">
      <c r="A13" s="146" t="s">
        <v>503</v>
      </c>
      <c r="B13" s="146"/>
      <c r="C13" s="128">
        <v>1</v>
      </c>
      <c r="D13" s="129">
        <v>99.328764876799994</v>
      </c>
      <c r="E13" s="130">
        <v>0.99328764876795028</v>
      </c>
      <c r="F13" s="128">
        <v>0</v>
      </c>
      <c r="G13" s="128">
        <v>2.94680801787</v>
      </c>
      <c r="H13" s="62">
        <v>0</v>
      </c>
      <c r="I13" s="62" t="s">
        <v>678</v>
      </c>
      <c r="J13" s="62" t="s">
        <v>678</v>
      </c>
      <c r="K13" s="62" t="s">
        <v>678</v>
      </c>
      <c r="L13" s="62" t="s">
        <v>678</v>
      </c>
      <c r="M13" s="62">
        <v>0</v>
      </c>
      <c r="N13" s="62" t="s">
        <v>678</v>
      </c>
      <c r="O13" s="62" t="s">
        <v>678</v>
      </c>
      <c r="P13" s="62" t="s">
        <v>678</v>
      </c>
      <c r="Q13" s="62" t="s">
        <v>678</v>
      </c>
      <c r="R13" s="62">
        <v>0</v>
      </c>
      <c r="S13" s="62" t="s">
        <v>678</v>
      </c>
      <c r="T13" s="62" t="s">
        <v>678</v>
      </c>
      <c r="U13" s="62" t="s">
        <v>678</v>
      </c>
      <c r="V13" s="62" t="s">
        <v>678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  <c r="AL13" s="103">
        <v>1</v>
      </c>
      <c r="AM13" s="104">
        <v>99.328764876799994</v>
      </c>
      <c r="AN13" s="105">
        <v>0.99328764876795028</v>
      </c>
      <c r="AO13" s="103">
        <v>0</v>
      </c>
      <c r="AP13" s="103">
        <v>2.94680801787</v>
      </c>
      <c r="AQ13" s="62">
        <v>0</v>
      </c>
      <c r="AR13" s="62" t="s">
        <v>678</v>
      </c>
      <c r="AS13" s="62" t="s">
        <v>678</v>
      </c>
      <c r="AT13" s="62" t="s">
        <v>678</v>
      </c>
      <c r="AU13" s="62" t="s">
        <v>678</v>
      </c>
      <c r="AV13" s="103">
        <v>1</v>
      </c>
      <c r="AW13" s="104">
        <v>99.328764876799994</v>
      </c>
      <c r="AX13" s="105">
        <v>0.99328764876795028</v>
      </c>
      <c r="AY13" s="103">
        <v>0</v>
      </c>
      <c r="AZ13" s="103">
        <v>2.94680801787</v>
      </c>
      <c r="BA13" s="62">
        <v>0</v>
      </c>
      <c r="BB13" s="62" t="s">
        <v>678</v>
      </c>
      <c r="BC13" s="62" t="s">
        <v>678</v>
      </c>
      <c r="BD13" s="62" t="s">
        <v>678</v>
      </c>
      <c r="BE13" s="62" t="s">
        <v>678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9">
        <v>100</v>
      </c>
      <c r="BL13" s="90">
        <v>0</v>
      </c>
      <c r="BM13" s="69">
        <v>0</v>
      </c>
      <c r="BN13" s="69">
        <v>100</v>
      </c>
      <c r="BO13" s="69">
        <v>100</v>
      </c>
      <c r="BP13" s="69">
        <v>4</v>
      </c>
      <c r="BQ13" s="90">
        <v>0</v>
      </c>
      <c r="BR13" s="69">
        <v>0</v>
      </c>
      <c r="BS13" s="69">
        <v>4</v>
      </c>
      <c r="BT13" s="69">
        <v>4</v>
      </c>
      <c r="BU13" s="103">
        <v>1</v>
      </c>
      <c r="BV13" s="104">
        <v>99.328764876799994</v>
      </c>
      <c r="BW13" s="105">
        <v>0.99328764876795028</v>
      </c>
      <c r="BX13" s="103">
        <v>0</v>
      </c>
      <c r="BY13" s="103">
        <v>2.94680801787</v>
      </c>
      <c r="BZ13" s="62">
        <v>0</v>
      </c>
      <c r="CA13" s="62" t="s">
        <v>678</v>
      </c>
      <c r="CB13" s="62" t="s">
        <v>678</v>
      </c>
      <c r="CC13" s="62" t="s">
        <v>678</v>
      </c>
      <c r="CD13" s="62" t="s">
        <v>678</v>
      </c>
      <c r="CE13" s="62">
        <v>4</v>
      </c>
      <c r="CF13" s="90">
        <v>0</v>
      </c>
      <c r="CG13" s="69">
        <v>0</v>
      </c>
      <c r="CH13" s="62">
        <v>4</v>
      </c>
      <c r="CI13" s="62">
        <v>4</v>
      </c>
      <c r="CJ13" s="62">
        <v>0</v>
      </c>
      <c r="CK13" s="62" t="s">
        <v>678</v>
      </c>
      <c r="CL13" s="62" t="s">
        <v>678</v>
      </c>
      <c r="CM13" s="62" t="s">
        <v>678</v>
      </c>
      <c r="CN13" s="62" t="s">
        <v>678</v>
      </c>
      <c r="CO13" s="103">
        <v>1</v>
      </c>
      <c r="CP13" s="104">
        <v>99.328764876799994</v>
      </c>
      <c r="CQ13" s="105">
        <v>0.99328764876795028</v>
      </c>
      <c r="CR13" s="103">
        <v>0</v>
      </c>
      <c r="CS13" s="103">
        <v>2.94680801787</v>
      </c>
      <c r="CT13" s="69">
        <v>0</v>
      </c>
      <c r="CU13" s="69" t="s">
        <v>678</v>
      </c>
      <c r="CV13" s="69" t="s">
        <v>678</v>
      </c>
      <c r="CW13" s="69" t="s">
        <v>678</v>
      </c>
      <c r="CX13" s="69" t="s">
        <v>678</v>
      </c>
      <c r="CY13" s="62">
        <v>0</v>
      </c>
      <c r="CZ13" s="62" t="s">
        <v>678</v>
      </c>
      <c r="DA13" s="62" t="s">
        <v>678</v>
      </c>
      <c r="DB13" s="62" t="s">
        <v>678</v>
      </c>
      <c r="DC13" s="62" t="s">
        <v>678</v>
      </c>
      <c r="DD13" s="62">
        <v>0</v>
      </c>
      <c r="DE13" s="62" t="s">
        <v>678</v>
      </c>
      <c r="DF13" s="62" t="s">
        <v>678</v>
      </c>
      <c r="DG13" s="62" t="s">
        <v>678</v>
      </c>
      <c r="DH13" s="62" t="s">
        <v>678</v>
      </c>
      <c r="DI13" s="103">
        <v>1</v>
      </c>
      <c r="DJ13" s="104">
        <v>99.328764876799994</v>
      </c>
      <c r="DK13" s="105">
        <v>0.99328764876795028</v>
      </c>
      <c r="DL13" s="103">
        <v>0</v>
      </c>
      <c r="DM13" s="103">
        <v>2.94680801787</v>
      </c>
      <c r="DN13" s="62">
        <v>0</v>
      </c>
      <c r="DO13" s="62" t="s">
        <v>678</v>
      </c>
      <c r="DP13" s="62" t="s">
        <v>678</v>
      </c>
      <c r="DQ13" s="62" t="s">
        <v>678</v>
      </c>
      <c r="DR13" s="62" t="s">
        <v>678</v>
      </c>
      <c r="DS13" s="62">
        <v>0</v>
      </c>
      <c r="DT13" s="62" t="s">
        <v>678</v>
      </c>
      <c r="DU13" s="62" t="s">
        <v>678</v>
      </c>
      <c r="DV13" s="62" t="s">
        <v>678</v>
      </c>
      <c r="DW13" s="62" t="s">
        <v>678</v>
      </c>
      <c r="DX13" s="62">
        <v>0</v>
      </c>
      <c r="DY13" s="62" t="s">
        <v>678</v>
      </c>
      <c r="DZ13" s="62" t="s">
        <v>678</v>
      </c>
      <c r="EA13" s="62" t="s">
        <v>678</v>
      </c>
      <c r="EB13" s="62" t="s">
        <v>678</v>
      </c>
      <c r="EC13" s="62">
        <v>0</v>
      </c>
      <c r="ED13" s="62" t="s">
        <v>678</v>
      </c>
      <c r="EE13" s="62" t="s">
        <v>678</v>
      </c>
      <c r="EF13" s="62" t="s">
        <v>678</v>
      </c>
      <c r="EG13" s="62" t="s">
        <v>678</v>
      </c>
      <c r="EH13" s="62">
        <v>0</v>
      </c>
      <c r="EI13" s="62" t="s">
        <v>678</v>
      </c>
      <c r="EJ13" s="62" t="s">
        <v>678</v>
      </c>
      <c r="EK13" s="62" t="s">
        <v>678</v>
      </c>
      <c r="EL13" s="62" t="s">
        <v>678</v>
      </c>
      <c r="EM13" s="62">
        <v>0</v>
      </c>
      <c r="EN13" s="62" t="s">
        <v>678</v>
      </c>
      <c r="EO13" s="62" t="s">
        <v>678</v>
      </c>
      <c r="EP13" s="62" t="s">
        <v>678</v>
      </c>
      <c r="EQ13" s="62" t="s">
        <v>678</v>
      </c>
      <c r="ER13" s="62">
        <v>0</v>
      </c>
      <c r="ES13" s="62" t="s">
        <v>678</v>
      </c>
      <c r="ET13" s="62" t="s">
        <v>678</v>
      </c>
      <c r="EU13" s="62" t="s">
        <v>678</v>
      </c>
      <c r="EV13" s="62" t="s">
        <v>678</v>
      </c>
      <c r="EW13" s="62">
        <v>0</v>
      </c>
      <c r="EX13" s="62" t="s">
        <v>678</v>
      </c>
      <c r="EY13" s="62" t="s">
        <v>678</v>
      </c>
      <c r="EZ13" s="62" t="s">
        <v>678</v>
      </c>
      <c r="FA13" s="62" t="s">
        <v>678</v>
      </c>
      <c r="FB13" s="103">
        <v>1</v>
      </c>
      <c r="FC13" s="104">
        <v>99.328764876799994</v>
      </c>
      <c r="FD13" s="105">
        <v>0.99328764876795028</v>
      </c>
      <c r="FE13" s="103">
        <v>0</v>
      </c>
      <c r="FF13" s="103">
        <v>2.94680801787</v>
      </c>
    </row>
    <row r="14" spans="1:162" ht="11.25" customHeight="1" x14ac:dyDescent="0.2">
      <c r="A14" s="146" t="s">
        <v>504</v>
      </c>
      <c r="B14" s="146"/>
      <c r="C14" s="63">
        <v>0</v>
      </c>
      <c r="D14" s="63" t="s">
        <v>678</v>
      </c>
      <c r="E14" s="63" t="s">
        <v>678</v>
      </c>
      <c r="F14" s="63" t="s">
        <v>678</v>
      </c>
      <c r="G14" s="63" t="s">
        <v>678</v>
      </c>
      <c r="H14" s="62">
        <v>0</v>
      </c>
      <c r="I14" s="62" t="s">
        <v>678</v>
      </c>
      <c r="J14" s="62" t="s">
        <v>678</v>
      </c>
      <c r="K14" s="62" t="s">
        <v>678</v>
      </c>
      <c r="L14" s="62" t="s">
        <v>678</v>
      </c>
      <c r="M14" s="62">
        <v>0</v>
      </c>
      <c r="N14" s="62" t="s">
        <v>678</v>
      </c>
      <c r="O14" s="62" t="s">
        <v>678</v>
      </c>
      <c r="P14" s="62" t="s">
        <v>678</v>
      </c>
      <c r="Q14" s="62" t="s">
        <v>678</v>
      </c>
      <c r="R14" s="62">
        <v>0</v>
      </c>
      <c r="S14" s="62" t="s">
        <v>678</v>
      </c>
      <c r="T14" s="62" t="s">
        <v>678</v>
      </c>
      <c r="U14" s="62" t="s">
        <v>678</v>
      </c>
      <c r="V14" s="62" t="s">
        <v>678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  <c r="AL14" s="62">
        <v>0</v>
      </c>
      <c r="AM14" s="62" t="s">
        <v>678</v>
      </c>
      <c r="AN14" s="62" t="s">
        <v>678</v>
      </c>
      <c r="AO14" s="62" t="s">
        <v>678</v>
      </c>
      <c r="AP14" s="62" t="s">
        <v>678</v>
      </c>
      <c r="AQ14" s="62">
        <v>0</v>
      </c>
      <c r="AR14" s="62" t="s">
        <v>678</v>
      </c>
      <c r="AS14" s="62" t="s">
        <v>678</v>
      </c>
      <c r="AT14" s="62" t="s">
        <v>678</v>
      </c>
      <c r="AU14" s="62" t="s">
        <v>678</v>
      </c>
      <c r="AV14" s="62">
        <v>0</v>
      </c>
      <c r="AW14" s="62" t="s">
        <v>678</v>
      </c>
      <c r="AX14" s="62" t="s">
        <v>678</v>
      </c>
      <c r="AY14" s="62" t="s">
        <v>678</v>
      </c>
      <c r="AZ14" s="62" t="s">
        <v>678</v>
      </c>
      <c r="BA14" s="62">
        <v>0</v>
      </c>
      <c r="BB14" s="62" t="s">
        <v>678</v>
      </c>
      <c r="BC14" s="62" t="s">
        <v>678</v>
      </c>
      <c r="BD14" s="62" t="s">
        <v>678</v>
      </c>
      <c r="BE14" s="62" t="s">
        <v>678</v>
      </c>
      <c r="BF14" s="62">
        <v>0</v>
      </c>
      <c r="BG14" s="62" t="s">
        <v>678</v>
      </c>
      <c r="BH14" s="62" t="s">
        <v>678</v>
      </c>
      <c r="BI14" s="62" t="s">
        <v>678</v>
      </c>
      <c r="BJ14" s="62" t="s">
        <v>678</v>
      </c>
      <c r="BK14" s="69">
        <v>0</v>
      </c>
      <c r="BL14" s="69" t="s">
        <v>678</v>
      </c>
      <c r="BM14" s="69" t="s">
        <v>678</v>
      </c>
      <c r="BN14" s="69" t="s">
        <v>678</v>
      </c>
      <c r="BO14" s="69" t="s">
        <v>678</v>
      </c>
      <c r="BP14" s="69">
        <v>0</v>
      </c>
      <c r="BQ14" s="69" t="s">
        <v>678</v>
      </c>
      <c r="BR14" s="69" t="s">
        <v>678</v>
      </c>
      <c r="BS14" s="69" t="s">
        <v>678</v>
      </c>
      <c r="BT14" s="69" t="s">
        <v>678</v>
      </c>
      <c r="BU14" s="62">
        <v>0</v>
      </c>
      <c r="BV14" s="62" t="s">
        <v>678</v>
      </c>
      <c r="BW14" s="62" t="s">
        <v>678</v>
      </c>
      <c r="BX14" s="62" t="s">
        <v>678</v>
      </c>
      <c r="BY14" s="62" t="s">
        <v>678</v>
      </c>
      <c r="BZ14" s="62">
        <v>0</v>
      </c>
      <c r="CA14" s="62" t="s">
        <v>678</v>
      </c>
      <c r="CB14" s="62" t="s">
        <v>678</v>
      </c>
      <c r="CC14" s="62" t="s">
        <v>678</v>
      </c>
      <c r="CD14" s="62" t="s">
        <v>678</v>
      </c>
      <c r="CE14" s="62">
        <v>0</v>
      </c>
      <c r="CF14" s="62" t="s">
        <v>678</v>
      </c>
      <c r="CG14" s="62" t="s">
        <v>678</v>
      </c>
      <c r="CH14" s="62" t="s">
        <v>678</v>
      </c>
      <c r="CI14" s="62" t="s">
        <v>678</v>
      </c>
      <c r="CJ14" s="62">
        <v>0</v>
      </c>
      <c r="CK14" s="62" t="s">
        <v>678</v>
      </c>
      <c r="CL14" s="62" t="s">
        <v>678</v>
      </c>
      <c r="CM14" s="62" t="s">
        <v>678</v>
      </c>
      <c r="CN14" s="62" t="s">
        <v>678</v>
      </c>
      <c r="CO14" s="62">
        <v>0</v>
      </c>
      <c r="CP14" s="62" t="s">
        <v>678</v>
      </c>
      <c r="CQ14" s="62" t="s">
        <v>678</v>
      </c>
      <c r="CR14" s="62" t="s">
        <v>678</v>
      </c>
      <c r="CS14" s="62" t="s">
        <v>678</v>
      </c>
      <c r="CT14" s="69">
        <v>0</v>
      </c>
      <c r="CU14" s="69" t="s">
        <v>678</v>
      </c>
      <c r="CV14" s="69" t="s">
        <v>678</v>
      </c>
      <c r="CW14" s="69" t="s">
        <v>678</v>
      </c>
      <c r="CX14" s="69" t="s">
        <v>678</v>
      </c>
      <c r="CY14" s="62">
        <v>0</v>
      </c>
      <c r="CZ14" s="62" t="s">
        <v>678</v>
      </c>
      <c r="DA14" s="62" t="s">
        <v>678</v>
      </c>
      <c r="DB14" s="62" t="s">
        <v>678</v>
      </c>
      <c r="DC14" s="62" t="s">
        <v>678</v>
      </c>
      <c r="DD14" s="62">
        <v>0</v>
      </c>
      <c r="DE14" s="62" t="s">
        <v>678</v>
      </c>
      <c r="DF14" s="62" t="s">
        <v>678</v>
      </c>
      <c r="DG14" s="62" t="s">
        <v>678</v>
      </c>
      <c r="DH14" s="62" t="s">
        <v>678</v>
      </c>
      <c r="DI14" s="62">
        <v>0</v>
      </c>
      <c r="DJ14" s="62" t="s">
        <v>678</v>
      </c>
      <c r="DK14" s="62" t="s">
        <v>678</v>
      </c>
      <c r="DL14" s="62" t="s">
        <v>678</v>
      </c>
      <c r="DM14" s="62" t="s">
        <v>678</v>
      </c>
      <c r="DN14" s="62">
        <v>0</v>
      </c>
      <c r="DO14" s="62" t="s">
        <v>678</v>
      </c>
      <c r="DP14" s="62" t="s">
        <v>678</v>
      </c>
      <c r="DQ14" s="62" t="s">
        <v>678</v>
      </c>
      <c r="DR14" s="62" t="s">
        <v>678</v>
      </c>
      <c r="DS14" s="62">
        <v>0</v>
      </c>
      <c r="DT14" s="62" t="s">
        <v>678</v>
      </c>
      <c r="DU14" s="62" t="s">
        <v>678</v>
      </c>
      <c r="DV14" s="62" t="s">
        <v>678</v>
      </c>
      <c r="DW14" s="62" t="s">
        <v>678</v>
      </c>
      <c r="DX14" s="62">
        <v>0</v>
      </c>
      <c r="DY14" s="62" t="s">
        <v>678</v>
      </c>
      <c r="DZ14" s="62" t="s">
        <v>678</v>
      </c>
      <c r="EA14" s="62" t="s">
        <v>678</v>
      </c>
      <c r="EB14" s="62" t="s">
        <v>678</v>
      </c>
      <c r="EC14" s="62">
        <v>0</v>
      </c>
      <c r="ED14" s="62" t="s">
        <v>678</v>
      </c>
      <c r="EE14" s="62" t="s">
        <v>678</v>
      </c>
      <c r="EF14" s="62" t="s">
        <v>678</v>
      </c>
      <c r="EG14" s="62" t="s">
        <v>678</v>
      </c>
      <c r="EH14" s="62">
        <v>0</v>
      </c>
      <c r="EI14" s="62" t="s">
        <v>678</v>
      </c>
      <c r="EJ14" s="62" t="s">
        <v>678</v>
      </c>
      <c r="EK14" s="62" t="s">
        <v>678</v>
      </c>
      <c r="EL14" s="62" t="s">
        <v>678</v>
      </c>
      <c r="EM14" s="62">
        <v>0</v>
      </c>
      <c r="EN14" s="62" t="s">
        <v>678</v>
      </c>
      <c r="EO14" s="62" t="s">
        <v>678</v>
      </c>
      <c r="EP14" s="62" t="s">
        <v>678</v>
      </c>
      <c r="EQ14" s="62" t="s">
        <v>678</v>
      </c>
      <c r="ER14" s="62">
        <v>0</v>
      </c>
      <c r="ES14" s="62" t="s">
        <v>678</v>
      </c>
      <c r="ET14" s="62" t="s">
        <v>678</v>
      </c>
      <c r="EU14" s="62" t="s">
        <v>678</v>
      </c>
      <c r="EV14" s="62" t="s">
        <v>678</v>
      </c>
      <c r="EW14" s="62">
        <v>0</v>
      </c>
      <c r="EX14" s="62" t="s">
        <v>678</v>
      </c>
      <c r="EY14" s="62" t="s">
        <v>678</v>
      </c>
      <c r="EZ14" s="62" t="s">
        <v>678</v>
      </c>
      <c r="FA14" s="62" t="s">
        <v>678</v>
      </c>
      <c r="FB14" s="62">
        <v>0</v>
      </c>
      <c r="FC14" s="62" t="s">
        <v>678</v>
      </c>
      <c r="FD14" s="62" t="s">
        <v>678</v>
      </c>
      <c r="FE14" s="62" t="s">
        <v>678</v>
      </c>
      <c r="FF14" s="62" t="s">
        <v>678</v>
      </c>
    </row>
    <row r="15" spans="1:162" ht="11.25" customHeight="1" x14ac:dyDescent="0.2">
      <c r="A15" s="144" t="s">
        <v>505</v>
      </c>
      <c r="B15" s="144"/>
      <c r="C15" s="84">
        <v>0</v>
      </c>
      <c r="D15" s="84" t="s">
        <v>678</v>
      </c>
      <c r="E15" s="84" t="s">
        <v>678</v>
      </c>
      <c r="F15" s="84" t="s">
        <v>678</v>
      </c>
      <c r="G15" s="84" t="s">
        <v>678</v>
      </c>
      <c r="H15" s="83">
        <v>0</v>
      </c>
      <c r="I15" s="83" t="s">
        <v>678</v>
      </c>
      <c r="J15" s="83" t="s">
        <v>678</v>
      </c>
      <c r="K15" s="83" t="s">
        <v>678</v>
      </c>
      <c r="L15" s="83" t="s">
        <v>678</v>
      </c>
      <c r="M15" s="83">
        <v>0</v>
      </c>
      <c r="N15" s="83" t="s">
        <v>678</v>
      </c>
      <c r="O15" s="83" t="s">
        <v>678</v>
      </c>
      <c r="P15" s="83" t="s">
        <v>678</v>
      </c>
      <c r="Q15" s="83" t="s">
        <v>678</v>
      </c>
      <c r="R15" s="83">
        <v>0</v>
      </c>
      <c r="S15" s="83" t="s">
        <v>678</v>
      </c>
      <c r="T15" s="83" t="s">
        <v>678</v>
      </c>
      <c r="U15" s="83" t="s">
        <v>678</v>
      </c>
      <c r="V15" s="83" t="s">
        <v>678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  <c r="AG15" s="83">
        <v>0</v>
      </c>
      <c r="AH15" s="83" t="s">
        <v>678</v>
      </c>
      <c r="AI15" s="83" t="s">
        <v>678</v>
      </c>
      <c r="AJ15" s="83" t="s">
        <v>678</v>
      </c>
      <c r="AK15" s="83" t="s">
        <v>678</v>
      </c>
      <c r="AL15" s="83">
        <v>0</v>
      </c>
      <c r="AM15" s="83" t="s">
        <v>678</v>
      </c>
      <c r="AN15" s="83" t="s">
        <v>678</v>
      </c>
      <c r="AO15" s="83" t="s">
        <v>678</v>
      </c>
      <c r="AP15" s="83" t="s">
        <v>678</v>
      </c>
      <c r="AQ15" s="83">
        <v>0</v>
      </c>
      <c r="AR15" s="83" t="s">
        <v>678</v>
      </c>
      <c r="AS15" s="83" t="s">
        <v>678</v>
      </c>
      <c r="AT15" s="83" t="s">
        <v>678</v>
      </c>
      <c r="AU15" s="83" t="s">
        <v>678</v>
      </c>
      <c r="AV15" s="83">
        <v>0</v>
      </c>
      <c r="AW15" s="83" t="s">
        <v>678</v>
      </c>
      <c r="AX15" s="83" t="s">
        <v>678</v>
      </c>
      <c r="AY15" s="83" t="s">
        <v>678</v>
      </c>
      <c r="AZ15" s="83" t="s">
        <v>678</v>
      </c>
      <c r="BA15" s="83">
        <v>0</v>
      </c>
      <c r="BB15" s="83" t="s">
        <v>678</v>
      </c>
      <c r="BC15" s="83" t="s">
        <v>678</v>
      </c>
      <c r="BD15" s="83" t="s">
        <v>678</v>
      </c>
      <c r="BE15" s="83" t="s">
        <v>678</v>
      </c>
      <c r="BF15" s="83">
        <v>0</v>
      </c>
      <c r="BG15" s="83" t="s">
        <v>678</v>
      </c>
      <c r="BH15" s="83" t="s">
        <v>678</v>
      </c>
      <c r="BI15" s="83" t="s">
        <v>678</v>
      </c>
      <c r="BJ15" s="83" t="s">
        <v>678</v>
      </c>
      <c r="BK15" s="88">
        <v>0</v>
      </c>
      <c r="BL15" s="88" t="s">
        <v>678</v>
      </c>
      <c r="BM15" s="88" t="s">
        <v>678</v>
      </c>
      <c r="BN15" s="88" t="s">
        <v>678</v>
      </c>
      <c r="BO15" s="88" t="s">
        <v>678</v>
      </c>
      <c r="BP15" s="88">
        <v>0</v>
      </c>
      <c r="BQ15" s="88" t="s">
        <v>678</v>
      </c>
      <c r="BR15" s="88" t="s">
        <v>678</v>
      </c>
      <c r="BS15" s="88" t="s">
        <v>678</v>
      </c>
      <c r="BT15" s="88" t="s">
        <v>678</v>
      </c>
      <c r="BU15" s="83">
        <v>0</v>
      </c>
      <c r="BV15" s="83" t="s">
        <v>678</v>
      </c>
      <c r="BW15" s="83" t="s">
        <v>678</v>
      </c>
      <c r="BX15" s="83" t="s">
        <v>678</v>
      </c>
      <c r="BY15" s="83" t="s">
        <v>678</v>
      </c>
      <c r="BZ15" s="83">
        <v>0</v>
      </c>
      <c r="CA15" s="83" t="s">
        <v>678</v>
      </c>
      <c r="CB15" s="83" t="s">
        <v>678</v>
      </c>
      <c r="CC15" s="83" t="s">
        <v>678</v>
      </c>
      <c r="CD15" s="83" t="s">
        <v>678</v>
      </c>
      <c r="CE15" s="83">
        <v>0</v>
      </c>
      <c r="CF15" s="83" t="s">
        <v>678</v>
      </c>
      <c r="CG15" s="83" t="s">
        <v>678</v>
      </c>
      <c r="CH15" s="83" t="s">
        <v>678</v>
      </c>
      <c r="CI15" s="83" t="s">
        <v>678</v>
      </c>
      <c r="CJ15" s="83">
        <v>0</v>
      </c>
      <c r="CK15" s="83" t="s">
        <v>678</v>
      </c>
      <c r="CL15" s="83" t="s">
        <v>678</v>
      </c>
      <c r="CM15" s="83" t="s">
        <v>678</v>
      </c>
      <c r="CN15" s="83" t="s">
        <v>678</v>
      </c>
      <c r="CO15" s="83">
        <v>0</v>
      </c>
      <c r="CP15" s="83" t="s">
        <v>678</v>
      </c>
      <c r="CQ15" s="83" t="s">
        <v>678</v>
      </c>
      <c r="CR15" s="83" t="s">
        <v>678</v>
      </c>
      <c r="CS15" s="83" t="s">
        <v>678</v>
      </c>
      <c r="CT15" s="88">
        <v>0</v>
      </c>
      <c r="CU15" s="88" t="s">
        <v>678</v>
      </c>
      <c r="CV15" s="88" t="s">
        <v>678</v>
      </c>
      <c r="CW15" s="88" t="s">
        <v>678</v>
      </c>
      <c r="CX15" s="88" t="s">
        <v>678</v>
      </c>
      <c r="CY15" s="83">
        <v>0</v>
      </c>
      <c r="CZ15" s="83" t="s">
        <v>678</v>
      </c>
      <c r="DA15" s="83" t="s">
        <v>678</v>
      </c>
      <c r="DB15" s="83" t="s">
        <v>678</v>
      </c>
      <c r="DC15" s="83" t="s">
        <v>678</v>
      </c>
      <c r="DD15" s="83">
        <v>0</v>
      </c>
      <c r="DE15" s="83" t="s">
        <v>678</v>
      </c>
      <c r="DF15" s="83" t="s">
        <v>678</v>
      </c>
      <c r="DG15" s="83" t="s">
        <v>678</v>
      </c>
      <c r="DH15" s="83" t="s">
        <v>678</v>
      </c>
      <c r="DI15" s="83">
        <v>0</v>
      </c>
      <c r="DJ15" s="83" t="s">
        <v>678</v>
      </c>
      <c r="DK15" s="83" t="s">
        <v>678</v>
      </c>
      <c r="DL15" s="83" t="s">
        <v>678</v>
      </c>
      <c r="DM15" s="83" t="s">
        <v>678</v>
      </c>
      <c r="DN15" s="83">
        <v>0</v>
      </c>
      <c r="DO15" s="83" t="s">
        <v>678</v>
      </c>
      <c r="DP15" s="83" t="s">
        <v>678</v>
      </c>
      <c r="DQ15" s="83" t="s">
        <v>678</v>
      </c>
      <c r="DR15" s="83" t="s">
        <v>678</v>
      </c>
      <c r="DS15" s="83">
        <v>0</v>
      </c>
      <c r="DT15" s="83" t="s">
        <v>678</v>
      </c>
      <c r="DU15" s="83" t="s">
        <v>678</v>
      </c>
      <c r="DV15" s="83" t="s">
        <v>678</v>
      </c>
      <c r="DW15" s="83" t="s">
        <v>678</v>
      </c>
      <c r="DX15" s="83">
        <v>0</v>
      </c>
      <c r="DY15" s="83" t="s">
        <v>678</v>
      </c>
      <c r="DZ15" s="83" t="s">
        <v>678</v>
      </c>
      <c r="EA15" s="83" t="s">
        <v>678</v>
      </c>
      <c r="EB15" s="83" t="s">
        <v>678</v>
      </c>
      <c r="EC15" s="83">
        <v>0</v>
      </c>
      <c r="ED15" s="83" t="s">
        <v>678</v>
      </c>
      <c r="EE15" s="83" t="s">
        <v>678</v>
      </c>
      <c r="EF15" s="83" t="s">
        <v>678</v>
      </c>
      <c r="EG15" s="83" t="s">
        <v>678</v>
      </c>
      <c r="EH15" s="83">
        <v>0</v>
      </c>
      <c r="EI15" s="83" t="s">
        <v>678</v>
      </c>
      <c r="EJ15" s="83" t="s">
        <v>678</v>
      </c>
      <c r="EK15" s="83" t="s">
        <v>678</v>
      </c>
      <c r="EL15" s="83" t="s">
        <v>678</v>
      </c>
      <c r="EM15" s="83">
        <v>0</v>
      </c>
      <c r="EN15" s="83" t="s">
        <v>678</v>
      </c>
      <c r="EO15" s="83" t="s">
        <v>678</v>
      </c>
      <c r="EP15" s="83" t="s">
        <v>678</v>
      </c>
      <c r="EQ15" s="83" t="s">
        <v>678</v>
      </c>
      <c r="ER15" s="83">
        <v>0</v>
      </c>
      <c r="ES15" s="83" t="s">
        <v>678</v>
      </c>
      <c r="ET15" s="83" t="s">
        <v>678</v>
      </c>
      <c r="EU15" s="83" t="s">
        <v>678</v>
      </c>
      <c r="EV15" s="83" t="s">
        <v>678</v>
      </c>
      <c r="EW15" s="83">
        <v>0</v>
      </c>
      <c r="EX15" s="83" t="s">
        <v>678</v>
      </c>
      <c r="EY15" s="83" t="s">
        <v>678</v>
      </c>
      <c r="EZ15" s="83" t="s">
        <v>678</v>
      </c>
      <c r="FA15" s="83" t="s">
        <v>678</v>
      </c>
      <c r="FB15" s="83">
        <v>0</v>
      </c>
      <c r="FC15" s="83" t="s">
        <v>678</v>
      </c>
      <c r="FD15" s="83" t="s">
        <v>678</v>
      </c>
      <c r="FE15" s="83" t="s">
        <v>678</v>
      </c>
      <c r="FF15" s="83" t="s">
        <v>678</v>
      </c>
    </row>
    <row r="16" spans="1:162" s="10" customFormat="1" ht="11.25" customHeight="1" x14ac:dyDescent="0.25">
      <c r="A16" s="35"/>
    </row>
    <row r="17" spans="1:162" s="10" customFormat="1" ht="39.75" customHeight="1" x14ac:dyDescent="0.25">
      <c r="A17" s="35" t="s">
        <v>665</v>
      </c>
      <c r="B17" s="219" t="s">
        <v>666</v>
      </c>
      <c r="C17" s="219"/>
      <c r="D17" s="219"/>
      <c r="E17" s="219"/>
      <c r="F17" s="219"/>
      <c r="G17" s="219"/>
    </row>
    <row r="18" spans="1:162" s="10" customFormat="1" ht="11.25" customHeight="1" thickBot="1" x14ac:dyDescent="0.25">
      <c r="A18" s="137"/>
      <c r="B18" s="29" t="s">
        <v>667</v>
      </c>
      <c r="C18" s="138"/>
      <c r="D18" s="138"/>
      <c r="E18" s="138"/>
      <c r="F18" s="138"/>
      <c r="G18" s="138"/>
    </row>
    <row r="19" spans="1:162" s="10" customFormat="1" ht="11.25" customHeight="1" thickTop="1" thickBot="1" x14ac:dyDescent="0.3">
      <c r="A19" s="137"/>
      <c r="B19" s="220" t="s">
        <v>668</v>
      </c>
      <c r="C19" s="221"/>
      <c r="D19" s="220" t="s">
        <v>669</v>
      </c>
      <c r="E19" s="222"/>
      <c r="F19" s="222"/>
      <c r="G19" s="221"/>
    </row>
    <row r="20" spans="1:162" s="10" customFormat="1" ht="11.25" customHeight="1" thickTop="1" thickBot="1" x14ac:dyDescent="0.3">
      <c r="A20" s="137"/>
      <c r="B20" s="235" t="s">
        <v>670</v>
      </c>
      <c r="C20" s="236"/>
      <c r="D20" s="220" t="s">
        <v>673</v>
      </c>
      <c r="E20" s="222"/>
      <c r="F20" s="222"/>
      <c r="G20" s="221"/>
    </row>
    <row r="21" spans="1:162" s="10" customFormat="1" ht="11.25" customHeight="1" thickTop="1" thickBot="1" x14ac:dyDescent="0.3">
      <c r="A21" s="137"/>
      <c r="B21" s="223" t="s">
        <v>671</v>
      </c>
      <c r="C21" s="224"/>
      <c r="D21" s="220" t="s">
        <v>674</v>
      </c>
      <c r="E21" s="222"/>
      <c r="F21" s="222"/>
      <c r="G21" s="221"/>
    </row>
    <row r="22" spans="1:162" s="10" customFormat="1" ht="11.25" customHeight="1" thickTop="1" x14ac:dyDescent="0.25">
      <c r="A22" s="137"/>
      <c r="B22" s="225" t="s">
        <v>672</v>
      </c>
      <c r="C22" s="226"/>
      <c r="D22" s="229" t="s">
        <v>675</v>
      </c>
      <c r="E22" s="230"/>
      <c r="F22" s="230"/>
      <c r="G22" s="231"/>
    </row>
    <row r="23" spans="1:162" s="10" customFormat="1" ht="57.75" customHeight="1" thickBot="1" x14ac:dyDescent="0.3">
      <c r="A23" s="137"/>
      <c r="B23" s="227"/>
      <c r="C23" s="228"/>
      <c r="D23" s="232" t="s">
        <v>676</v>
      </c>
      <c r="E23" s="233"/>
      <c r="F23" s="233"/>
      <c r="G23" s="234"/>
    </row>
    <row r="24" spans="1:162" s="10" customFormat="1" ht="11.25" customHeight="1" thickTop="1" x14ac:dyDescent="0.25">
      <c r="A24" s="35"/>
    </row>
    <row r="25" spans="1:162" s="10" customFormat="1" ht="11.25" customHeight="1" x14ac:dyDescent="0.2">
      <c r="A25" s="9" t="s">
        <v>604</v>
      </c>
    </row>
    <row r="26" spans="1:162" s="10" customFormat="1" ht="11.25" customHeight="1" x14ac:dyDescent="0.2">
      <c r="A26" s="9"/>
    </row>
    <row r="27" spans="1:162" s="10" customFormat="1" ht="11.25" customHeight="1" x14ac:dyDescent="0.25">
      <c r="A27" s="35"/>
    </row>
    <row r="28" spans="1:162" s="10" customFormat="1" ht="11.25" customHeight="1" x14ac:dyDescent="0.25"/>
    <row r="29" spans="1:162" s="10" customFormat="1" ht="11.25" customHeight="1" x14ac:dyDescent="0.2">
      <c r="A29" s="33"/>
    </row>
    <row r="30" spans="1:162" s="10" customFormat="1" ht="11.25" customHeight="1" x14ac:dyDescent="0.2">
      <c r="A30" s="33"/>
    </row>
    <row r="31" spans="1:162" s="10" customFormat="1" ht="11.25" customHeight="1" x14ac:dyDescent="0.2">
      <c r="A31" s="33"/>
    </row>
    <row r="32" spans="1:162" s="56" customFormat="1" ht="11.25" customHeight="1" x14ac:dyDescent="0.25">
      <c r="A32" s="15"/>
      <c r="B32" s="15"/>
      <c r="C32" s="15"/>
      <c r="D32" s="15"/>
      <c r="E32" s="15"/>
      <c r="F32" s="15"/>
      <c r="G32" s="15"/>
      <c r="H32" s="28" t="s">
        <v>520</v>
      </c>
      <c r="I32" s="28"/>
      <c r="J32" s="28"/>
      <c r="K32" s="28"/>
      <c r="L32" s="28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</row>
    <row r="33" spans="3:1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3:1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3:1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3:1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3:1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3:1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3:1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3:1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3:162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42" spans="3:162" ht="11.25" customHeight="1" x14ac:dyDescent="0.2"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</row>
    <row r="51" spans="1:162" s="10" customFormat="1" ht="11.25" customHeight="1" x14ac:dyDescent="0.25"/>
    <row r="52" spans="1:162" s="10" customFormat="1" ht="11.25" customHeight="1" x14ac:dyDescent="0.25">
      <c r="A52" s="35"/>
    </row>
    <row r="53" spans="1:162" s="10" customFormat="1" ht="11.25" customHeight="1" x14ac:dyDescent="0.25"/>
    <row r="54" spans="1:162" s="10" customFormat="1" ht="11.25" customHeight="1" x14ac:dyDescent="0.2">
      <c r="A54" s="33"/>
    </row>
    <row r="55" spans="1:162" ht="11.25" customHeight="1" x14ac:dyDescent="0.2"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</row>
    <row r="56" spans="1:162" ht="11.25" customHeight="1" x14ac:dyDescent="0.2"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</row>
    <row r="57" spans="1:162" ht="11.25" customHeight="1" x14ac:dyDescent="0.2"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</row>
    <row r="58" spans="1:162" ht="11.25" customHeight="1" x14ac:dyDescent="0.2"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</row>
    <row r="59" spans="1:162" ht="11.25" customHeight="1" x14ac:dyDescent="0.2"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</row>
    <row r="60" spans="1:162" ht="11.25" customHeight="1" x14ac:dyDescent="0.2"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</row>
    <row r="61" spans="1:162" ht="11.25" customHeight="1" x14ac:dyDescent="0.2"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</row>
    <row r="62" spans="1:162" ht="11.25" customHeight="1" x14ac:dyDescent="0.2"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</row>
    <row r="63" spans="1:162" ht="11.25" customHeight="1" x14ac:dyDescent="0.2"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</row>
    <row r="64" spans="1:162" ht="11.25" customHeight="1" x14ac:dyDescent="0.2"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</row>
    <row r="65" spans="48:162" ht="11.25" customHeight="1" x14ac:dyDescent="0.2"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</row>
    <row r="66" spans="48:162" ht="11.25" customHeight="1" x14ac:dyDescent="0.2"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</row>
    <row r="67" spans="48:162" ht="11.25" customHeight="1" x14ac:dyDescent="0.2"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</row>
    <row r="68" spans="48:162" ht="11.25" customHeight="1" x14ac:dyDescent="0.2"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</row>
    <row r="69" spans="48:162" ht="11.25" customHeight="1" x14ac:dyDescent="0.2"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</row>
    <row r="70" spans="48:162" ht="11.25" customHeight="1" x14ac:dyDescent="0.2"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</row>
    <row r="71" spans="48:162" ht="11.25" customHeight="1" x14ac:dyDescent="0.2"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</row>
    <row r="72" spans="48:162" ht="11.25" customHeight="1" x14ac:dyDescent="0.2"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</row>
    <row r="73" spans="48:162" ht="11.25" customHeight="1" x14ac:dyDescent="0.2"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</row>
    <row r="74" spans="48:162" ht="11.25" customHeight="1" x14ac:dyDescent="0.2"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</row>
    <row r="75" spans="48:162" ht="11.25" customHeight="1" x14ac:dyDescent="0.2"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</row>
    <row r="76" spans="48:162" ht="11.25" customHeight="1" x14ac:dyDescent="0.2"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</row>
    <row r="77" spans="48:162" ht="11.25" customHeight="1" x14ac:dyDescent="0.2"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</row>
    <row r="78" spans="48:162" ht="11.25" customHeight="1" x14ac:dyDescent="0.2"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</row>
    <row r="79" spans="48:162" ht="11.25" customHeight="1" x14ac:dyDescent="0.2"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</row>
    <row r="80" spans="48:162" ht="11.25" customHeight="1" x14ac:dyDescent="0.2"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</row>
    <row r="81" spans="48:162" ht="11.25" customHeight="1" x14ac:dyDescent="0.2"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</row>
    <row r="82" spans="48:162" ht="11.25" customHeight="1" x14ac:dyDescent="0.2"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</row>
    <row r="83" spans="48:162" ht="11.25" customHeight="1" x14ac:dyDescent="0.2"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</row>
    <row r="84" spans="48:162" ht="11.25" customHeight="1" x14ac:dyDescent="0.2"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</row>
    <row r="85" spans="48:162" ht="11.25" customHeight="1" x14ac:dyDescent="0.2"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</row>
    <row r="86" spans="48:162" ht="11.25" customHeight="1" x14ac:dyDescent="0.2"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</row>
    <row r="87" spans="48:162" ht="11.25" customHeight="1" x14ac:dyDescent="0.2"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</row>
  </sheetData>
  <mergeCells count="182"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2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/>
  <dimension ref="A1:FF88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7" customWidth="1"/>
    <col min="163" max="16384" width="8.7109375" style="3"/>
  </cols>
  <sheetData>
    <row r="1" spans="1:162" ht="11.25" customHeight="1" x14ac:dyDescent="0.2">
      <c r="A1" s="1" t="s">
        <v>750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2"/>
      <c r="BF1" s="2"/>
      <c r="BG1" s="2"/>
      <c r="BH1" s="2"/>
      <c r="BI1" s="2"/>
      <c r="BJ1" s="2"/>
      <c r="BP1" s="2"/>
      <c r="BQ1" s="2"/>
      <c r="BR1" s="2"/>
      <c r="BS1" s="2"/>
      <c r="BT1" s="2"/>
      <c r="CE1" s="2"/>
      <c r="CF1" s="2"/>
      <c r="CG1" s="2"/>
      <c r="CH1" s="2"/>
      <c r="CI1" s="2"/>
      <c r="CY1" s="2"/>
      <c r="CZ1" s="2"/>
      <c r="DA1" s="2"/>
      <c r="DB1" s="2"/>
      <c r="DC1" s="2"/>
      <c r="DN1" s="2"/>
      <c r="DO1" s="2"/>
      <c r="DP1" s="2"/>
      <c r="DQ1" s="2"/>
      <c r="DR1" s="2"/>
      <c r="EC1" s="2"/>
      <c r="ED1" s="2"/>
      <c r="EE1" s="2"/>
      <c r="EF1" s="2"/>
      <c r="EG1" s="2"/>
      <c r="ER1" s="2"/>
      <c r="ES1" s="2"/>
      <c r="ET1" s="2"/>
      <c r="EU1" s="2"/>
      <c r="EV1" s="2"/>
      <c r="FB1" s="2"/>
      <c r="FC1" s="2"/>
      <c r="FD1" s="2"/>
      <c r="FE1" s="2"/>
      <c r="FF1" s="2" t="s">
        <v>457</v>
      </c>
    </row>
    <row r="2" spans="1:162" ht="11.25" customHeight="1" x14ac:dyDescent="0.2">
      <c r="A2" s="1" t="s">
        <v>506</v>
      </c>
    </row>
    <row r="3" spans="1:162" ht="11.25" customHeight="1" x14ac:dyDescent="0.2">
      <c r="A3" s="50"/>
    </row>
    <row r="4" spans="1:162" ht="11.25" customHeight="1" x14ac:dyDescent="0.2">
      <c r="A4" s="50"/>
    </row>
    <row r="5" spans="1:162" ht="11.25" customHeight="1" x14ac:dyDescent="0.2">
      <c r="A5" s="50"/>
    </row>
    <row r="6" spans="1:162" s="13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432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433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8" t="s">
        <v>110</v>
      </c>
      <c r="BL6" s="188"/>
      <c r="BM6" s="188"/>
      <c r="BN6" s="188"/>
      <c r="BO6" s="188"/>
      <c r="BP6" s="188" t="s">
        <v>111</v>
      </c>
      <c r="BQ6" s="188"/>
      <c r="BR6" s="188"/>
      <c r="BS6" s="188"/>
      <c r="BT6" s="188"/>
      <c r="BU6" s="213" t="s">
        <v>434</v>
      </c>
      <c r="BV6" s="213"/>
      <c r="BW6" s="213"/>
      <c r="BX6" s="213"/>
      <c r="BY6" s="213"/>
      <c r="BZ6" s="213"/>
      <c r="CA6" s="213"/>
      <c r="CB6" s="213"/>
      <c r="CC6" s="213"/>
      <c r="CD6" s="213"/>
      <c r="CE6" s="188" t="s">
        <v>112</v>
      </c>
      <c r="CF6" s="188"/>
      <c r="CG6" s="188"/>
      <c r="CH6" s="188"/>
      <c r="CI6" s="188"/>
      <c r="CJ6" s="213" t="s">
        <v>595</v>
      </c>
      <c r="CK6" s="213"/>
      <c r="CL6" s="213"/>
      <c r="CM6" s="213"/>
      <c r="CN6" s="213"/>
      <c r="CO6" s="213"/>
      <c r="CP6" s="213"/>
      <c r="CQ6" s="213"/>
      <c r="CR6" s="213"/>
      <c r="CS6" s="213"/>
      <c r="CT6" s="188" t="s">
        <v>113</v>
      </c>
      <c r="CU6" s="188"/>
      <c r="CV6" s="188"/>
      <c r="CW6" s="188"/>
      <c r="CX6" s="188"/>
      <c r="CY6" s="181" t="s">
        <v>435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213" t="s">
        <v>437</v>
      </c>
      <c r="EX6" s="213"/>
      <c r="EY6" s="213"/>
      <c r="EZ6" s="213"/>
      <c r="FA6" s="213"/>
      <c r="FB6" s="213"/>
      <c r="FC6" s="213"/>
      <c r="FD6" s="213"/>
      <c r="FE6" s="213"/>
      <c r="FF6" s="213"/>
    </row>
    <row r="7" spans="1:162" s="13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104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106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107</v>
      </c>
      <c r="AW7" s="182"/>
      <c r="AX7" s="182"/>
      <c r="AY7" s="182"/>
      <c r="AZ7" s="182"/>
      <c r="BA7" s="182" t="s">
        <v>108</v>
      </c>
      <c r="BB7" s="182"/>
      <c r="BC7" s="182"/>
      <c r="BD7" s="182"/>
      <c r="BE7" s="182"/>
      <c r="BF7" s="182" t="s">
        <v>109</v>
      </c>
      <c r="BG7" s="182"/>
      <c r="BH7" s="182"/>
      <c r="BI7" s="182"/>
      <c r="BJ7" s="182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189"/>
      <c r="CF7" s="189"/>
      <c r="CG7" s="189"/>
      <c r="CH7" s="189"/>
      <c r="CI7" s="189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189"/>
      <c r="CU7" s="189"/>
      <c r="CV7" s="189"/>
      <c r="CW7" s="189"/>
      <c r="CX7" s="189"/>
      <c r="CY7" s="182" t="s">
        <v>436</v>
      </c>
      <c r="CZ7" s="182"/>
      <c r="DA7" s="182"/>
      <c r="DB7" s="182"/>
      <c r="DC7" s="182"/>
      <c r="DD7" s="182" t="s">
        <v>399</v>
      </c>
      <c r="DE7" s="182"/>
      <c r="DF7" s="182"/>
      <c r="DG7" s="182"/>
      <c r="DH7" s="182"/>
      <c r="DI7" s="182" t="s">
        <v>114</v>
      </c>
      <c r="DJ7" s="182"/>
      <c r="DK7" s="182"/>
      <c r="DL7" s="182"/>
      <c r="DM7" s="182"/>
      <c r="DN7" s="182" t="s">
        <v>115</v>
      </c>
      <c r="DO7" s="182"/>
      <c r="DP7" s="182"/>
      <c r="DQ7" s="182"/>
      <c r="DR7" s="182"/>
      <c r="DS7" s="182" t="s">
        <v>400</v>
      </c>
      <c r="DT7" s="182"/>
      <c r="DU7" s="182"/>
      <c r="DV7" s="182"/>
      <c r="DW7" s="182"/>
      <c r="DX7" s="182" t="s">
        <v>116</v>
      </c>
      <c r="DY7" s="182"/>
      <c r="DZ7" s="182"/>
      <c r="EA7" s="182"/>
      <c r="EB7" s="182"/>
      <c r="EC7" s="182" t="s">
        <v>117</v>
      </c>
      <c r="ED7" s="182"/>
      <c r="EE7" s="182"/>
      <c r="EF7" s="182"/>
      <c r="EG7" s="182"/>
      <c r="EH7" s="182" t="s">
        <v>118</v>
      </c>
      <c r="EI7" s="182"/>
      <c r="EJ7" s="182"/>
      <c r="EK7" s="182"/>
      <c r="EL7" s="182"/>
      <c r="EM7" s="182" t="s">
        <v>119</v>
      </c>
      <c r="EN7" s="182"/>
      <c r="EO7" s="182"/>
      <c r="EP7" s="182"/>
      <c r="EQ7" s="182"/>
      <c r="ER7" s="182" t="s">
        <v>37</v>
      </c>
      <c r="ES7" s="182"/>
      <c r="ET7" s="182"/>
      <c r="EU7" s="182"/>
      <c r="EV7" s="182"/>
      <c r="EW7" s="214"/>
      <c r="EX7" s="214"/>
      <c r="EY7" s="214"/>
      <c r="EZ7" s="214"/>
      <c r="FA7" s="214"/>
      <c r="FB7" s="214"/>
      <c r="FC7" s="214"/>
      <c r="FD7" s="214"/>
      <c r="FE7" s="214"/>
      <c r="FF7" s="214"/>
    </row>
    <row r="8" spans="1:162" s="13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215" t="s">
        <v>390</v>
      </c>
      <c r="BV8" s="215"/>
      <c r="BW8" s="215"/>
      <c r="BX8" s="215"/>
      <c r="BY8" s="215"/>
      <c r="BZ8" s="215" t="s">
        <v>391</v>
      </c>
      <c r="CA8" s="215"/>
      <c r="CB8" s="215"/>
      <c r="CC8" s="215"/>
      <c r="CD8" s="215"/>
      <c r="CE8" s="183"/>
      <c r="CF8" s="183"/>
      <c r="CG8" s="183"/>
      <c r="CH8" s="183"/>
      <c r="CI8" s="183"/>
      <c r="CJ8" s="215" t="s">
        <v>401</v>
      </c>
      <c r="CK8" s="215"/>
      <c r="CL8" s="215"/>
      <c r="CM8" s="215"/>
      <c r="CN8" s="215"/>
      <c r="CO8" s="215" t="s">
        <v>402</v>
      </c>
      <c r="CP8" s="215"/>
      <c r="CQ8" s="215"/>
      <c r="CR8" s="215"/>
      <c r="CS8" s="215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215" t="s">
        <v>401</v>
      </c>
      <c r="EX8" s="215"/>
      <c r="EY8" s="215"/>
      <c r="EZ8" s="215"/>
      <c r="FA8" s="215"/>
      <c r="FB8" s="215" t="s">
        <v>402</v>
      </c>
      <c r="FC8" s="215"/>
      <c r="FD8" s="215"/>
      <c r="FE8" s="215"/>
      <c r="FF8" s="215"/>
    </row>
    <row r="9" spans="1:162" s="13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53" t="s">
        <v>655</v>
      </c>
      <c r="CZ9" s="153" t="s">
        <v>656</v>
      </c>
      <c r="DA9" s="153" t="s">
        <v>657</v>
      </c>
      <c r="DB9" s="174" t="s">
        <v>658</v>
      </c>
      <c r="DC9" s="174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74" t="s">
        <v>658</v>
      </c>
      <c r="EV9" s="174"/>
      <c r="EW9" s="153" t="s">
        <v>655</v>
      </c>
      <c r="EX9" s="153" t="s">
        <v>656</v>
      </c>
      <c r="EY9" s="153" t="s">
        <v>657</v>
      </c>
      <c r="EZ9" s="174" t="s">
        <v>658</v>
      </c>
      <c r="FA9" s="174"/>
      <c r="FB9" s="153" t="s">
        <v>655</v>
      </c>
      <c r="FC9" s="153" t="s">
        <v>656</v>
      </c>
      <c r="FD9" s="153" t="s">
        <v>657</v>
      </c>
      <c r="FE9" s="155" t="s">
        <v>658</v>
      </c>
      <c r="FF9" s="155"/>
    </row>
    <row r="10" spans="1:162" s="13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53"/>
      <c r="CZ10" s="154"/>
      <c r="DA10" s="153"/>
      <c r="DB10" s="82" t="s">
        <v>659</v>
      </c>
      <c r="DC10" s="82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  <c r="EW10" s="153"/>
      <c r="EX10" s="154"/>
      <c r="EY10" s="153"/>
      <c r="EZ10" s="82" t="s">
        <v>659</v>
      </c>
      <c r="FA10" s="82" t="s">
        <v>660</v>
      </c>
      <c r="FB10" s="153"/>
      <c r="FC10" s="154"/>
      <c r="FD10" s="153"/>
      <c r="FE10" s="82" t="s">
        <v>659</v>
      </c>
      <c r="FF10" s="82" t="s">
        <v>660</v>
      </c>
    </row>
    <row r="11" spans="1:162" s="13" customFormat="1" ht="11.25" customHeight="1" x14ac:dyDescent="0.2">
      <c r="A11" s="145" t="s">
        <v>1</v>
      </c>
      <c r="B11" s="145"/>
      <c r="C11" s="99">
        <v>1</v>
      </c>
      <c r="D11" s="109">
        <v>99.616402005569995</v>
      </c>
      <c r="E11" s="110">
        <v>0.9961640200557027</v>
      </c>
      <c r="F11" s="99">
        <v>0</v>
      </c>
      <c r="G11" s="99">
        <v>2.9524456020000001</v>
      </c>
      <c r="H11" s="64">
        <v>0</v>
      </c>
      <c r="I11" s="64" t="s">
        <v>678</v>
      </c>
      <c r="J11" s="64" t="s">
        <v>678</v>
      </c>
      <c r="K11" s="64" t="s">
        <v>678</v>
      </c>
      <c r="L11" s="64" t="s">
        <v>678</v>
      </c>
      <c r="M11" s="64">
        <v>0</v>
      </c>
      <c r="N11" s="64" t="s">
        <v>678</v>
      </c>
      <c r="O11" s="64" t="s">
        <v>678</v>
      </c>
      <c r="P11" s="64" t="s">
        <v>678</v>
      </c>
      <c r="Q11" s="64" t="s">
        <v>678</v>
      </c>
      <c r="R11" s="64">
        <v>0</v>
      </c>
      <c r="S11" s="64" t="s">
        <v>678</v>
      </c>
      <c r="T11" s="64" t="s">
        <v>678</v>
      </c>
      <c r="U11" s="64" t="s">
        <v>678</v>
      </c>
      <c r="V11" s="64" t="s">
        <v>678</v>
      </c>
      <c r="W11" s="64">
        <v>0</v>
      </c>
      <c r="X11" s="64" t="s">
        <v>678</v>
      </c>
      <c r="Y11" s="64" t="s">
        <v>678</v>
      </c>
      <c r="Z11" s="64" t="s">
        <v>678</v>
      </c>
      <c r="AA11" s="64" t="s">
        <v>678</v>
      </c>
      <c r="AB11" s="64">
        <v>0</v>
      </c>
      <c r="AC11" s="64" t="s">
        <v>678</v>
      </c>
      <c r="AD11" s="64" t="s">
        <v>678</v>
      </c>
      <c r="AE11" s="64" t="s">
        <v>678</v>
      </c>
      <c r="AF11" s="64" t="s">
        <v>678</v>
      </c>
      <c r="AG11" s="64">
        <v>0</v>
      </c>
      <c r="AH11" s="64" t="s">
        <v>678</v>
      </c>
      <c r="AI11" s="64" t="s">
        <v>678</v>
      </c>
      <c r="AJ11" s="64" t="s">
        <v>678</v>
      </c>
      <c r="AK11" s="64" t="s">
        <v>678</v>
      </c>
      <c r="AL11" s="99">
        <v>1</v>
      </c>
      <c r="AM11" s="109">
        <v>99.616402005569995</v>
      </c>
      <c r="AN11" s="110">
        <v>0.9961640200557027</v>
      </c>
      <c r="AO11" s="99">
        <v>0</v>
      </c>
      <c r="AP11" s="99">
        <v>2.9524456020000001</v>
      </c>
      <c r="AQ11" s="64">
        <v>0</v>
      </c>
      <c r="AR11" s="64" t="s">
        <v>678</v>
      </c>
      <c r="AS11" s="64" t="s">
        <v>678</v>
      </c>
      <c r="AT11" s="64" t="s">
        <v>678</v>
      </c>
      <c r="AU11" s="64" t="s">
        <v>678</v>
      </c>
      <c r="AV11" s="99">
        <v>1</v>
      </c>
      <c r="AW11" s="109">
        <v>99.616402005569995</v>
      </c>
      <c r="AX11" s="110">
        <v>0.9961640200557027</v>
      </c>
      <c r="AY11" s="99">
        <v>0</v>
      </c>
      <c r="AZ11" s="99">
        <v>2.9524456020000001</v>
      </c>
      <c r="BA11" s="64">
        <v>0</v>
      </c>
      <c r="BB11" s="64" t="s">
        <v>678</v>
      </c>
      <c r="BC11" s="64" t="s">
        <v>678</v>
      </c>
      <c r="BD11" s="64" t="s">
        <v>678</v>
      </c>
      <c r="BE11" s="64" t="s">
        <v>678</v>
      </c>
      <c r="BF11" s="64">
        <v>0</v>
      </c>
      <c r="BG11" s="64" t="s">
        <v>678</v>
      </c>
      <c r="BH11" s="64" t="s">
        <v>678</v>
      </c>
      <c r="BI11" s="64" t="s">
        <v>678</v>
      </c>
      <c r="BJ11" s="64" t="s">
        <v>678</v>
      </c>
      <c r="BK11" s="68">
        <v>100</v>
      </c>
      <c r="BL11" s="94">
        <v>0</v>
      </c>
      <c r="BM11" s="68">
        <v>0</v>
      </c>
      <c r="BN11" s="68">
        <v>100</v>
      </c>
      <c r="BO11" s="68">
        <v>100</v>
      </c>
      <c r="BP11" s="68">
        <v>4</v>
      </c>
      <c r="BQ11" s="94">
        <v>0</v>
      </c>
      <c r="BR11" s="68">
        <v>0</v>
      </c>
      <c r="BS11" s="68">
        <v>4</v>
      </c>
      <c r="BT11" s="68">
        <v>4</v>
      </c>
      <c r="BU11" s="99">
        <v>1</v>
      </c>
      <c r="BV11" s="109">
        <v>99.616402005569995</v>
      </c>
      <c r="BW11" s="110">
        <v>0.9961640200557027</v>
      </c>
      <c r="BX11" s="99">
        <v>0</v>
      </c>
      <c r="BY11" s="99">
        <v>2.9524456020000001</v>
      </c>
      <c r="BZ11" s="64">
        <v>0</v>
      </c>
      <c r="CA11" s="64" t="s">
        <v>678</v>
      </c>
      <c r="CB11" s="64" t="s">
        <v>678</v>
      </c>
      <c r="CC11" s="64" t="s">
        <v>678</v>
      </c>
      <c r="CD11" s="64" t="s">
        <v>678</v>
      </c>
      <c r="CE11" s="64">
        <v>4</v>
      </c>
      <c r="CF11" s="94">
        <v>0</v>
      </c>
      <c r="CG11" s="68">
        <v>0</v>
      </c>
      <c r="CH11" s="64">
        <v>4</v>
      </c>
      <c r="CI11" s="64">
        <v>4</v>
      </c>
      <c r="CJ11" s="64">
        <v>0</v>
      </c>
      <c r="CK11" s="64" t="s">
        <v>678</v>
      </c>
      <c r="CL11" s="64" t="s">
        <v>678</v>
      </c>
      <c r="CM11" s="64" t="s">
        <v>678</v>
      </c>
      <c r="CN11" s="64" t="s">
        <v>678</v>
      </c>
      <c r="CO11" s="99">
        <v>1</v>
      </c>
      <c r="CP11" s="109">
        <v>99.616402005569995</v>
      </c>
      <c r="CQ11" s="110">
        <v>0.9961640200557027</v>
      </c>
      <c r="CR11" s="99">
        <v>0</v>
      </c>
      <c r="CS11" s="99">
        <v>2.9524456020000001</v>
      </c>
      <c r="CT11" s="68">
        <v>0</v>
      </c>
      <c r="CU11" s="68" t="s">
        <v>678</v>
      </c>
      <c r="CV11" s="68" t="s">
        <v>678</v>
      </c>
      <c r="CW11" s="68" t="s">
        <v>678</v>
      </c>
      <c r="CX11" s="68" t="s">
        <v>678</v>
      </c>
      <c r="CY11" s="64">
        <v>0</v>
      </c>
      <c r="CZ11" s="64" t="s">
        <v>678</v>
      </c>
      <c r="DA11" s="64" t="s">
        <v>678</v>
      </c>
      <c r="DB11" s="64" t="s">
        <v>678</v>
      </c>
      <c r="DC11" s="64" t="s">
        <v>678</v>
      </c>
      <c r="DD11" s="64">
        <v>0</v>
      </c>
      <c r="DE11" s="64" t="s">
        <v>678</v>
      </c>
      <c r="DF11" s="64" t="s">
        <v>678</v>
      </c>
      <c r="DG11" s="64" t="s">
        <v>678</v>
      </c>
      <c r="DH11" s="64" t="s">
        <v>678</v>
      </c>
      <c r="DI11" s="99">
        <v>1</v>
      </c>
      <c r="DJ11" s="109">
        <v>99.616402005569995</v>
      </c>
      <c r="DK11" s="110">
        <v>0.9961640200557027</v>
      </c>
      <c r="DL11" s="99">
        <v>0</v>
      </c>
      <c r="DM11" s="99">
        <v>2.9524456020000001</v>
      </c>
      <c r="DN11" s="64">
        <v>0</v>
      </c>
      <c r="DO11" s="64" t="s">
        <v>678</v>
      </c>
      <c r="DP11" s="64" t="s">
        <v>678</v>
      </c>
      <c r="DQ11" s="64" t="s">
        <v>678</v>
      </c>
      <c r="DR11" s="64" t="s">
        <v>678</v>
      </c>
      <c r="DS11" s="64">
        <v>0</v>
      </c>
      <c r="DT11" s="64" t="s">
        <v>678</v>
      </c>
      <c r="DU11" s="64" t="s">
        <v>678</v>
      </c>
      <c r="DV11" s="64" t="s">
        <v>678</v>
      </c>
      <c r="DW11" s="64" t="s">
        <v>678</v>
      </c>
      <c r="DX11" s="64">
        <v>0</v>
      </c>
      <c r="DY11" s="64" t="s">
        <v>678</v>
      </c>
      <c r="DZ11" s="64" t="s">
        <v>678</v>
      </c>
      <c r="EA11" s="64" t="s">
        <v>678</v>
      </c>
      <c r="EB11" s="64" t="s">
        <v>678</v>
      </c>
      <c r="EC11" s="64">
        <v>0</v>
      </c>
      <c r="ED11" s="64" t="s">
        <v>678</v>
      </c>
      <c r="EE11" s="64" t="s">
        <v>678</v>
      </c>
      <c r="EF11" s="64" t="s">
        <v>678</v>
      </c>
      <c r="EG11" s="64" t="s">
        <v>678</v>
      </c>
      <c r="EH11" s="64">
        <v>0</v>
      </c>
      <c r="EI11" s="64" t="s">
        <v>678</v>
      </c>
      <c r="EJ11" s="64" t="s">
        <v>678</v>
      </c>
      <c r="EK11" s="64" t="s">
        <v>678</v>
      </c>
      <c r="EL11" s="64" t="s">
        <v>678</v>
      </c>
      <c r="EM11" s="64">
        <v>0</v>
      </c>
      <c r="EN11" s="64" t="s">
        <v>678</v>
      </c>
      <c r="EO11" s="64" t="s">
        <v>678</v>
      </c>
      <c r="EP11" s="64" t="s">
        <v>678</v>
      </c>
      <c r="EQ11" s="64" t="s">
        <v>678</v>
      </c>
      <c r="ER11" s="64">
        <v>0</v>
      </c>
      <c r="ES11" s="64" t="s">
        <v>678</v>
      </c>
      <c r="ET11" s="64" t="s">
        <v>678</v>
      </c>
      <c r="EU11" s="64" t="s">
        <v>678</v>
      </c>
      <c r="EV11" s="64" t="s">
        <v>678</v>
      </c>
      <c r="EW11" s="64">
        <v>0</v>
      </c>
      <c r="EX11" s="64" t="s">
        <v>678</v>
      </c>
      <c r="EY11" s="64" t="s">
        <v>678</v>
      </c>
      <c r="EZ11" s="64" t="s">
        <v>678</v>
      </c>
      <c r="FA11" s="64" t="s">
        <v>678</v>
      </c>
      <c r="FB11" s="99">
        <v>1</v>
      </c>
      <c r="FC11" s="109">
        <v>99.616402005569995</v>
      </c>
      <c r="FD11" s="110">
        <v>0.9961640200557027</v>
      </c>
      <c r="FE11" s="99">
        <v>0</v>
      </c>
      <c r="FF11" s="99">
        <v>2.9524456020000001</v>
      </c>
    </row>
    <row r="12" spans="1:162" ht="11.25" customHeight="1" x14ac:dyDescent="0.2">
      <c r="A12" s="146" t="s">
        <v>502</v>
      </c>
      <c r="B12" s="146"/>
      <c r="C12" s="63">
        <v>0</v>
      </c>
      <c r="D12" s="63" t="s">
        <v>678</v>
      </c>
      <c r="E12" s="63" t="s">
        <v>678</v>
      </c>
      <c r="F12" s="63" t="s">
        <v>678</v>
      </c>
      <c r="G12" s="63" t="s">
        <v>678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62">
        <v>0</v>
      </c>
      <c r="N12" s="62" t="s">
        <v>678</v>
      </c>
      <c r="O12" s="62" t="s">
        <v>678</v>
      </c>
      <c r="P12" s="62" t="s">
        <v>678</v>
      </c>
      <c r="Q12" s="62" t="s">
        <v>678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  <c r="AV12" s="62">
        <v>0</v>
      </c>
      <c r="AW12" s="62" t="s">
        <v>678</v>
      </c>
      <c r="AX12" s="62" t="s">
        <v>678</v>
      </c>
      <c r="AY12" s="62" t="s">
        <v>678</v>
      </c>
      <c r="AZ12" s="62" t="s">
        <v>678</v>
      </c>
      <c r="BA12" s="62">
        <v>0</v>
      </c>
      <c r="BB12" s="62" t="s">
        <v>678</v>
      </c>
      <c r="BC12" s="62" t="s">
        <v>678</v>
      </c>
      <c r="BD12" s="62" t="s">
        <v>678</v>
      </c>
      <c r="BE12" s="62" t="s">
        <v>678</v>
      </c>
      <c r="BF12" s="62">
        <v>0</v>
      </c>
      <c r="BG12" s="62" t="s">
        <v>678</v>
      </c>
      <c r="BH12" s="62" t="s">
        <v>678</v>
      </c>
      <c r="BI12" s="62" t="s">
        <v>678</v>
      </c>
      <c r="BJ12" s="62" t="s">
        <v>678</v>
      </c>
      <c r="BK12" s="69">
        <v>0</v>
      </c>
      <c r="BL12" s="69" t="s">
        <v>678</v>
      </c>
      <c r="BM12" s="69" t="s">
        <v>678</v>
      </c>
      <c r="BN12" s="69" t="s">
        <v>678</v>
      </c>
      <c r="BO12" s="69" t="s">
        <v>678</v>
      </c>
      <c r="BP12" s="69">
        <v>0</v>
      </c>
      <c r="BQ12" s="69" t="s">
        <v>678</v>
      </c>
      <c r="BR12" s="69" t="s">
        <v>678</v>
      </c>
      <c r="BS12" s="69" t="s">
        <v>678</v>
      </c>
      <c r="BT12" s="69" t="s">
        <v>678</v>
      </c>
      <c r="BU12" s="62">
        <v>0</v>
      </c>
      <c r="BV12" s="62" t="s">
        <v>678</v>
      </c>
      <c r="BW12" s="62" t="s">
        <v>678</v>
      </c>
      <c r="BX12" s="62" t="s">
        <v>678</v>
      </c>
      <c r="BY12" s="62" t="s">
        <v>678</v>
      </c>
      <c r="BZ12" s="62">
        <v>0</v>
      </c>
      <c r="CA12" s="62" t="s">
        <v>678</v>
      </c>
      <c r="CB12" s="62" t="s">
        <v>678</v>
      </c>
      <c r="CC12" s="62" t="s">
        <v>678</v>
      </c>
      <c r="CD12" s="62" t="s">
        <v>678</v>
      </c>
      <c r="CE12" s="62">
        <v>0</v>
      </c>
      <c r="CF12" s="62" t="s">
        <v>678</v>
      </c>
      <c r="CG12" s="62" t="s">
        <v>678</v>
      </c>
      <c r="CH12" s="62" t="s">
        <v>678</v>
      </c>
      <c r="CI12" s="62" t="s">
        <v>678</v>
      </c>
      <c r="CJ12" s="62">
        <v>0</v>
      </c>
      <c r="CK12" s="62" t="s">
        <v>678</v>
      </c>
      <c r="CL12" s="62" t="s">
        <v>678</v>
      </c>
      <c r="CM12" s="62" t="s">
        <v>678</v>
      </c>
      <c r="CN12" s="62" t="s">
        <v>678</v>
      </c>
      <c r="CO12" s="62">
        <v>0</v>
      </c>
      <c r="CP12" s="62" t="s">
        <v>678</v>
      </c>
      <c r="CQ12" s="62" t="s">
        <v>678</v>
      </c>
      <c r="CR12" s="62" t="s">
        <v>678</v>
      </c>
      <c r="CS12" s="62" t="s">
        <v>678</v>
      </c>
      <c r="CT12" s="69">
        <v>0</v>
      </c>
      <c r="CU12" s="69" t="s">
        <v>678</v>
      </c>
      <c r="CV12" s="69" t="s">
        <v>678</v>
      </c>
      <c r="CW12" s="69" t="s">
        <v>678</v>
      </c>
      <c r="CX12" s="69" t="s">
        <v>678</v>
      </c>
      <c r="CY12" s="62">
        <v>0</v>
      </c>
      <c r="CZ12" s="62" t="s">
        <v>678</v>
      </c>
      <c r="DA12" s="62" t="s">
        <v>678</v>
      </c>
      <c r="DB12" s="62" t="s">
        <v>678</v>
      </c>
      <c r="DC12" s="62" t="s">
        <v>678</v>
      </c>
      <c r="DD12" s="62">
        <v>0</v>
      </c>
      <c r="DE12" s="62" t="s">
        <v>678</v>
      </c>
      <c r="DF12" s="62" t="s">
        <v>678</v>
      </c>
      <c r="DG12" s="62" t="s">
        <v>678</v>
      </c>
      <c r="DH12" s="62" t="s">
        <v>678</v>
      </c>
      <c r="DI12" s="62">
        <v>0</v>
      </c>
      <c r="DJ12" s="62" t="s">
        <v>678</v>
      </c>
      <c r="DK12" s="62" t="s">
        <v>678</v>
      </c>
      <c r="DL12" s="62" t="s">
        <v>678</v>
      </c>
      <c r="DM12" s="62" t="s">
        <v>678</v>
      </c>
      <c r="DN12" s="62">
        <v>0</v>
      </c>
      <c r="DO12" s="62" t="s">
        <v>678</v>
      </c>
      <c r="DP12" s="62" t="s">
        <v>678</v>
      </c>
      <c r="DQ12" s="62" t="s">
        <v>678</v>
      </c>
      <c r="DR12" s="62" t="s">
        <v>678</v>
      </c>
      <c r="DS12" s="62">
        <v>0</v>
      </c>
      <c r="DT12" s="62" t="s">
        <v>678</v>
      </c>
      <c r="DU12" s="62" t="s">
        <v>678</v>
      </c>
      <c r="DV12" s="62" t="s">
        <v>678</v>
      </c>
      <c r="DW12" s="62" t="s">
        <v>678</v>
      </c>
      <c r="DX12" s="62">
        <v>0</v>
      </c>
      <c r="DY12" s="62" t="s">
        <v>678</v>
      </c>
      <c r="DZ12" s="62" t="s">
        <v>678</v>
      </c>
      <c r="EA12" s="62" t="s">
        <v>678</v>
      </c>
      <c r="EB12" s="62" t="s">
        <v>678</v>
      </c>
      <c r="EC12" s="62">
        <v>0</v>
      </c>
      <c r="ED12" s="62" t="s">
        <v>678</v>
      </c>
      <c r="EE12" s="62" t="s">
        <v>678</v>
      </c>
      <c r="EF12" s="62" t="s">
        <v>678</v>
      </c>
      <c r="EG12" s="62" t="s">
        <v>678</v>
      </c>
      <c r="EH12" s="62">
        <v>0</v>
      </c>
      <c r="EI12" s="62" t="s">
        <v>678</v>
      </c>
      <c r="EJ12" s="62" t="s">
        <v>678</v>
      </c>
      <c r="EK12" s="62" t="s">
        <v>678</v>
      </c>
      <c r="EL12" s="62" t="s">
        <v>678</v>
      </c>
      <c r="EM12" s="62">
        <v>0</v>
      </c>
      <c r="EN12" s="62" t="s">
        <v>678</v>
      </c>
      <c r="EO12" s="62" t="s">
        <v>678</v>
      </c>
      <c r="EP12" s="62" t="s">
        <v>678</v>
      </c>
      <c r="EQ12" s="62" t="s">
        <v>678</v>
      </c>
      <c r="ER12" s="62">
        <v>0</v>
      </c>
      <c r="ES12" s="62" t="s">
        <v>678</v>
      </c>
      <c r="ET12" s="62" t="s">
        <v>678</v>
      </c>
      <c r="EU12" s="62" t="s">
        <v>678</v>
      </c>
      <c r="EV12" s="62" t="s">
        <v>678</v>
      </c>
      <c r="EW12" s="62">
        <v>0</v>
      </c>
      <c r="EX12" s="62" t="s">
        <v>678</v>
      </c>
      <c r="EY12" s="62" t="s">
        <v>678</v>
      </c>
      <c r="EZ12" s="62" t="s">
        <v>678</v>
      </c>
      <c r="FA12" s="62" t="s">
        <v>678</v>
      </c>
      <c r="FB12" s="62">
        <v>0</v>
      </c>
      <c r="FC12" s="62" t="s">
        <v>678</v>
      </c>
      <c r="FD12" s="62" t="s">
        <v>678</v>
      </c>
      <c r="FE12" s="62" t="s">
        <v>678</v>
      </c>
      <c r="FF12" s="62" t="s">
        <v>678</v>
      </c>
    </row>
    <row r="13" spans="1:162" ht="11.25" customHeight="1" x14ac:dyDescent="0.2">
      <c r="A13" s="146" t="s">
        <v>503</v>
      </c>
      <c r="B13" s="146"/>
      <c r="C13" s="128">
        <v>1</v>
      </c>
      <c r="D13" s="129">
        <v>99.328764876799994</v>
      </c>
      <c r="E13" s="130">
        <v>0.99328764876795039</v>
      </c>
      <c r="F13" s="128">
        <v>0</v>
      </c>
      <c r="G13" s="128">
        <v>2.94680801787</v>
      </c>
      <c r="H13" s="62">
        <v>0</v>
      </c>
      <c r="I13" s="62" t="s">
        <v>678</v>
      </c>
      <c r="J13" s="62" t="s">
        <v>678</v>
      </c>
      <c r="K13" s="62" t="s">
        <v>678</v>
      </c>
      <c r="L13" s="62" t="s">
        <v>678</v>
      </c>
      <c r="M13" s="62">
        <v>0</v>
      </c>
      <c r="N13" s="62" t="s">
        <v>678</v>
      </c>
      <c r="O13" s="62" t="s">
        <v>678</v>
      </c>
      <c r="P13" s="62" t="s">
        <v>678</v>
      </c>
      <c r="Q13" s="62" t="s">
        <v>678</v>
      </c>
      <c r="R13" s="62">
        <v>0</v>
      </c>
      <c r="S13" s="62" t="s">
        <v>678</v>
      </c>
      <c r="T13" s="62" t="s">
        <v>678</v>
      </c>
      <c r="U13" s="62" t="s">
        <v>678</v>
      </c>
      <c r="V13" s="62" t="s">
        <v>678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  <c r="AL13" s="103">
        <v>1</v>
      </c>
      <c r="AM13" s="104">
        <v>99.328764876799994</v>
      </c>
      <c r="AN13" s="105">
        <v>0.99328764876795039</v>
      </c>
      <c r="AO13" s="103">
        <v>0</v>
      </c>
      <c r="AP13" s="103">
        <v>2.94680801787</v>
      </c>
      <c r="AQ13" s="62">
        <v>0</v>
      </c>
      <c r="AR13" s="62" t="s">
        <v>678</v>
      </c>
      <c r="AS13" s="62" t="s">
        <v>678</v>
      </c>
      <c r="AT13" s="62" t="s">
        <v>678</v>
      </c>
      <c r="AU13" s="62" t="s">
        <v>678</v>
      </c>
      <c r="AV13" s="103">
        <v>1</v>
      </c>
      <c r="AW13" s="104">
        <v>99.328764876799994</v>
      </c>
      <c r="AX13" s="105">
        <v>0.99328764876795039</v>
      </c>
      <c r="AY13" s="103">
        <v>0</v>
      </c>
      <c r="AZ13" s="103">
        <v>2.94680801787</v>
      </c>
      <c r="BA13" s="62">
        <v>0</v>
      </c>
      <c r="BB13" s="62" t="s">
        <v>678</v>
      </c>
      <c r="BC13" s="62" t="s">
        <v>678</v>
      </c>
      <c r="BD13" s="62" t="s">
        <v>678</v>
      </c>
      <c r="BE13" s="62" t="s">
        <v>678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9">
        <v>100</v>
      </c>
      <c r="BL13" s="90">
        <v>0</v>
      </c>
      <c r="BM13" s="69">
        <v>0</v>
      </c>
      <c r="BN13" s="69">
        <v>100</v>
      </c>
      <c r="BO13" s="69">
        <v>100</v>
      </c>
      <c r="BP13" s="69">
        <v>4</v>
      </c>
      <c r="BQ13" s="90">
        <v>0</v>
      </c>
      <c r="BR13" s="69">
        <v>0</v>
      </c>
      <c r="BS13" s="69">
        <v>4</v>
      </c>
      <c r="BT13" s="69">
        <v>4</v>
      </c>
      <c r="BU13" s="103">
        <v>1</v>
      </c>
      <c r="BV13" s="104">
        <v>99.328764876799994</v>
      </c>
      <c r="BW13" s="105">
        <v>0.99328764876795039</v>
      </c>
      <c r="BX13" s="103">
        <v>0</v>
      </c>
      <c r="BY13" s="103">
        <v>2.94680801787</v>
      </c>
      <c r="BZ13" s="62">
        <v>0</v>
      </c>
      <c r="CA13" s="62" t="s">
        <v>678</v>
      </c>
      <c r="CB13" s="62" t="s">
        <v>678</v>
      </c>
      <c r="CC13" s="62" t="s">
        <v>678</v>
      </c>
      <c r="CD13" s="62" t="s">
        <v>678</v>
      </c>
      <c r="CE13" s="62">
        <v>4</v>
      </c>
      <c r="CF13" s="90">
        <v>0</v>
      </c>
      <c r="CG13" s="69">
        <v>0</v>
      </c>
      <c r="CH13" s="62">
        <v>4</v>
      </c>
      <c r="CI13" s="62">
        <v>4</v>
      </c>
      <c r="CJ13" s="62">
        <v>0</v>
      </c>
      <c r="CK13" s="62" t="s">
        <v>678</v>
      </c>
      <c r="CL13" s="62" t="s">
        <v>678</v>
      </c>
      <c r="CM13" s="62" t="s">
        <v>678</v>
      </c>
      <c r="CN13" s="62" t="s">
        <v>678</v>
      </c>
      <c r="CO13" s="103">
        <v>1</v>
      </c>
      <c r="CP13" s="104">
        <v>99.328764876799994</v>
      </c>
      <c r="CQ13" s="105">
        <v>0.99328764876795039</v>
      </c>
      <c r="CR13" s="103">
        <v>0</v>
      </c>
      <c r="CS13" s="103">
        <v>2.94680801787</v>
      </c>
      <c r="CT13" s="69">
        <v>0</v>
      </c>
      <c r="CU13" s="69" t="s">
        <v>678</v>
      </c>
      <c r="CV13" s="69" t="s">
        <v>678</v>
      </c>
      <c r="CW13" s="69" t="s">
        <v>678</v>
      </c>
      <c r="CX13" s="69" t="s">
        <v>678</v>
      </c>
      <c r="CY13" s="62">
        <v>0</v>
      </c>
      <c r="CZ13" s="62" t="s">
        <v>678</v>
      </c>
      <c r="DA13" s="62" t="s">
        <v>678</v>
      </c>
      <c r="DB13" s="62" t="s">
        <v>678</v>
      </c>
      <c r="DC13" s="62" t="s">
        <v>678</v>
      </c>
      <c r="DD13" s="62">
        <v>0</v>
      </c>
      <c r="DE13" s="62" t="s">
        <v>678</v>
      </c>
      <c r="DF13" s="62" t="s">
        <v>678</v>
      </c>
      <c r="DG13" s="62" t="s">
        <v>678</v>
      </c>
      <c r="DH13" s="62" t="s">
        <v>678</v>
      </c>
      <c r="DI13" s="103">
        <v>1</v>
      </c>
      <c r="DJ13" s="104">
        <v>99.328764876799994</v>
      </c>
      <c r="DK13" s="105">
        <v>0.99328764876795039</v>
      </c>
      <c r="DL13" s="103">
        <v>0</v>
      </c>
      <c r="DM13" s="103">
        <v>2.94680801787</v>
      </c>
      <c r="DN13" s="62">
        <v>0</v>
      </c>
      <c r="DO13" s="62" t="s">
        <v>678</v>
      </c>
      <c r="DP13" s="62" t="s">
        <v>678</v>
      </c>
      <c r="DQ13" s="62" t="s">
        <v>678</v>
      </c>
      <c r="DR13" s="62" t="s">
        <v>678</v>
      </c>
      <c r="DS13" s="62">
        <v>0</v>
      </c>
      <c r="DT13" s="62" t="s">
        <v>678</v>
      </c>
      <c r="DU13" s="62" t="s">
        <v>678</v>
      </c>
      <c r="DV13" s="62" t="s">
        <v>678</v>
      </c>
      <c r="DW13" s="62" t="s">
        <v>678</v>
      </c>
      <c r="DX13" s="62">
        <v>0</v>
      </c>
      <c r="DY13" s="62" t="s">
        <v>678</v>
      </c>
      <c r="DZ13" s="62" t="s">
        <v>678</v>
      </c>
      <c r="EA13" s="62" t="s">
        <v>678</v>
      </c>
      <c r="EB13" s="62" t="s">
        <v>678</v>
      </c>
      <c r="EC13" s="62">
        <v>0</v>
      </c>
      <c r="ED13" s="62" t="s">
        <v>678</v>
      </c>
      <c r="EE13" s="62" t="s">
        <v>678</v>
      </c>
      <c r="EF13" s="62" t="s">
        <v>678</v>
      </c>
      <c r="EG13" s="62" t="s">
        <v>678</v>
      </c>
      <c r="EH13" s="62">
        <v>0</v>
      </c>
      <c r="EI13" s="62" t="s">
        <v>678</v>
      </c>
      <c r="EJ13" s="62" t="s">
        <v>678</v>
      </c>
      <c r="EK13" s="62" t="s">
        <v>678</v>
      </c>
      <c r="EL13" s="62" t="s">
        <v>678</v>
      </c>
      <c r="EM13" s="62">
        <v>0</v>
      </c>
      <c r="EN13" s="62" t="s">
        <v>678</v>
      </c>
      <c r="EO13" s="62" t="s">
        <v>678</v>
      </c>
      <c r="EP13" s="62" t="s">
        <v>678</v>
      </c>
      <c r="EQ13" s="62" t="s">
        <v>678</v>
      </c>
      <c r="ER13" s="62">
        <v>0</v>
      </c>
      <c r="ES13" s="62" t="s">
        <v>678</v>
      </c>
      <c r="ET13" s="62" t="s">
        <v>678</v>
      </c>
      <c r="EU13" s="62" t="s">
        <v>678</v>
      </c>
      <c r="EV13" s="62" t="s">
        <v>678</v>
      </c>
      <c r="EW13" s="62">
        <v>0</v>
      </c>
      <c r="EX13" s="62" t="s">
        <v>678</v>
      </c>
      <c r="EY13" s="62" t="s">
        <v>678</v>
      </c>
      <c r="EZ13" s="62" t="s">
        <v>678</v>
      </c>
      <c r="FA13" s="62" t="s">
        <v>678</v>
      </c>
      <c r="FB13" s="103">
        <v>1</v>
      </c>
      <c r="FC13" s="104">
        <v>99.328764876799994</v>
      </c>
      <c r="FD13" s="105">
        <v>0.99328764876795039</v>
      </c>
      <c r="FE13" s="103">
        <v>0</v>
      </c>
      <c r="FF13" s="103">
        <v>2.94680801787</v>
      </c>
    </row>
    <row r="14" spans="1:162" ht="11.25" customHeight="1" x14ac:dyDescent="0.2">
      <c r="A14" s="146" t="s">
        <v>504</v>
      </c>
      <c r="B14" s="146"/>
      <c r="C14" s="63">
        <v>0</v>
      </c>
      <c r="D14" s="63" t="s">
        <v>678</v>
      </c>
      <c r="E14" s="63" t="s">
        <v>678</v>
      </c>
      <c r="F14" s="63" t="s">
        <v>678</v>
      </c>
      <c r="G14" s="63" t="s">
        <v>678</v>
      </c>
      <c r="H14" s="62">
        <v>0</v>
      </c>
      <c r="I14" s="62" t="s">
        <v>678</v>
      </c>
      <c r="J14" s="62" t="s">
        <v>678</v>
      </c>
      <c r="K14" s="62" t="s">
        <v>678</v>
      </c>
      <c r="L14" s="62" t="s">
        <v>678</v>
      </c>
      <c r="M14" s="62">
        <v>0</v>
      </c>
      <c r="N14" s="62" t="s">
        <v>678</v>
      </c>
      <c r="O14" s="62" t="s">
        <v>678</v>
      </c>
      <c r="P14" s="62" t="s">
        <v>678</v>
      </c>
      <c r="Q14" s="62" t="s">
        <v>678</v>
      </c>
      <c r="R14" s="62">
        <v>0</v>
      </c>
      <c r="S14" s="62" t="s">
        <v>678</v>
      </c>
      <c r="T14" s="62" t="s">
        <v>678</v>
      </c>
      <c r="U14" s="62" t="s">
        <v>678</v>
      </c>
      <c r="V14" s="62" t="s">
        <v>678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  <c r="AL14" s="62">
        <v>0</v>
      </c>
      <c r="AM14" s="62" t="s">
        <v>678</v>
      </c>
      <c r="AN14" s="62" t="s">
        <v>678</v>
      </c>
      <c r="AO14" s="62" t="s">
        <v>678</v>
      </c>
      <c r="AP14" s="62" t="s">
        <v>678</v>
      </c>
      <c r="AQ14" s="62">
        <v>0</v>
      </c>
      <c r="AR14" s="62" t="s">
        <v>678</v>
      </c>
      <c r="AS14" s="62" t="s">
        <v>678</v>
      </c>
      <c r="AT14" s="62" t="s">
        <v>678</v>
      </c>
      <c r="AU14" s="62" t="s">
        <v>678</v>
      </c>
      <c r="AV14" s="62">
        <v>0</v>
      </c>
      <c r="AW14" s="62" t="s">
        <v>678</v>
      </c>
      <c r="AX14" s="62" t="s">
        <v>678</v>
      </c>
      <c r="AY14" s="62" t="s">
        <v>678</v>
      </c>
      <c r="AZ14" s="62" t="s">
        <v>678</v>
      </c>
      <c r="BA14" s="62">
        <v>0</v>
      </c>
      <c r="BB14" s="62" t="s">
        <v>678</v>
      </c>
      <c r="BC14" s="62" t="s">
        <v>678</v>
      </c>
      <c r="BD14" s="62" t="s">
        <v>678</v>
      </c>
      <c r="BE14" s="62" t="s">
        <v>678</v>
      </c>
      <c r="BF14" s="62">
        <v>0</v>
      </c>
      <c r="BG14" s="62" t="s">
        <v>678</v>
      </c>
      <c r="BH14" s="62" t="s">
        <v>678</v>
      </c>
      <c r="BI14" s="62" t="s">
        <v>678</v>
      </c>
      <c r="BJ14" s="62" t="s">
        <v>678</v>
      </c>
      <c r="BK14" s="69">
        <v>0</v>
      </c>
      <c r="BL14" s="69" t="s">
        <v>678</v>
      </c>
      <c r="BM14" s="69" t="s">
        <v>678</v>
      </c>
      <c r="BN14" s="69" t="s">
        <v>678</v>
      </c>
      <c r="BO14" s="69" t="s">
        <v>678</v>
      </c>
      <c r="BP14" s="69">
        <v>0</v>
      </c>
      <c r="BQ14" s="69" t="s">
        <v>678</v>
      </c>
      <c r="BR14" s="69" t="s">
        <v>678</v>
      </c>
      <c r="BS14" s="69" t="s">
        <v>678</v>
      </c>
      <c r="BT14" s="69" t="s">
        <v>678</v>
      </c>
      <c r="BU14" s="62">
        <v>0</v>
      </c>
      <c r="BV14" s="62" t="s">
        <v>678</v>
      </c>
      <c r="BW14" s="62" t="s">
        <v>678</v>
      </c>
      <c r="BX14" s="62" t="s">
        <v>678</v>
      </c>
      <c r="BY14" s="62" t="s">
        <v>678</v>
      </c>
      <c r="BZ14" s="62">
        <v>0</v>
      </c>
      <c r="CA14" s="62" t="s">
        <v>678</v>
      </c>
      <c r="CB14" s="62" t="s">
        <v>678</v>
      </c>
      <c r="CC14" s="62" t="s">
        <v>678</v>
      </c>
      <c r="CD14" s="62" t="s">
        <v>678</v>
      </c>
      <c r="CE14" s="62">
        <v>0</v>
      </c>
      <c r="CF14" s="62" t="s">
        <v>678</v>
      </c>
      <c r="CG14" s="62" t="s">
        <v>678</v>
      </c>
      <c r="CH14" s="62" t="s">
        <v>678</v>
      </c>
      <c r="CI14" s="62" t="s">
        <v>678</v>
      </c>
      <c r="CJ14" s="62">
        <v>0</v>
      </c>
      <c r="CK14" s="62" t="s">
        <v>678</v>
      </c>
      <c r="CL14" s="62" t="s">
        <v>678</v>
      </c>
      <c r="CM14" s="62" t="s">
        <v>678</v>
      </c>
      <c r="CN14" s="62" t="s">
        <v>678</v>
      </c>
      <c r="CO14" s="62">
        <v>0</v>
      </c>
      <c r="CP14" s="62" t="s">
        <v>678</v>
      </c>
      <c r="CQ14" s="62" t="s">
        <v>678</v>
      </c>
      <c r="CR14" s="62" t="s">
        <v>678</v>
      </c>
      <c r="CS14" s="62" t="s">
        <v>678</v>
      </c>
      <c r="CT14" s="69">
        <v>0</v>
      </c>
      <c r="CU14" s="69" t="s">
        <v>678</v>
      </c>
      <c r="CV14" s="69" t="s">
        <v>678</v>
      </c>
      <c r="CW14" s="69" t="s">
        <v>678</v>
      </c>
      <c r="CX14" s="69" t="s">
        <v>678</v>
      </c>
      <c r="CY14" s="62">
        <v>0</v>
      </c>
      <c r="CZ14" s="62" t="s">
        <v>678</v>
      </c>
      <c r="DA14" s="62" t="s">
        <v>678</v>
      </c>
      <c r="DB14" s="62" t="s">
        <v>678</v>
      </c>
      <c r="DC14" s="62" t="s">
        <v>678</v>
      </c>
      <c r="DD14" s="62">
        <v>0</v>
      </c>
      <c r="DE14" s="62" t="s">
        <v>678</v>
      </c>
      <c r="DF14" s="62" t="s">
        <v>678</v>
      </c>
      <c r="DG14" s="62" t="s">
        <v>678</v>
      </c>
      <c r="DH14" s="62" t="s">
        <v>678</v>
      </c>
      <c r="DI14" s="62">
        <v>0</v>
      </c>
      <c r="DJ14" s="62" t="s">
        <v>678</v>
      </c>
      <c r="DK14" s="62" t="s">
        <v>678</v>
      </c>
      <c r="DL14" s="62" t="s">
        <v>678</v>
      </c>
      <c r="DM14" s="62" t="s">
        <v>678</v>
      </c>
      <c r="DN14" s="62">
        <v>0</v>
      </c>
      <c r="DO14" s="62" t="s">
        <v>678</v>
      </c>
      <c r="DP14" s="62" t="s">
        <v>678</v>
      </c>
      <c r="DQ14" s="62" t="s">
        <v>678</v>
      </c>
      <c r="DR14" s="62" t="s">
        <v>678</v>
      </c>
      <c r="DS14" s="62">
        <v>0</v>
      </c>
      <c r="DT14" s="62" t="s">
        <v>678</v>
      </c>
      <c r="DU14" s="62" t="s">
        <v>678</v>
      </c>
      <c r="DV14" s="62" t="s">
        <v>678</v>
      </c>
      <c r="DW14" s="62" t="s">
        <v>678</v>
      </c>
      <c r="DX14" s="62">
        <v>0</v>
      </c>
      <c r="DY14" s="62" t="s">
        <v>678</v>
      </c>
      <c r="DZ14" s="62" t="s">
        <v>678</v>
      </c>
      <c r="EA14" s="62" t="s">
        <v>678</v>
      </c>
      <c r="EB14" s="62" t="s">
        <v>678</v>
      </c>
      <c r="EC14" s="62">
        <v>0</v>
      </c>
      <c r="ED14" s="62" t="s">
        <v>678</v>
      </c>
      <c r="EE14" s="62" t="s">
        <v>678</v>
      </c>
      <c r="EF14" s="62" t="s">
        <v>678</v>
      </c>
      <c r="EG14" s="62" t="s">
        <v>678</v>
      </c>
      <c r="EH14" s="62">
        <v>0</v>
      </c>
      <c r="EI14" s="62" t="s">
        <v>678</v>
      </c>
      <c r="EJ14" s="62" t="s">
        <v>678</v>
      </c>
      <c r="EK14" s="62" t="s">
        <v>678</v>
      </c>
      <c r="EL14" s="62" t="s">
        <v>678</v>
      </c>
      <c r="EM14" s="62">
        <v>0</v>
      </c>
      <c r="EN14" s="62" t="s">
        <v>678</v>
      </c>
      <c r="EO14" s="62" t="s">
        <v>678</v>
      </c>
      <c r="EP14" s="62" t="s">
        <v>678</v>
      </c>
      <c r="EQ14" s="62" t="s">
        <v>678</v>
      </c>
      <c r="ER14" s="62">
        <v>0</v>
      </c>
      <c r="ES14" s="62" t="s">
        <v>678</v>
      </c>
      <c r="ET14" s="62" t="s">
        <v>678</v>
      </c>
      <c r="EU14" s="62" t="s">
        <v>678</v>
      </c>
      <c r="EV14" s="62" t="s">
        <v>678</v>
      </c>
      <c r="EW14" s="62">
        <v>0</v>
      </c>
      <c r="EX14" s="62" t="s">
        <v>678</v>
      </c>
      <c r="EY14" s="62" t="s">
        <v>678</v>
      </c>
      <c r="EZ14" s="62" t="s">
        <v>678</v>
      </c>
      <c r="FA14" s="62" t="s">
        <v>678</v>
      </c>
      <c r="FB14" s="62">
        <v>0</v>
      </c>
      <c r="FC14" s="62" t="s">
        <v>678</v>
      </c>
      <c r="FD14" s="62" t="s">
        <v>678</v>
      </c>
      <c r="FE14" s="62" t="s">
        <v>678</v>
      </c>
      <c r="FF14" s="62" t="s">
        <v>678</v>
      </c>
    </row>
    <row r="15" spans="1:162" ht="11.25" customHeight="1" x14ac:dyDescent="0.2">
      <c r="A15" s="144" t="s">
        <v>505</v>
      </c>
      <c r="B15" s="144"/>
      <c r="C15" s="84">
        <v>0</v>
      </c>
      <c r="D15" s="84" t="s">
        <v>678</v>
      </c>
      <c r="E15" s="84" t="s">
        <v>678</v>
      </c>
      <c r="F15" s="84" t="s">
        <v>678</v>
      </c>
      <c r="G15" s="84" t="s">
        <v>678</v>
      </c>
      <c r="H15" s="83">
        <v>0</v>
      </c>
      <c r="I15" s="83" t="s">
        <v>678</v>
      </c>
      <c r="J15" s="83" t="s">
        <v>678</v>
      </c>
      <c r="K15" s="83" t="s">
        <v>678</v>
      </c>
      <c r="L15" s="83" t="s">
        <v>678</v>
      </c>
      <c r="M15" s="83">
        <v>0</v>
      </c>
      <c r="N15" s="83" t="s">
        <v>678</v>
      </c>
      <c r="O15" s="83" t="s">
        <v>678</v>
      </c>
      <c r="P15" s="83" t="s">
        <v>678</v>
      </c>
      <c r="Q15" s="83" t="s">
        <v>678</v>
      </c>
      <c r="R15" s="83">
        <v>0</v>
      </c>
      <c r="S15" s="83" t="s">
        <v>678</v>
      </c>
      <c r="T15" s="83" t="s">
        <v>678</v>
      </c>
      <c r="U15" s="83" t="s">
        <v>678</v>
      </c>
      <c r="V15" s="83" t="s">
        <v>678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  <c r="AG15" s="83">
        <v>0</v>
      </c>
      <c r="AH15" s="83" t="s">
        <v>678</v>
      </c>
      <c r="AI15" s="83" t="s">
        <v>678</v>
      </c>
      <c r="AJ15" s="83" t="s">
        <v>678</v>
      </c>
      <c r="AK15" s="83" t="s">
        <v>678</v>
      </c>
      <c r="AL15" s="83">
        <v>0</v>
      </c>
      <c r="AM15" s="83" t="s">
        <v>678</v>
      </c>
      <c r="AN15" s="83" t="s">
        <v>678</v>
      </c>
      <c r="AO15" s="83" t="s">
        <v>678</v>
      </c>
      <c r="AP15" s="83" t="s">
        <v>678</v>
      </c>
      <c r="AQ15" s="83">
        <v>0</v>
      </c>
      <c r="AR15" s="83" t="s">
        <v>678</v>
      </c>
      <c r="AS15" s="83" t="s">
        <v>678</v>
      </c>
      <c r="AT15" s="83" t="s">
        <v>678</v>
      </c>
      <c r="AU15" s="83" t="s">
        <v>678</v>
      </c>
      <c r="AV15" s="83">
        <v>0</v>
      </c>
      <c r="AW15" s="83" t="s">
        <v>678</v>
      </c>
      <c r="AX15" s="83" t="s">
        <v>678</v>
      </c>
      <c r="AY15" s="83" t="s">
        <v>678</v>
      </c>
      <c r="AZ15" s="83" t="s">
        <v>678</v>
      </c>
      <c r="BA15" s="83">
        <v>0</v>
      </c>
      <c r="BB15" s="83" t="s">
        <v>678</v>
      </c>
      <c r="BC15" s="83" t="s">
        <v>678</v>
      </c>
      <c r="BD15" s="83" t="s">
        <v>678</v>
      </c>
      <c r="BE15" s="83" t="s">
        <v>678</v>
      </c>
      <c r="BF15" s="83">
        <v>0</v>
      </c>
      <c r="BG15" s="83" t="s">
        <v>678</v>
      </c>
      <c r="BH15" s="83" t="s">
        <v>678</v>
      </c>
      <c r="BI15" s="83" t="s">
        <v>678</v>
      </c>
      <c r="BJ15" s="83" t="s">
        <v>678</v>
      </c>
      <c r="BK15" s="88">
        <v>0</v>
      </c>
      <c r="BL15" s="88" t="s">
        <v>678</v>
      </c>
      <c r="BM15" s="88" t="s">
        <v>678</v>
      </c>
      <c r="BN15" s="88" t="s">
        <v>678</v>
      </c>
      <c r="BO15" s="88" t="s">
        <v>678</v>
      </c>
      <c r="BP15" s="88">
        <v>0</v>
      </c>
      <c r="BQ15" s="88" t="s">
        <v>678</v>
      </c>
      <c r="BR15" s="88" t="s">
        <v>678</v>
      </c>
      <c r="BS15" s="88" t="s">
        <v>678</v>
      </c>
      <c r="BT15" s="88" t="s">
        <v>678</v>
      </c>
      <c r="BU15" s="83">
        <v>0</v>
      </c>
      <c r="BV15" s="83" t="s">
        <v>678</v>
      </c>
      <c r="BW15" s="83" t="s">
        <v>678</v>
      </c>
      <c r="BX15" s="83" t="s">
        <v>678</v>
      </c>
      <c r="BY15" s="83" t="s">
        <v>678</v>
      </c>
      <c r="BZ15" s="83">
        <v>0</v>
      </c>
      <c r="CA15" s="83" t="s">
        <v>678</v>
      </c>
      <c r="CB15" s="83" t="s">
        <v>678</v>
      </c>
      <c r="CC15" s="83" t="s">
        <v>678</v>
      </c>
      <c r="CD15" s="83" t="s">
        <v>678</v>
      </c>
      <c r="CE15" s="83">
        <v>0</v>
      </c>
      <c r="CF15" s="83" t="s">
        <v>678</v>
      </c>
      <c r="CG15" s="83" t="s">
        <v>678</v>
      </c>
      <c r="CH15" s="83" t="s">
        <v>678</v>
      </c>
      <c r="CI15" s="83" t="s">
        <v>678</v>
      </c>
      <c r="CJ15" s="83">
        <v>0</v>
      </c>
      <c r="CK15" s="83" t="s">
        <v>678</v>
      </c>
      <c r="CL15" s="83" t="s">
        <v>678</v>
      </c>
      <c r="CM15" s="83" t="s">
        <v>678</v>
      </c>
      <c r="CN15" s="83" t="s">
        <v>678</v>
      </c>
      <c r="CO15" s="83">
        <v>0</v>
      </c>
      <c r="CP15" s="83" t="s">
        <v>678</v>
      </c>
      <c r="CQ15" s="83" t="s">
        <v>678</v>
      </c>
      <c r="CR15" s="83" t="s">
        <v>678</v>
      </c>
      <c r="CS15" s="83" t="s">
        <v>678</v>
      </c>
      <c r="CT15" s="88">
        <v>0</v>
      </c>
      <c r="CU15" s="88" t="s">
        <v>678</v>
      </c>
      <c r="CV15" s="88" t="s">
        <v>678</v>
      </c>
      <c r="CW15" s="88" t="s">
        <v>678</v>
      </c>
      <c r="CX15" s="88" t="s">
        <v>678</v>
      </c>
      <c r="CY15" s="83">
        <v>0</v>
      </c>
      <c r="CZ15" s="83" t="s">
        <v>678</v>
      </c>
      <c r="DA15" s="83" t="s">
        <v>678</v>
      </c>
      <c r="DB15" s="83" t="s">
        <v>678</v>
      </c>
      <c r="DC15" s="83" t="s">
        <v>678</v>
      </c>
      <c r="DD15" s="83">
        <v>0</v>
      </c>
      <c r="DE15" s="83" t="s">
        <v>678</v>
      </c>
      <c r="DF15" s="83" t="s">
        <v>678</v>
      </c>
      <c r="DG15" s="83" t="s">
        <v>678</v>
      </c>
      <c r="DH15" s="83" t="s">
        <v>678</v>
      </c>
      <c r="DI15" s="83">
        <v>0</v>
      </c>
      <c r="DJ15" s="83" t="s">
        <v>678</v>
      </c>
      <c r="DK15" s="83" t="s">
        <v>678</v>
      </c>
      <c r="DL15" s="83" t="s">
        <v>678</v>
      </c>
      <c r="DM15" s="83" t="s">
        <v>678</v>
      </c>
      <c r="DN15" s="83">
        <v>0</v>
      </c>
      <c r="DO15" s="83" t="s">
        <v>678</v>
      </c>
      <c r="DP15" s="83" t="s">
        <v>678</v>
      </c>
      <c r="DQ15" s="83" t="s">
        <v>678</v>
      </c>
      <c r="DR15" s="83" t="s">
        <v>678</v>
      </c>
      <c r="DS15" s="83">
        <v>0</v>
      </c>
      <c r="DT15" s="83" t="s">
        <v>678</v>
      </c>
      <c r="DU15" s="83" t="s">
        <v>678</v>
      </c>
      <c r="DV15" s="83" t="s">
        <v>678</v>
      </c>
      <c r="DW15" s="83" t="s">
        <v>678</v>
      </c>
      <c r="DX15" s="83">
        <v>0</v>
      </c>
      <c r="DY15" s="83" t="s">
        <v>678</v>
      </c>
      <c r="DZ15" s="83" t="s">
        <v>678</v>
      </c>
      <c r="EA15" s="83" t="s">
        <v>678</v>
      </c>
      <c r="EB15" s="83" t="s">
        <v>678</v>
      </c>
      <c r="EC15" s="83">
        <v>0</v>
      </c>
      <c r="ED15" s="83" t="s">
        <v>678</v>
      </c>
      <c r="EE15" s="83" t="s">
        <v>678</v>
      </c>
      <c r="EF15" s="83" t="s">
        <v>678</v>
      </c>
      <c r="EG15" s="83" t="s">
        <v>678</v>
      </c>
      <c r="EH15" s="83">
        <v>0</v>
      </c>
      <c r="EI15" s="83" t="s">
        <v>678</v>
      </c>
      <c r="EJ15" s="83" t="s">
        <v>678</v>
      </c>
      <c r="EK15" s="83" t="s">
        <v>678</v>
      </c>
      <c r="EL15" s="83" t="s">
        <v>678</v>
      </c>
      <c r="EM15" s="83">
        <v>0</v>
      </c>
      <c r="EN15" s="83" t="s">
        <v>678</v>
      </c>
      <c r="EO15" s="83" t="s">
        <v>678</v>
      </c>
      <c r="EP15" s="83" t="s">
        <v>678</v>
      </c>
      <c r="EQ15" s="83" t="s">
        <v>678</v>
      </c>
      <c r="ER15" s="83">
        <v>0</v>
      </c>
      <c r="ES15" s="83" t="s">
        <v>678</v>
      </c>
      <c r="ET15" s="83" t="s">
        <v>678</v>
      </c>
      <c r="EU15" s="83" t="s">
        <v>678</v>
      </c>
      <c r="EV15" s="83" t="s">
        <v>678</v>
      </c>
      <c r="EW15" s="83">
        <v>0</v>
      </c>
      <c r="EX15" s="83" t="s">
        <v>678</v>
      </c>
      <c r="EY15" s="83" t="s">
        <v>678</v>
      </c>
      <c r="EZ15" s="83" t="s">
        <v>678</v>
      </c>
      <c r="FA15" s="83" t="s">
        <v>678</v>
      </c>
      <c r="FB15" s="83">
        <v>0</v>
      </c>
      <c r="FC15" s="83" t="s">
        <v>678</v>
      </c>
      <c r="FD15" s="83" t="s">
        <v>678</v>
      </c>
      <c r="FE15" s="83" t="s">
        <v>678</v>
      </c>
      <c r="FF15" s="83" t="s">
        <v>678</v>
      </c>
    </row>
    <row r="16" spans="1:162" s="10" customFormat="1" ht="11.25" customHeight="1" x14ac:dyDescent="0.25">
      <c r="A16" s="35"/>
    </row>
    <row r="17" spans="1:162" s="10" customFormat="1" ht="39.75" customHeight="1" x14ac:dyDescent="0.25">
      <c r="A17" s="35" t="s">
        <v>665</v>
      </c>
      <c r="B17" s="219" t="s">
        <v>666</v>
      </c>
      <c r="C17" s="219"/>
      <c r="D17" s="219"/>
      <c r="E17" s="219"/>
      <c r="F17" s="219"/>
      <c r="G17" s="219"/>
    </row>
    <row r="18" spans="1:162" s="10" customFormat="1" ht="11.25" customHeight="1" thickBot="1" x14ac:dyDescent="0.25">
      <c r="A18" s="137"/>
      <c r="B18" s="29" t="s">
        <v>667</v>
      </c>
      <c r="C18" s="138"/>
      <c r="D18" s="138"/>
      <c r="E18" s="138"/>
      <c r="F18" s="138"/>
      <c r="G18" s="138"/>
    </row>
    <row r="19" spans="1:162" s="10" customFormat="1" ht="11.25" customHeight="1" thickTop="1" thickBot="1" x14ac:dyDescent="0.3">
      <c r="A19" s="137"/>
      <c r="B19" s="220" t="s">
        <v>668</v>
      </c>
      <c r="C19" s="221"/>
      <c r="D19" s="220" t="s">
        <v>669</v>
      </c>
      <c r="E19" s="222"/>
      <c r="F19" s="222"/>
      <c r="G19" s="221"/>
    </row>
    <row r="20" spans="1:162" s="10" customFormat="1" ht="11.25" customHeight="1" thickTop="1" thickBot="1" x14ac:dyDescent="0.3">
      <c r="A20" s="137"/>
      <c r="B20" s="235" t="s">
        <v>670</v>
      </c>
      <c r="C20" s="236"/>
      <c r="D20" s="220" t="s">
        <v>673</v>
      </c>
      <c r="E20" s="222"/>
      <c r="F20" s="222"/>
      <c r="G20" s="221"/>
    </row>
    <row r="21" spans="1:162" s="10" customFormat="1" ht="11.25" customHeight="1" thickTop="1" thickBot="1" x14ac:dyDescent="0.3">
      <c r="A21" s="137"/>
      <c r="B21" s="223" t="s">
        <v>671</v>
      </c>
      <c r="C21" s="224"/>
      <c r="D21" s="220" t="s">
        <v>674</v>
      </c>
      <c r="E21" s="222"/>
      <c r="F21" s="222"/>
      <c r="G21" s="221"/>
    </row>
    <row r="22" spans="1:162" s="10" customFormat="1" ht="11.25" customHeight="1" thickTop="1" x14ac:dyDescent="0.25">
      <c r="A22" s="137"/>
      <c r="B22" s="225" t="s">
        <v>672</v>
      </c>
      <c r="C22" s="226"/>
      <c r="D22" s="229" t="s">
        <v>675</v>
      </c>
      <c r="E22" s="230"/>
      <c r="F22" s="230"/>
      <c r="G22" s="231"/>
    </row>
    <row r="23" spans="1:162" s="10" customFormat="1" ht="57.75" customHeight="1" thickBot="1" x14ac:dyDescent="0.3">
      <c r="A23" s="137"/>
      <c r="B23" s="227"/>
      <c r="C23" s="228"/>
      <c r="D23" s="232" t="s">
        <v>676</v>
      </c>
      <c r="E23" s="233"/>
      <c r="F23" s="233"/>
      <c r="G23" s="234"/>
    </row>
    <row r="24" spans="1:162" s="10" customFormat="1" ht="11.25" customHeight="1" thickTop="1" x14ac:dyDescent="0.25">
      <c r="A24" s="35"/>
    </row>
    <row r="25" spans="1:162" s="10" customFormat="1" ht="11.25" customHeight="1" x14ac:dyDescent="0.2">
      <c r="A25" s="9" t="s">
        <v>604</v>
      </c>
    </row>
    <row r="26" spans="1:162" s="10" customFormat="1" ht="11.25" customHeight="1" x14ac:dyDescent="0.2">
      <c r="A26" s="9"/>
    </row>
    <row r="27" spans="1:162" s="10" customFormat="1" ht="11.25" customHeight="1" x14ac:dyDescent="0.25">
      <c r="A27" s="35"/>
    </row>
    <row r="28" spans="1:162" s="10" customFormat="1" ht="11.25" customHeight="1" x14ac:dyDescent="0.25"/>
    <row r="29" spans="1:162" s="10" customFormat="1" ht="11.25" customHeight="1" x14ac:dyDescent="0.2">
      <c r="A29" s="33"/>
    </row>
    <row r="30" spans="1:162" s="10" customFormat="1" ht="11.25" customHeight="1" x14ac:dyDescent="0.2">
      <c r="A30" s="33"/>
    </row>
    <row r="31" spans="1:162" s="10" customFormat="1" ht="11.25" customHeight="1" x14ac:dyDescent="0.2">
      <c r="A31" s="33"/>
    </row>
    <row r="32" spans="1:162" s="56" customFormat="1" ht="11.25" customHeight="1" x14ac:dyDescent="0.25">
      <c r="A32" s="15"/>
      <c r="B32" s="15"/>
      <c r="C32" s="15"/>
      <c r="D32" s="15"/>
      <c r="E32" s="15"/>
      <c r="F32" s="15"/>
      <c r="G32" s="15"/>
      <c r="H32" s="28" t="s">
        <v>520</v>
      </c>
      <c r="I32" s="28"/>
      <c r="J32" s="28"/>
      <c r="K32" s="28"/>
      <c r="L32" s="28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</row>
    <row r="33" spans="3:1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3:1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3:1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3:1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3:1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3:1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3:1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3:1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3:162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42" spans="3:162" ht="11.25" customHeight="1" x14ac:dyDescent="0.2"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</row>
    <row r="51" spans="1:162" s="10" customFormat="1" ht="11.25" customHeight="1" x14ac:dyDescent="0.25"/>
    <row r="52" spans="1:162" s="10" customFormat="1" ht="11.25" customHeight="1" x14ac:dyDescent="0.25">
      <c r="A52" s="35"/>
    </row>
    <row r="53" spans="1:162" s="10" customFormat="1" ht="11.25" customHeight="1" x14ac:dyDescent="0.25"/>
    <row r="54" spans="1:162" s="10" customFormat="1" ht="11.25" customHeight="1" x14ac:dyDescent="0.2">
      <c r="A54" s="33"/>
    </row>
    <row r="55" spans="1:162" ht="11.25" customHeight="1" x14ac:dyDescent="0.2"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</row>
    <row r="56" spans="1:162" ht="11.25" customHeight="1" x14ac:dyDescent="0.2"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</row>
    <row r="57" spans="1:162" ht="11.25" customHeight="1" x14ac:dyDescent="0.2"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</row>
    <row r="58" spans="1:162" ht="11.25" customHeight="1" x14ac:dyDescent="0.2"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</row>
    <row r="59" spans="1:162" ht="11.25" customHeight="1" x14ac:dyDescent="0.2"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</row>
    <row r="60" spans="1:162" ht="11.25" customHeight="1" x14ac:dyDescent="0.2"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</row>
    <row r="61" spans="1:162" ht="11.25" customHeight="1" x14ac:dyDescent="0.2"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</row>
    <row r="62" spans="1:162" ht="11.25" customHeight="1" x14ac:dyDescent="0.2"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</row>
    <row r="63" spans="1:162" ht="11.25" customHeight="1" x14ac:dyDescent="0.2"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</row>
    <row r="64" spans="1:162" ht="11.25" customHeight="1" x14ac:dyDescent="0.2"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</row>
    <row r="65" spans="48:162" ht="11.25" customHeight="1" x14ac:dyDescent="0.2"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</row>
    <row r="66" spans="48:162" ht="11.25" customHeight="1" x14ac:dyDescent="0.2"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</row>
    <row r="67" spans="48:162" ht="11.25" customHeight="1" x14ac:dyDescent="0.2"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</row>
    <row r="68" spans="48:162" ht="11.25" customHeight="1" x14ac:dyDescent="0.2"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</row>
    <row r="69" spans="48:162" ht="11.25" customHeight="1" x14ac:dyDescent="0.2"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</row>
    <row r="70" spans="48:162" ht="11.25" customHeight="1" x14ac:dyDescent="0.2"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</row>
    <row r="71" spans="48:162" ht="11.25" customHeight="1" x14ac:dyDescent="0.2"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</row>
    <row r="72" spans="48:162" ht="11.25" customHeight="1" x14ac:dyDescent="0.2"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</row>
    <row r="73" spans="48:162" ht="11.25" customHeight="1" x14ac:dyDescent="0.2"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</row>
    <row r="74" spans="48:162" ht="11.25" customHeight="1" x14ac:dyDescent="0.2"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</row>
    <row r="75" spans="48:162" ht="11.25" customHeight="1" x14ac:dyDescent="0.2"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</row>
    <row r="76" spans="48:162" ht="11.25" customHeight="1" x14ac:dyDescent="0.2"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</row>
    <row r="77" spans="48:162" ht="11.25" customHeight="1" x14ac:dyDescent="0.2"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</row>
    <row r="78" spans="48:162" ht="11.25" customHeight="1" x14ac:dyDescent="0.2"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</row>
    <row r="79" spans="48:162" ht="11.25" customHeight="1" x14ac:dyDescent="0.2"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</row>
    <row r="80" spans="48:162" ht="11.25" customHeight="1" x14ac:dyDescent="0.2"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</row>
    <row r="81" spans="48:162" ht="11.25" customHeight="1" x14ac:dyDescent="0.2"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</row>
    <row r="82" spans="48:162" ht="11.25" customHeight="1" x14ac:dyDescent="0.2"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</row>
    <row r="83" spans="48:162" ht="11.25" customHeight="1" x14ac:dyDescent="0.2"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</row>
    <row r="84" spans="48:162" ht="11.25" customHeight="1" x14ac:dyDescent="0.2"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</row>
    <row r="85" spans="48:162" ht="11.25" customHeight="1" x14ac:dyDescent="0.2"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</row>
    <row r="86" spans="48:162" ht="11.25" customHeight="1" x14ac:dyDescent="0.2"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</row>
    <row r="87" spans="48:162" ht="11.25" customHeight="1" x14ac:dyDescent="0.2"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</row>
    <row r="88" spans="48:162" ht="11.25" customHeight="1" x14ac:dyDescent="0.2"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</row>
  </sheetData>
  <mergeCells count="182"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2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/>
  <dimension ref="A1:FF86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7" customWidth="1"/>
    <col min="163" max="16384" width="8.7109375" style="3"/>
  </cols>
  <sheetData>
    <row r="1" spans="1:162" ht="11.25" customHeight="1" x14ac:dyDescent="0.2">
      <c r="A1" s="1" t="s">
        <v>751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2"/>
      <c r="BF1" s="2"/>
      <c r="BG1" s="2"/>
      <c r="BH1" s="2"/>
      <c r="BI1" s="2"/>
      <c r="BJ1" s="2"/>
      <c r="BP1" s="2"/>
      <c r="BQ1" s="2"/>
      <c r="BR1" s="2"/>
      <c r="BS1" s="2"/>
      <c r="BT1" s="2"/>
      <c r="CE1" s="2"/>
      <c r="CF1" s="2"/>
      <c r="CG1" s="2"/>
      <c r="CH1" s="2"/>
      <c r="CI1" s="2"/>
      <c r="CY1" s="2"/>
      <c r="CZ1" s="2"/>
      <c r="DA1" s="2"/>
      <c r="DB1" s="2"/>
      <c r="DC1" s="2"/>
      <c r="DN1" s="2"/>
      <c r="DO1" s="2"/>
      <c r="DP1" s="2"/>
      <c r="DQ1" s="2"/>
      <c r="DR1" s="2"/>
      <c r="EC1" s="2"/>
      <c r="ED1" s="2"/>
      <c r="EE1" s="2"/>
      <c r="EF1" s="2"/>
      <c r="EG1" s="2"/>
      <c r="ER1" s="2"/>
      <c r="ES1" s="2"/>
      <c r="ET1" s="2"/>
      <c r="EU1" s="2"/>
      <c r="EV1" s="2"/>
      <c r="FB1" s="2"/>
      <c r="FC1" s="2"/>
      <c r="FD1" s="2"/>
      <c r="FE1" s="2"/>
      <c r="FF1" s="2" t="s">
        <v>458</v>
      </c>
    </row>
    <row r="2" spans="1:162" ht="11.25" customHeight="1" x14ac:dyDescent="0.2">
      <c r="A2" s="1" t="s">
        <v>506</v>
      </c>
    </row>
    <row r="3" spans="1:162" ht="11.25" customHeight="1" x14ac:dyDescent="0.2">
      <c r="A3" s="50"/>
    </row>
    <row r="4" spans="1:162" ht="11.25" customHeight="1" x14ac:dyDescent="0.2">
      <c r="A4" s="50"/>
    </row>
    <row r="5" spans="1:162" ht="11.25" customHeight="1" x14ac:dyDescent="0.2">
      <c r="A5" s="50"/>
    </row>
    <row r="6" spans="1:162" s="13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432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433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8" t="s">
        <v>110</v>
      </c>
      <c r="BL6" s="188"/>
      <c r="BM6" s="188"/>
      <c r="BN6" s="188"/>
      <c r="BO6" s="188"/>
      <c r="BP6" s="188" t="s">
        <v>111</v>
      </c>
      <c r="BQ6" s="188"/>
      <c r="BR6" s="188"/>
      <c r="BS6" s="188"/>
      <c r="BT6" s="188"/>
      <c r="BU6" s="213" t="s">
        <v>434</v>
      </c>
      <c r="BV6" s="213"/>
      <c r="BW6" s="213"/>
      <c r="BX6" s="213"/>
      <c r="BY6" s="213"/>
      <c r="BZ6" s="213"/>
      <c r="CA6" s="213"/>
      <c r="CB6" s="213"/>
      <c r="CC6" s="213"/>
      <c r="CD6" s="213"/>
      <c r="CE6" s="188" t="s">
        <v>112</v>
      </c>
      <c r="CF6" s="188"/>
      <c r="CG6" s="188"/>
      <c r="CH6" s="188"/>
      <c r="CI6" s="188"/>
      <c r="CJ6" s="213" t="s">
        <v>595</v>
      </c>
      <c r="CK6" s="213"/>
      <c r="CL6" s="213"/>
      <c r="CM6" s="213"/>
      <c r="CN6" s="213"/>
      <c r="CO6" s="213"/>
      <c r="CP6" s="213"/>
      <c r="CQ6" s="213"/>
      <c r="CR6" s="213"/>
      <c r="CS6" s="213"/>
      <c r="CT6" s="188" t="s">
        <v>113</v>
      </c>
      <c r="CU6" s="188"/>
      <c r="CV6" s="188"/>
      <c r="CW6" s="188"/>
      <c r="CX6" s="188"/>
      <c r="CY6" s="181" t="s">
        <v>435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213" t="s">
        <v>437</v>
      </c>
      <c r="EX6" s="213"/>
      <c r="EY6" s="213"/>
      <c r="EZ6" s="213"/>
      <c r="FA6" s="213"/>
      <c r="FB6" s="213"/>
      <c r="FC6" s="213"/>
      <c r="FD6" s="213"/>
      <c r="FE6" s="213"/>
      <c r="FF6" s="213"/>
    </row>
    <row r="7" spans="1:162" s="13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104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106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107</v>
      </c>
      <c r="AW7" s="182"/>
      <c r="AX7" s="182"/>
      <c r="AY7" s="182"/>
      <c r="AZ7" s="182"/>
      <c r="BA7" s="182" t="s">
        <v>108</v>
      </c>
      <c r="BB7" s="182"/>
      <c r="BC7" s="182"/>
      <c r="BD7" s="182"/>
      <c r="BE7" s="182"/>
      <c r="BF7" s="182" t="s">
        <v>109</v>
      </c>
      <c r="BG7" s="182"/>
      <c r="BH7" s="182"/>
      <c r="BI7" s="182"/>
      <c r="BJ7" s="182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189"/>
      <c r="CF7" s="189"/>
      <c r="CG7" s="189"/>
      <c r="CH7" s="189"/>
      <c r="CI7" s="189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189"/>
      <c r="CU7" s="189"/>
      <c r="CV7" s="189"/>
      <c r="CW7" s="189"/>
      <c r="CX7" s="189"/>
      <c r="CY7" s="182" t="s">
        <v>436</v>
      </c>
      <c r="CZ7" s="182"/>
      <c r="DA7" s="182"/>
      <c r="DB7" s="182"/>
      <c r="DC7" s="182"/>
      <c r="DD7" s="182" t="s">
        <v>399</v>
      </c>
      <c r="DE7" s="182"/>
      <c r="DF7" s="182"/>
      <c r="DG7" s="182"/>
      <c r="DH7" s="182"/>
      <c r="DI7" s="182" t="s">
        <v>114</v>
      </c>
      <c r="DJ7" s="182"/>
      <c r="DK7" s="182"/>
      <c r="DL7" s="182"/>
      <c r="DM7" s="182"/>
      <c r="DN7" s="182" t="s">
        <v>115</v>
      </c>
      <c r="DO7" s="182"/>
      <c r="DP7" s="182"/>
      <c r="DQ7" s="182"/>
      <c r="DR7" s="182"/>
      <c r="DS7" s="182" t="s">
        <v>400</v>
      </c>
      <c r="DT7" s="182"/>
      <c r="DU7" s="182"/>
      <c r="DV7" s="182"/>
      <c r="DW7" s="182"/>
      <c r="DX7" s="182" t="s">
        <v>116</v>
      </c>
      <c r="DY7" s="182"/>
      <c r="DZ7" s="182"/>
      <c r="EA7" s="182"/>
      <c r="EB7" s="182"/>
      <c r="EC7" s="182" t="s">
        <v>117</v>
      </c>
      <c r="ED7" s="182"/>
      <c r="EE7" s="182"/>
      <c r="EF7" s="182"/>
      <c r="EG7" s="182"/>
      <c r="EH7" s="182" t="s">
        <v>118</v>
      </c>
      <c r="EI7" s="182"/>
      <c r="EJ7" s="182"/>
      <c r="EK7" s="182"/>
      <c r="EL7" s="182"/>
      <c r="EM7" s="182" t="s">
        <v>119</v>
      </c>
      <c r="EN7" s="182"/>
      <c r="EO7" s="182"/>
      <c r="EP7" s="182"/>
      <c r="EQ7" s="182"/>
      <c r="ER7" s="182" t="s">
        <v>37</v>
      </c>
      <c r="ES7" s="182"/>
      <c r="ET7" s="182"/>
      <c r="EU7" s="182"/>
      <c r="EV7" s="182"/>
      <c r="EW7" s="214"/>
      <c r="EX7" s="214"/>
      <c r="EY7" s="214"/>
      <c r="EZ7" s="214"/>
      <c r="FA7" s="214"/>
      <c r="FB7" s="214"/>
      <c r="FC7" s="214"/>
      <c r="FD7" s="214"/>
      <c r="FE7" s="214"/>
      <c r="FF7" s="214"/>
    </row>
    <row r="8" spans="1:162" s="13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215" t="s">
        <v>390</v>
      </c>
      <c r="BV8" s="215"/>
      <c r="BW8" s="215"/>
      <c r="BX8" s="215"/>
      <c r="BY8" s="215"/>
      <c r="BZ8" s="215" t="s">
        <v>391</v>
      </c>
      <c r="CA8" s="215"/>
      <c r="CB8" s="215"/>
      <c r="CC8" s="215"/>
      <c r="CD8" s="215"/>
      <c r="CE8" s="183"/>
      <c r="CF8" s="183"/>
      <c r="CG8" s="183"/>
      <c r="CH8" s="183"/>
      <c r="CI8" s="183"/>
      <c r="CJ8" s="215" t="s">
        <v>401</v>
      </c>
      <c r="CK8" s="215"/>
      <c r="CL8" s="215"/>
      <c r="CM8" s="215"/>
      <c r="CN8" s="215"/>
      <c r="CO8" s="215" t="s">
        <v>402</v>
      </c>
      <c r="CP8" s="215"/>
      <c r="CQ8" s="215"/>
      <c r="CR8" s="215"/>
      <c r="CS8" s="215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215" t="s">
        <v>401</v>
      </c>
      <c r="EX8" s="215"/>
      <c r="EY8" s="215"/>
      <c r="EZ8" s="215"/>
      <c r="FA8" s="215"/>
      <c r="FB8" s="215" t="s">
        <v>402</v>
      </c>
      <c r="FC8" s="215"/>
      <c r="FD8" s="215"/>
      <c r="FE8" s="215"/>
      <c r="FF8" s="215"/>
    </row>
    <row r="9" spans="1:162" s="13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53" t="s">
        <v>655</v>
      </c>
      <c r="CZ9" s="153" t="s">
        <v>656</v>
      </c>
      <c r="DA9" s="153" t="s">
        <v>657</v>
      </c>
      <c r="DB9" s="174" t="s">
        <v>658</v>
      </c>
      <c r="DC9" s="174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74" t="s">
        <v>658</v>
      </c>
      <c r="EV9" s="174"/>
      <c r="EW9" s="153" t="s">
        <v>655</v>
      </c>
      <c r="EX9" s="153" t="s">
        <v>656</v>
      </c>
      <c r="EY9" s="153" t="s">
        <v>657</v>
      </c>
      <c r="EZ9" s="174" t="s">
        <v>658</v>
      </c>
      <c r="FA9" s="174"/>
      <c r="FB9" s="153" t="s">
        <v>655</v>
      </c>
      <c r="FC9" s="153" t="s">
        <v>656</v>
      </c>
      <c r="FD9" s="153" t="s">
        <v>657</v>
      </c>
      <c r="FE9" s="155" t="s">
        <v>658</v>
      </c>
      <c r="FF9" s="155"/>
    </row>
    <row r="10" spans="1:162" s="13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53"/>
      <c r="CZ10" s="154"/>
      <c r="DA10" s="153"/>
      <c r="DB10" s="82" t="s">
        <v>659</v>
      </c>
      <c r="DC10" s="82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  <c r="EW10" s="153"/>
      <c r="EX10" s="154"/>
      <c r="EY10" s="153"/>
      <c r="EZ10" s="82" t="s">
        <v>659</v>
      </c>
      <c r="FA10" s="82" t="s">
        <v>660</v>
      </c>
      <c r="FB10" s="153"/>
      <c r="FC10" s="154"/>
      <c r="FD10" s="153"/>
      <c r="FE10" s="82" t="s">
        <v>659</v>
      </c>
      <c r="FF10" s="82" t="s">
        <v>660</v>
      </c>
    </row>
    <row r="11" spans="1:162" s="13" customFormat="1" ht="11.25" customHeight="1" x14ac:dyDescent="0.2">
      <c r="A11" s="145" t="s">
        <v>1</v>
      </c>
      <c r="B11" s="145"/>
      <c r="C11" s="99">
        <v>87.200199999999995</v>
      </c>
      <c r="D11" s="109">
        <v>42.335185449809998</v>
      </c>
      <c r="E11" s="110">
        <v>36.916366382601012</v>
      </c>
      <c r="F11" s="99">
        <v>14.845451450020001</v>
      </c>
      <c r="G11" s="99">
        <v>159.55494854998</v>
      </c>
      <c r="H11" s="99">
        <v>17.528600000000001</v>
      </c>
      <c r="I11" s="109">
        <v>96.863442603349995</v>
      </c>
      <c r="J11" s="110">
        <v>16.978805400170963</v>
      </c>
      <c r="K11" s="99">
        <v>0</v>
      </c>
      <c r="L11" s="99">
        <v>50.806447084849999</v>
      </c>
      <c r="M11" s="99">
        <v>18.841200000000001</v>
      </c>
      <c r="N11" s="109">
        <v>96.863442603349995</v>
      </c>
      <c r="O11" s="110">
        <v>18.250234947782687</v>
      </c>
      <c r="P11" s="99">
        <v>0</v>
      </c>
      <c r="Q11" s="99">
        <v>54.611003207049997</v>
      </c>
      <c r="R11" s="99">
        <v>17.528600000000001</v>
      </c>
      <c r="S11" s="109">
        <v>96.863442603349995</v>
      </c>
      <c r="T11" s="110">
        <v>16.978805400170966</v>
      </c>
      <c r="U11" s="99">
        <v>0</v>
      </c>
      <c r="V11" s="99">
        <v>50.806447084849999</v>
      </c>
      <c r="W11" s="99">
        <v>1</v>
      </c>
      <c r="X11" s="109">
        <v>96.863442603349995</v>
      </c>
      <c r="Y11" s="110">
        <v>0.96863442603351047</v>
      </c>
      <c r="Z11" s="99">
        <v>0</v>
      </c>
      <c r="AA11" s="99">
        <v>2.8984885892099999</v>
      </c>
      <c r="AB11" s="99">
        <v>15.6509</v>
      </c>
      <c r="AC11" s="109">
        <v>96.863442603349995</v>
      </c>
      <c r="AD11" s="110">
        <v>15.160000538407983</v>
      </c>
      <c r="AE11" s="99">
        <v>0</v>
      </c>
      <c r="AF11" s="99">
        <v>45.36395506089</v>
      </c>
      <c r="AG11" s="64">
        <v>0</v>
      </c>
      <c r="AH11" s="64" t="s">
        <v>678</v>
      </c>
      <c r="AI11" s="64" t="s">
        <v>678</v>
      </c>
      <c r="AJ11" s="64" t="s">
        <v>678</v>
      </c>
      <c r="AK11" s="64" t="s">
        <v>678</v>
      </c>
      <c r="AL11" s="64">
        <v>0</v>
      </c>
      <c r="AM11" s="64" t="s">
        <v>678</v>
      </c>
      <c r="AN11" s="64" t="s">
        <v>678</v>
      </c>
      <c r="AO11" s="64" t="s">
        <v>678</v>
      </c>
      <c r="AP11" s="64" t="s">
        <v>678</v>
      </c>
      <c r="AQ11" s="99">
        <v>16.6509</v>
      </c>
      <c r="AR11" s="109">
        <v>91.223387497269997</v>
      </c>
      <c r="AS11" s="110">
        <v>15.189515028783159</v>
      </c>
      <c r="AT11" s="99">
        <v>0</v>
      </c>
      <c r="AU11" s="99">
        <v>46.421802399039997</v>
      </c>
      <c r="AV11" s="99">
        <v>54.898400000000002</v>
      </c>
      <c r="AW11" s="109">
        <v>54.882525584500002</v>
      </c>
      <c r="AX11" s="110">
        <v>30.129628425482757</v>
      </c>
      <c r="AY11" s="99">
        <v>0</v>
      </c>
      <c r="AZ11" s="99">
        <v>113.95138658152</v>
      </c>
      <c r="BA11" s="99">
        <v>32.3018</v>
      </c>
      <c r="BB11" s="109">
        <v>66.385970895829999</v>
      </c>
      <c r="BC11" s="110">
        <v>21.443863546830123</v>
      </c>
      <c r="BD11" s="99">
        <v>0</v>
      </c>
      <c r="BE11" s="99">
        <v>74.331000241180007</v>
      </c>
      <c r="BF11" s="64">
        <v>0</v>
      </c>
      <c r="BG11" s="64" t="s">
        <v>678</v>
      </c>
      <c r="BH11" s="64" t="s">
        <v>678</v>
      </c>
      <c r="BI11" s="64" t="s">
        <v>678</v>
      </c>
      <c r="BJ11" s="64" t="s">
        <v>678</v>
      </c>
      <c r="BK11" s="68">
        <v>100</v>
      </c>
      <c r="BL11" s="94">
        <v>0</v>
      </c>
      <c r="BM11" s="68">
        <v>0</v>
      </c>
      <c r="BN11" s="68">
        <v>100</v>
      </c>
      <c r="BO11" s="68">
        <v>100</v>
      </c>
      <c r="BP11" s="110">
        <v>17.4694944507008</v>
      </c>
      <c r="BQ11" s="109">
        <v>38.200989677990002</v>
      </c>
      <c r="BR11" s="110">
        <v>6.673519771908472</v>
      </c>
      <c r="BS11" s="110">
        <v>4.3896360476399998</v>
      </c>
      <c r="BT11" s="110">
        <v>30.549352853759999</v>
      </c>
      <c r="BU11" s="99">
        <v>87.200199999999995</v>
      </c>
      <c r="BV11" s="109">
        <v>42.335185449809998</v>
      </c>
      <c r="BW11" s="110">
        <v>36.916366382601012</v>
      </c>
      <c r="BX11" s="99">
        <v>14.845451450020001</v>
      </c>
      <c r="BY11" s="99">
        <v>159.55494854998</v>
      </c>
      <c r="BZ11" s="64">
        <v>0</v>
      </c>
      <c r="CA11" s="64" t="s">
        <v>678</v>
      </c>
      <c r="CB11" s="64" t="s">
        <v>678</v>
      </c>
      <c r="CC11" s="64" t="s">
        <v>678</v>
      </c>
      <c r="CD11" s="64" t="s">
        <v>678</v>
      </c>
      <c r="CE11" s="64">
        <v>9.9952500108944715</v>
      </c>
      <c r="CF11" s="94">
        <v>19.321907393010001</v>
      </c>
      <c r="CG11" s="68">
        <v>1.9312729508044555</v>
      </c>
      <c r="CH11" s="64">
        <v>6.210024583</v>
      </c>
      <c r="CI11" s="64">
        <v>13.780475438790001</v>
      </c>
      <c r="CJ11" s="64">
        <v>0</v>
      </c>
      <c r="CK11" s="64" t="s">
        <v>678</v>
      </c>
      <c r="CL11" s="64" t="s">
        <v>678</v>
      </c>
      <c r="CM11" s="64" t="s">
        <v>678</v>
      </c>
      <c r="CN11" s="64" t="s">
        <v>678</v>
      </c>
      <c r="CO11" s="99">
        <v>87.200199999999995</v>
      </c>
      <c r="CP11" s="109">
        <v>42.335185449809998</v>
      </c>
      <c r="CQ11" s="110">
        <v>36.916366382601012</v>
      </c>
      <c r="CR11" s="99">
        <v>14.845451450020001</v>
      </c>
      <c r="CS11" s="99">
        <v>159.55494854998</v>
      </c>
      <c r="CT11" s="68">
        <v>0</v>
      </c>
      <c r="CU11" s="68" t="s">
        <v>678</v>
      </c>
      <c r="CV11" s="68" t="s">
        <v>678</v>
      </c>
      <c r="CW11" s="68" t="s">
        <v>678</v>
      </c>
      <c r="CX11" s="68" t="s">
        <v>678</v>
      </c>
      <c r="CY11" s="64">
        <v>0</v>
      </c>
      <c r="CZ11" s="64" t="s">
        <v>678</v>
      </c>
      <c r="DA11" s="64" t="s">
        <v>678</v>
      </c>
      <c r="DB11" s="64" t="s">
        <v>678</v>
      </c>
      <c r="DC11" s="64" t="s">
        <v>678</v>
      </c>
      <c r="DD11" s="99">
        <v>15.6509</v>
      </c>
      <c r="DE11" s="109">
        <v>96.863442603349995</v>
      </c>
      <c r="DF11" s="110">
        <v>15.160000538407873</v>
      </c>
      <c r="DG11" s="99">
        <v>0</v>
      </c>
      <c r="DH11" s="99">
        <v>45.36395506089</v>
      </c>
      <c r="DI11" s="99">
        <v>35.057200000000002</v>
      </c>
      <c r="DJ11" s="109">
        <v>68.44321853548</v>
      </c>
      <c r="DK11" s="110">
        <v>23.994276008421043</v>
      </c>
      <c r="DL11" s="99">
        <v>0</v>
      </c>
      <c r="DM11" s="99">
        <v>82.085116811619997</v>
      </c>
      <c r="DN11" s="99">
        <v>1</v>
      </c>
      <c r="DO11" s="109">
        <v>96.863442603349995</v>
      </c>
      <c r="DP11" s="110">
        <v>0.96863442603351035</v>
      </c>
      <c r="DQ11" s="99">
        <v>0</v>
      </c>
      <c r="DR11" s="99">
        <v>2.8984885892099999</v>
      </c>
      <c r="DS11" s="99">
        <v>1</v>
      </c>
      <c r="DT11" s="109">
        <v>96.863442603349995</v>
      </c>
      <c r="DU11" s="110">
        <v>0.96863442603351047</v>
      </c>
      <c r="DV11" s="99">
        <v>0</v>
      </c>
      <c r="DW11" s="99">
        <v>2.8984885892099999</v>
      </c>
      <c r="DX11" s="64">
        <v>0</v>
      </c>
      <c r="DY11" s="64" t="s">
        <v>678</v>
      </c>
      <c r="DZ11" s="64" t="s">
        <v>678</v>
      </c>
      <c r="EA11" s="64" t="s">
        <v>678</v>
      </c>
      <c r="EB11" s="64" t="s">
        <v>678</v>
      </c>
      <c r="EC11" s="64">
        <v>0</v>
      </c>
      <c r="ED11" s="64" t="s">
        <v>678</v>
      </c>
      <c r="EE11" s="64" t="s">
        <v>678</v>
      </c>
      <c r="EF11" s="64" t="s">
        <v>678</v>
      </c>
      <c r="EG11" s="64" t="s">
        <v>678</v>
      </c>
      <c r="EH11" s="99">
        <v>18.841200000000001</v>
      </c>
      <c r="EI11" s="109">
        <v>96.863442603349995</v>
      </c>
      <c r="EJ11" s="110">
        <v>18.250234947782687</v>
      </c>
      <c r="EK11" s="99">
        <v>0</v>
      </c>
      <c r="EL11" s="99">
        <v>54.611003207049997</v>
      </c>
      <c r="EM11" s="64">
        <v>0</v>
      </c>
      <c r="EN11" s="64" t="s">
        <v>678</v>
      </c>
      <c r="EO11" s="64" t="s">
        <v>678</v>
      </c>
      <c r="EP11" s="64" t="s">
        <v>678</v>
      </c>
      <c r="EQ11" s="64" t="s">
        <v>678</v>
      </c>
      <c r="ER11" s="99">
        <v>15.6509</v>
      </c>
      <c r="ES11" s="109">
        <v>96.863442603349995</v>
      </c>
      <c r="ET11" s="110">
        <v>15.160000538407983</v>
      </c>
      <c r="EU11" s="99">
        <v>0</v>
      </c>
      <c r="EV11" s="99">
        <v>45.36395506089</v>
      </c>
      <c r="EW11" s="64">
        <v>0</v>
      </c>
      <c r="EX11" s="64" t="s">
        <v>678</v>
      </c>
      <c r="EY11" s="64" t="s">
        <v>678</v>
      </c>
      <c r="EZ11" s="64" t="s">
        <v>678</v>
      </c>
      <c r="FA11" s="64" t="s">
        <v>678</v>
      </c>
      <c r="FB11" s="99">
        <v>87.200199999999995</v>
      </c>
      <c r="FC11" s="109">
        <v>42.335185449809998</v>
      </c>
      <c r="FD11" s="110">
        <v>36.916366382601012</v>
      </c>
      <c r="FE11" s="99">
        <v>14.845451450020001</v>
      </c>
      <c r="FF11" s="99">
        <v>159.55494854998</v>
      </c>
    </row>
    <row r="12" spans="1:162" ht="11.25" customHeight="1" x14ac:dyDescent="0.2">
      <c r="A12" s="146" t="s">
        <v>502</v>
      </c>
      <c r="B12" s="146"/>
      <c r="C12" s="128">
        <v>1</v>
      </c>
      <c r="D12" s="129">
        <v>93.674591666850006</v>
      </c>
      <c r="E12" s="130">
        <v>0.93674591666853935</v>
      </c>
      <c r="F12" s="128">
        <v>0</v>
      </c>
      <c r="G12" s="128">
        <v>2.8359882593400001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62">
        <v>0</v>
      </c>
      <c r="N12" s="62" t="s">
        <v>678</v>
      </c>
      <c r="O12" s="62" t="s">
        <v>678</v>
      </c>
      <c r="P12" s="62" t="s">
        <v>678</v>
      </c>
      <c r="Q12" s="62" t="s">
        <v>678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103">
        <v>1</v>
      </c>
      <c r="X12" s="104">
        <v>93.674591666850006</v>
      </c>
      <c r="Y12" s="105">
        <v>0.93674591666853935</v>
      </c>
      <c r="Z12" s="103">
        <v>0</v>
      </c>
      <c r="AA12" s="103">
        <v>2.8359882593400001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  <c r="AV12" s="62">
        <v>0</v>
      </c>
      <c r="AW12" s="62" t="s">
        <v>678</v>
      </c>
      <c r="AX12" s="62" t="s">
        <v>678</v>
      </c>
      <c r="AY12" s="62" t="s">
        <v>678</v>
      </c>
      <c r="AZ12" s="62" t="s">
        <v>678</v>
      </c>
      <c r="BA12" s="103">
        <v>1</v>
      </c>
      <c r="BB12" s="104">
        <v>93.674591666850006</v>
      </c>
      <c r="BC12" s="105">
        <v>0.93674591666853935</v>
      </c>
      <c r="BD12" s="103">
        <v>0</v>
      </c>
      <c r="BE12" s="103">
        <v>2.8359882593400001</v>
      </c>
      <c r="BF12" s="62">
        <v>0</v>
      </c>
      <c r="BG12" s="62" t="s">
        <v>678</v>
      </c>
      <c r="BH12" s="62" t="s">
        <v>678</v>
      </c>
      <c r="BI12" s="62" t="s">
        <v>678</v>
      </c>
      <c r="BJ12" s="62" t="s">
        <v>678</v>
      </c>
      <c r="BK12" s="69">
        <v>100</v>
      </c>
      <c r="BL12" s="90">
        <v>0</v>
      </c>
      <c r="BM12" s="69">
        <v>0</v>
      </c>
      <c r="BN12" s="69">
        <v>100</v>
      </c>
      <c r="BO12" s="69">
        <v>100</v>
      </c>
      <c r="BP12" s="69">
        <v>13</v>
      </c>
      <c r="BQ12" s="90">
        <v>0</v>
      </c>
      <c r="BR12" s="69">
        <v>0</v>
      </c>
      <c r="BS12" s="69">
        <v>13</v>
      </c>
      <c r="BT12" s="69">
        <v>13</v>
      </c>
      <c r="BU12" s="103">
        <v>1</v>
      </c>
      <c r="BV12" s="104">
        <v>93.674591666850006</v>
      </c>
      <c r="BW12" s="105">
        <v>0.93674591666853935</v>
      </c>
      <c r="BX12" s="103">
        <v>0</v>
      </c>
      <c r="BY12" s="103">
        <v>2.8359882593400001</v>
      </c>
      <c r="BZ12" s="62">
        <v>0</v>
      </c>
      <c r="CA12" s="62" t="s">
        <v>678</v>
      </c>
      <c r="CB12" s="62" t="s">
        <v>678</v>
      </c>
      <c r="CC12" s="62" t="s">
        <v>678</v>
      </c>
      <c r="CD12" s="62" t="s">
        <v>678</v>
      </c>
      <c r="CE12" s="62">
        <v>6</v>
      </c>
      <c r="CF12" s="90">
        <v>0</v>
      </c>
      <c r="CG12" s="69">
        <v>0</v>
      </c>
      <c r="CH12" s="62">
        <v>6</v>
      </c>
      <c r="CI12" s="62">
        <v>6</v>
      </c>
      <c r="CJ12" s="62">
        <v>0</v>
      </c>
      <c r="CK12" s="62" t="s">
        <v>678</v>
      </c>
      <c r="CL12" s="62" t="s">
        <v>678</v>
      </c>
      <c r="CM12" s="62" t="s">
        <v>678</v>
      </c>
      <c r="CN12" s="62" t="s">
        <v>678</v>
      </c>
      <c r="CO12" s="103">
        <v>1</v>
      </c>
      <c r="CP12" s="104">
        <v>93.674591666850006</v>
      </c>
      <c r="CQ12" s="105">
        <v>0.93674591666853935</v>
      </c>
      <c r="CR12" s="103">
        <v>0</v>
      </c>
      <c r="CS12" s="103">
        <v>2.8359882593400001</v>
      </c>
      <c r="CT12" s="69">
        <v>0</v>
      </c>
      <c r="CU12" s="69" t="s">
        <v>678</v>
      </c>
      <c r="CV12" s="69" t="s">
        <v>678</v>
      </c>
      <c r="CW12" s="69" t="s">
        <v>678</v>
      </c>
      <c r="CX12" s="69" t="s">
        <v>678</v>
      </c>
      <c r="CY12" s="62">
        <v>0</v>
      </c>
      <c r="CZ12" s="62" t="s">
        <v>678</v>
      </c>
      <c r="DA12" s="62" t="s">
        <v>678</v>
      </c>
      <c r="DB12" s="62" t="s">
        <v>678</v>
      </c>
      <c r="DC12" s="62" t="s">
        <v>678</v>
      </c>
      <c r="DD12" s="62">
        <v>0</v>
      </c>
      <c r="DE12" s="62" t="s">
        <v>678</v>
      </c>
      <c r="DF12" s="62" t="s">
        <v>678</v>
      </c>
      <c r="DG12" s="62" t="s">
        <v>678</v>
      </c>
      <c r="DH12" s="62" t="s">
        <v>678</v>
      </c>
      <c r="DI12" s="62">
        <v>0</v>
      </c>
      <c r="DJ12" s="62" t="s">
        <v>678</v>
      </c>
      <c r="DK12" s="62" t="s">
        <v>678</v>
      </c>
      <c r="DL12" s="62" t="s">
        <v>678</v>
      </c>
      <c r="DM12" s="62" t="s">
        <v>678</v>
      </c>
      <c r="DN12" s="62">
        <v>0</v>
      </c>
      <c r="DO12" s="62" t="s">
        <v>678</v>
      </c>
      <c r="DP12" s="62" t="s">
        <v>678</v>
      </c>
      <c r="DQ12" s="62" t="s">
        <v>678</v>
      </c>
      <c r="DR12" s="62" t="s">
        <v>678</v>
      </c>
      <c r="DS12" s="103">
        <v>1</v>
      </c>
      <c r="DT12" s="104">
        <v>93.674591666850006</v>
      </c>
      <c r="DU12" s="105">
        <v>0.93674591666853935</v>
      </c>
      <c r="DV12" s="103">
        <v>0</v>
      </c>
      <c r="DW12" s="103">
        <v>2.8359882593400001</v>
      </c>
      <c r="DX12" s="62">
        <v>0</v>
      </c>
      <c r="DY12" s="62" t="s">
        <v>678</v>
      </c>
      <c r="DZ12" s="62" t="s">
        <v>678</v>
      </c>
      <c r="EA12" s="62" t="s">
        <v>678</v>
      </c>
      <c r="EB12" s="62" t="s">
        <v>678</v>
      </c>
      <c r="EC12" s="62">
        <v>0</v>
      </c>
      <c r="ED12" s="62" t="s">
        <v>678</v>
      </c>
      <c r="EE12" s="62" t="s">
        <v>678</v>
      </c>
      <c r="EF12" s="62" t="s">
        <v>678</v>
      </c>
      <c r="EG12" s="62" t="s">
        <v>678</v>
      </c>
      <c r="EH12" s="62">
        <v>0</v>
      </c>
      <c r="EI12" s="62" t="s">
        <v>678</v>
      </c>
      <c r="EJ12" s="62" t="s">
        <v>678</v>
      </c>
      <c r="EK12" s="62" t="s">
        <v>678</v>
      </c>
      <c r="EL12" s="62" t="s">
        <v>678</v>
      </c>
      <c r="EM12" s="62">
        <v>0</v>
      </c>
      <c r="EN12" s="62" t="s">
        <v>678</v>
      </c>
      <c r="EO12" s="62" t="s">
        <v>678</v>
      </c>
      <c r="EP12" s="62" t="s">
        <v>678</v>
      </c>
      <c r="EQ12" s="62" t="s">
        <v>678</v>
      </c>
      <c r="ER12" s="62">
        <v>0</v>
      </c>
      <c r="ES12" s="62" t="s">
        <v>678</v>
      </c>
      <c r="ET12" s="62" t="s">
        <v>678</v>
      </c>
      <c r="EU12" s="62" t="s">
        <v>678</v>
      </c>
      <c r="EV12" s="62" t="s">
        <v>678</v>
      </c>
      <c r="EW12" s="62">
        <v>0</v>
      </c>
      <c r="EX12" s="62" t="s">
        <v>678</v>
      </c>
      <c r="EY12" s="62" t="s">
        <v>678</v>
      </c>
      <c r="EZ12" s="62" t="s">
        <v>678</v>
      </c>
      <c r="FA12" s="62" t="s">
        <v>678</v>
      </c>
      <c r="FB12" s="103">
        <v>1</v>
      </c>
      <c r="FC12" s="104">
        <v>93.674591666850006</v>
      </c>
      <c r="FD12" s="105">
        <v>0.93674591666853935</v>
      </c>
      <c r="FE12" s="103">
        <v>0</v>
      </c>
      <c r="FF12" s="103">
        <v>2.8359882593400001</v>
      </c>
    </row>
    <row r="13" spans="1:162" ht="11.25" customHeight="1" x14ac:dyDescent="0.2">
      <c r="A13" s="146" t="s">
        <v>503</v>
      </c>
      <c r="B13" s="146"/>
      <c r="C13" s="128">
        <v>1</v>
      </c>
      <c r="D13" s="129">
        <v>96.3755132199</v>
      </c>
      <c r="E13" s="130">
        <v>0.96375513219903697</v>
      </c>
      <c r="F13" s="128">
        <v>0</v>
      </c>
      <c r="G13" s="128">
        <v>2.88892534903</v>
      </c>
      <c r="H13" s="62">
        <v>0</v>
      </c>
      <c r="I13" s="62" t="s">
        <v>678</v>
      </c>
      <c r="J13" s="62" t="s">
        <v>678</v>
      </c>
      <c r="K13" s="62" t="s">
        <v>678</v>
      </c>
      <c r="L13" s="62" t="s">
        <v>678</v>
      </c>
      <c r="M13" s="62">
        <v>0</v>
      </c>
      <c r="N13" s="62" t="s">
        <v>678</v>
      </c>
      <c r="O13" s="62" t="s">
        <v>678</v>
      </c>
      <c r="P13" s="62" t="s">
        <v>678</v>
      </c>
      <c r="Q13" s="62" t="s">
        <v>678</v>
      </c>
      <c r="R13" s="62">
        <v>0</v>
      </c>
      <c r="S13" s="62" t="s">
        <v>678</v>
      </c>
      <c r="T13" s="62" t="s">
        <v>678</v>
      </c>
      <c r="U13" s="62" t="s">
        <v>678</v>
      </c>
      <c r="V13" s="62" t="s">
        <v>678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  <c r="AL13" s="62">
        <v>0</v>
      </c>
      <c r="AM13" s="62" t="s">
        <v>678</v>
      </c>
      <c r="AN13" s="62" t="s">
        <v>678</v>
      </c>
      <c r="AO13" s="62" t="s">
        <v>678</v>
      </c>
      <c r="AP13" s="62" t="s">
        <v>678</v>
      </c>
      <c r="AQ13" s="103">
        <v>1</v>
      </c>
      <c r="AR13" s="104">
        <v>96.3755132199</v>
      </c>
      <c r="AS13" s="105">
        <v>0.96375513219903697</v>
      </c>
      <c r="AT13" s="103">
        <v>0</v>
      </c>
      <c r="AU13" s="103">
        <v>2.88892534903</v>
      </c>
      <c r="AV13" s="103">
        <v>1</v>
      </c>
      <c r="AW13" s="104">
        <v>96.3755132199</v>
      </c>
      <c r="AX13" s="105">
        <v>0.96375513219903697</v>
      </c>
      <c r="AY13" s="103">
        <v>0</v>
      </c>
      <c r="AZ13" s="103">
        <v>2.88892534903</v>
      </c>
      <c r="BA13" s="62">
        <v>0</v>
      </c>
      <c r="BB13" s="62" t="s">
        <v>678</v>
      </c>
      <c r="BC13" s="62" t="s">
        <v>678</v>
      </c>
      <c r="BD13" s="62" t="s">
        <v>678</v>
      </c>
      <c r="BE13" s="62" t="s">
        <v>678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9">
        <v>100</v>
      </c>
      <c r="BL13" s="90">
        <v>0</v>
      </c>
      <c r="BM13" s="69">
        <v>0</v>
      </c>
      <c r="BN13" s="69">
        <v>100</v>
      </c>
      <c r="BO13" s="69">
        <v>100</v>
      </c>
      <c r="BP13" s="69">
        <v>3.09</v>
      </c>
      <c r="BQ13" s="90">
        <v>0</v>
      </c>
      <c r="BR13" s="69">
        <v>0</v>
      </c>
      <c r="BS13" s="69">
        <v>3.09</v>
      </c>
      <c r="BT13" s="69">
        <v>3.09</v>
      </c>
      <c r="BU13" s="103">
        <v>1</v>
      </c>
      <c r="BV13" s="104">
        <v>96.3755132199</v>
      </c>
      <c r="BW13" s="105">
        <v>0.96375513219903697</v>
      </c>
      <c r="BX13" s="103">
        <v>0</v>
      </c>
      <c r="BY13" s="103">
        <v>2.88892534903</v>
      </c>
      <c r="BZ13" s="62">
        <v>0</v>
      </c>
      <c r="CA13" s="62" t="s">
        <v>678</v>
      </c>
      <c r="CB13" s="62" t="s">
        <v>678</v>
      </c>
      <c r="CC13" s="62" t="s">
        <v>678</v>
      </c>
      <c r="CD13" s="62" t="s">
        <v>678</v>
      </c>
      <c r="CE13" s="62">
        <v>36</v>
      </c>
      <c r="CF13" s="90">
        <v>0</v>
      </c>
      <c r="CG13" s="69">
        <v>0</v>
      </c>
      <c r="CH13" s="62">
        <v>36</v>
      </c>
      <c r="CI13" s="62">
        <v>36</v>
      </c>
      <c r="CJ13" s="62">
        <v>0</v>
      </c>
      <c r="CK13" s="62" t="s">
        <v>678</v>
      </c>
      <c r="CL13" s="62" t="s">
        <v>678</v>
      </c>
      <c r="CM13" s="62" t="s">
        <v>678</v>
      </c>
      <c r="CN13" s="62" t="s">
        <v>678</v>
      </c>
      <c r="CO13" s="103">
        <v>1</v>
      </c>
      <c r="CP13" s="104">
        <v>96.3755132199</v>
      </c>
      <c r="CQ13" s="105">
        <v>0.96375513219903697</v>
      </c>
      <c r="CR13" s="103">
        <v>0</v>
      </c>
      <c r="CS13" s="103">
        <v>2.88892534903</v>
      </c>
      <c r="CT13" s="69">
        <v>0</v>
      </c>
      <c r="CU13" s="69" t="s">
        <v>678</v>
      </c>
      <c r="CV13" s="69" t="s">
        <v>678</v>
      </c>
      <c r="CW13" s="69" t="s">
        <v>678</v>
      </c>
      <c r="CX13" s="69" t="s">
        <v>678</v>
      </c>
      <c r="CY13" s="62">
        <v>0</v>
      </c>
      <c r="CZ13" s="62" t="s">
        <v>678</v>
      </c>
      <c r="DA13" s="62" t="s">
        <v>678</v>
      </c>
      <c r="DB13" s="62" t="s">
        <v>678</v>
      </c>
      <c r="DC13" s="62" t="s">
        <v>678</v>
      </c>
      <c r="DD13" s="62">
        <v>0</v>
      </c>
      <c r="DE13" s="62" t="s">
        <v>678</v>
      </c>
      <c r="DF13" s="62" t="s">
        <v>678</v>
      </c>
      <c r="DG13" s="62" t="s">
        <v>678</v>
      </c>
      <c r="DH13" s="62" t="s">
        <v>678</v>
      </c>
      <c r="DI13" s="62">
        <v>0</v>
      </c>
      <c r="DJ13" s="62" t="s">
        <v>678</v>
      </c>
      <c r="DK13" s="62" t="s">
        <v>678</v>
      </c>
      <c r="DL13" s="62" t="s">
        <v>678</v>
      </c>
      <c r="DM13" s="62" t="s">
        <v>678</v>
      </c>
      <c r="DN13" s="103">
        <v>1</v>
      </c>
      <c r="DO13" s="104">
        <v>96.3755132199</v>
      </c>
      <c r="DP13" s="105">
        <v>0.96375513219903697</v>
      </c>
      <c r="DQ13" s="103">
        <v>0</v>
      </c>
      <c r="DR13" s="103">
        <v>2.88892534903</v>
      </c>
      <c r="DS13" s="62">
        <v>0</v>
      </c>
      <c r="DT13" s="62" t="s">
        <v>678</v>
      </c>
      <c r="DU13" s="62" t="s">
        <v>678</v>
      </c>
      <c r="DV13" s="62" t="s">
        <v>678</v>
      </c>
      <c r="DW13" s="62" t="s">
        <v>678</v>
      </c>
      <c r="DX13" s="62">
        <v>0</v>
      </c>
      <c r="DY13" s="62" t="s">
        <v>678</v>
      </c>
      <c r="DZ13" s="62" t="s">
        <v>678</v>
      </c>
      <c r="EA13" s="62" t="s">
        <v>678</v>
      </c>
      <c r="EB13" s="62" t="s">
        <v>678</v>
      </c>
      <c r="EC13" s="62">
        <v>0</v>
      </c>
      <c r="ED13" s="62" t="s">
        <v>678</v>
      </c>
      <c r="EE13" s="62" t="s">
        <v>678</v>
      </c>
      <c r="EF13" s="62" t="s">
        <v>678</v>
      </c>
      <c r="EG13" s="62" t="s">
        <v>678</v>
      </c>
      <c r="EH13" s="62">
        <v>0</v>
      </c>
      <c r="EI13" s="62" t="s">
        <v>678</v>
      </c>
      <c r="EJ13" s="62" t="s">
        <v>678</v>
      </c>
      <c r="EK13" s="62" t="s">
        <v>678</v>
      </c>
      <c r="EL13" s="62" t="s">
        <v>678</v>
      </c>
      <c r="EM13" s="62">
        <v>0</v>
      </c>
      <c r="EN13" s="62" t="s">
        <v>678</v>
      </c>
      <c r="EO13" s="62" t="s">
        <v>678</v>
      </c>
      <c r="EP13" s="62" t="s">
        <v>678</v>
      </c>
      <c r="EQ13" s="62" t="s">
        <v>678</v>
      </c>
      <c r="ER13" s="62">
        <v>0</v>
      </c>
      <c r="ES13" s="62" t="s">
        <v>678</v>
      </c>
      <c r="ET13" s="62" t="s">
        <v>678</v>
      </c>
      <c r="EU13" s="62" t="s">
        <v>678</v>
      </c>
      <c r="EV13" s="62" t="s">
        <v>678</v>
      </c>
      <c r="EW13" s="62">
        <v>0</v>
      </c>
      <c r="EX13" s="62" t="s">
        <v>678</v>
      </c>
      <c r="EY13" s="62" t="s">
        <v>678</v>
      </c>
      <c r="EZ13" s="62" t="s">
        <v>678</v>
      </c>
      <c r="FA13" s="62" t="s">
        <v>678</v>
      </c>
      <c r="FB13" s="103">
        <v>1</v>
      </c>
      <c r="FC13" s="104">
        <v>96.3755132199</v>
      </c>
      <c r="FD13" s="105">
        <v>0.96375513219903697</v>
      </c>
      <c r="FE13" s="103">
        <v>0</v>
      </c>
      <c r="FF13" s="103">
        <v>2.88892534903</v>
      </c>
    </row>
    <row r="14" spans="1:162" ht="11.25" customHeight="1" x14ac:dyDescent="0.2">
      <c r="A14" s="146" t="s">
        <v>504</v>
      </c>
      <c r="B14" s="146"/>
      <c r="C14" s="128">
        <v>66.358999999999995</v>
      </c>
      <c r="D14" s="129">
        <v>48.041003922709997</v>
      </c>
      <c r="E14" s="130">
        <v>31.879529793070038</v>
      </c>
      <c r="F14" s="128">
        <v>3.8762697615100001</v>
      </c>
      <c r="G14" s="128">
        <v>128.84173023848999</v>
      </c>
      <c r="H14" s="103">
        <v>17.528600000000001</v>
      </c>
      <c r="I14" s="104">
        <v>96.704025204429996</v>
      </c>
      <c r="J14" s="105">
        <v>16.950861761983276</v>
      </c>
      <c r="K14" s="103">
        <v>0</v>
      </c>
      <c r="L14" s="103">
        <v>50.751678560400002</v>
      </c>
      <c r="M14" s="62">
        <v>0</v>
      </c>
      <c r="N14" s="62" t="s">
        <v>678</v>
      </c>
      <c r="O14" s="62" t="s">
        <v>678</v>
      </c>
      <c r="P14" s="62" t="s">
        <v>678</v>
      </c>
      <c r="Q14" s="62" t="s">
        <v>678</v>
      </c>
      <c r="R14" s="103">
        <v>17.528600000000001</v>
      </c>
      <c r="S14" s="104">
        <v>96.704025204429996</v>
      </c>
      <c r="T14" s="105">
        <v>16.950861761983276</v>
      </c>
      <c r="U14" s="103">
        <v>0</v>
      </c>
      <c r="V14" s="103">
        <v>50.751678560400002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  <c r="AB14" s="103">
        <v>15.6509</v>
      </c>
      <c r="AC14" s="104">
        <v>96.704025204429996</v>
      </c>
      <c r="AD14" s="105">
        <v>15.135050280719737</v>
      </c>
      <c r="AE14" s="103">
        <v>0</v>
      </c>
      <c r="AF14" s="103">
        <v>45.315053454409998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  <c r="AL14" s="62">
        <v>0</v>
      </c>
      <c r="AM14" s="62" t="s">
        <v>678</v>
      </c>
      <c r="AN14" s="62" t="s">
        <v>678</v>
      </c>
      <c r="AO14" s="62" t="s">
        <v>678</v>
      </c>
      <c r="AP14" s="62" t="s">
        <v>678</v>
      </c>
      <c r="AQ14" s="103">
        <v>15.6509</v>
      </c>
      <c r="AR14" s="104">
        <v>96.704025204429996</v>
      </c>
      <c r="AS14" s="105">
        <v>15.135050280719737</v>
      </c>
      <c r="AT14" s="103">
        <v>0</v>
      </c>
      <c r="AU14" s="103">
        <v>45.315053454409998</v>
      </c>
      <c r="AV14" s="103">
        <v>35.057200000000002</v>
      </c>
      <c r="AW14" s="104">
        <v>68.196992486209993</v>
      </c>
      <c r="AX14" s="105">
        <v>23.907956049875381</v>
      </c>
      <c r="AY14" s="103">
        <v>0</v>
      </c>
      <c r="AZ14" s="103">
        <v>81.915932801720004</v>
      </c>
      <c r="BA14" s="103">
        <v>31.3018</v>
      </c>
      <c r="BB14" s="104">
        <v>68.196992486209993</v>
      </c>
      <c r="BC14" s="105">
        <v>21.346886194048256</v>
      </c>
      <c r="BD14" s="103">
        <v>0</v>
      </c>
      <c r="BE14" s="103">
        <v>73.140928122410003</v>
      </c>
      <c r="BF14" s="62">
        <v>0</v>
      </c>
      <c r="BG14" s="62" t="s">
        <v>678</v>
      </c>
      <c r="BH14" s="62" t="s">
        <v>678</v>
      </c>
      <c r="BI14" s="62" t="s">
        <v>678</v>
      </c>
      <c r="BJ14" s="62" t="s">
        <v>678</v>
      </c>
      <c r="BK14" s="69">
        <v>100</v>
      </c>
      <c r="BL14" s="90">
        <v>0</v>
      </c>
      <c r="BM14" s="69">
        <v>0</v>
      </c>
      <c r="BN14" s="69">
        <v>100</v>
      </c>
      <c r="BO14" s="69">
        <v>100</v>
      </c>
      <c r="BP14" s="105">
        <v>19.306484576319711</v>
      </c>
      <c r="BQ14" s="104">
        <v>44.356603746860003</v>
      </c>
      <c r="BR14" s="105">
        <v>8.5637008609675949</v>
      </c>
      <c r="BS14" s="105">
        <v>2.52193931445</v>
      </c>
      <c r="BT14" s="105">
        <v>36.091029838190003</v>
      </c>
      <c r="BU14" s="103">
        <v>66.358999999999995</v>
      </c>
      <c r="BV14" s="104">
        <v>48.041003922709997</v>
      </c>
      <c r="BW14" s="105">
        <v>31.879529793070038</v>
      </c>
      <c r="BX14" s="103">
        <v>3.8762697615100001</v>
      </c>
      <c r="BY14" s="103">
        <v>128.84173023848999</v>
      </c>
      <c r="BZ14" s="62">
        <v>0</v>
      </c>
      <c r="CA14" s="62" t="s">
        <v>678</v>
      </c>
      <c r="CB14" s="62" t="s">
        <v>678</v>
      </c>
      <c r="CC14" s="62" t="s">
        <v>678</v>
      </c>
      <c r="CD14" s="62" t="s">
        <v>678</v>
      </c>
      <c r="CE14" s="114">
        <v>9.0943715245859647</v>
      </c>
      <c r="CF14" s="115">
        <v>26.332395333689998</v>
      </c>
      <c r="CG14" s="116">
        <v>2.3947658629686002</v>
      </c>
      <c r="CH14" s="114">
        <v>4.4007166817599996</v>
      </c>
      <c r="CI14" s="114">
        <v>13.78802636741</v>
      </c>
      <c r="CJ14" s="62">
        <v>0</v>
      </c>
      <c r="CK14" s="62" t="s">
        <v>678</v>
      </c>
      <c r="CL14" s="62" t="s">
        <v>678</v>
      </c>
      <c r="CM14" s="62" t="s">
        <v>678</v>
      </c>
      <c r="CN14" s="62" t="s">
        <v>678</v>
      </c>
      <c r="CO14" s="103">
        <v>66.358999999999995</v>
      </c>
      <c r="CP14" s="104">
        <v>48.041003922709997</v>
      </c>
      <c r="CQ14" s="105">
        <v>31.879529793070038</v>
      </c>
      <c r="CR14" s="103">
        <v>3.8762697615100001</v>
      </c>
      <c r="CS14" s="103">
        <v>128.84173023848999</v>
      </c>
      <c r="CT14" s="69">
        <v>0</v>
      </c>
      <c r="CU14" s="69" t="s">
        <v>678</v>
      </c>
      <c r="CV14" s="69" t="s">
        <v>678</v>
      </c>
      <c r="CW14" s="69" t="s">
        <v>678</v>
      </c>
      <c r="CX14" s="69" t="s">
        <v>678</v>
      </c>
      <c r="CY14" s="62">
        <v>0</v>
      </c>
      <c r="CZ14" s="62" t="s">
        <v>678</v>
      </c>
      <c r="DA14" s="62" t="s">
        <v>678</v>
      </c>
      <c r="DB14" s="62" t="s">
        <v>678</v>
      </c>
      <c r="DC14" s="62" t="s">
        <v>678</v>
      </c>
      <c r="DD14" s="103">
        <v>15.6509</v>
      </c>
      <c r="DE14" s="104">
        <v>96.704025204429996</v>
      </c>
      <c r="DF14" s="105">
        <v>15.135050280719737</v>
      </c>
      <c r="DG14" s="103">
        <v>0</v>
      </c>
      <c r="DH14" s="103">
        <v>45.315053454409998</v>
      </c>
      <c r="DI14" s="103">
        <v>35.057200000000002</v>
      </c>
      <c r="DJ14" s="104">
        <v>68.196992486209993</v>
      </c>
      <c r="DK14" s="105">
        <v>23.907956049875381</v>
      </c>
      <c r="DL14" s="103">
        <v>0</v>
      </c>
      <c r="DM14" s="103">
        <v>81.915932801720004</v>
      </c>
      <c r="DN14" s="62">
        <v>0</v>
      </c>
      <c r="DO14" s="62" t="s">
        <v>678</v>
      </c>
      <c r="DP14" s="62" t="s">
        <v>678</v>
      </c>
      <c r="DQ14" s="62" t="s">
        <v>678</v>
      </c>
      <c r="DR14" s="62" t="s">
        <v>678</v>
      </c>
      <c r="DS14" s="62">
        <v>0</v>
      </c>
      <c r="DT14" s="62" t="s">
        <v>678</v>
      </c>
      <c r="DU14" s="62" t="s">
        <v>678</v>
      </c>
      <c r="DV14" s="62" t="s">
        <v>678</v>
      </c>
      <c r="DW14" s="62" t="s">
        <v>678</v>
      </c>
      <c r="DX14" s="62">
        <v>0</v>
      </c>
      <c r="DY14" s="62" t="s">
        <v>678</v>
      </c>
      <c r="DZ14" s="62" t="s">
        <v>678</v>
      </c>
      <c r="EA14" s="62" t="s">
        <v>678</v>
      </c>
      <c r="EB14" s="62" t="s">
        <v>678</v>
      </c>
      <c r="EC14" s="62">
        <v>0</v>
      </c>
      <c r="ED14" s="62" t="s">
        <v>678</v>
      </c>
      <c r="EE14" s="62" t="s">
        <v>678</v>
      </c>
      <c r="EF14" s="62" t="s">
        <v>678</v>
      </c>
      <c r="EG14" s="62" t="s">
        <v>678</v>
      </c>
      <c r="EH14" s="62">
        <v>0</v>
      </c>
      <c r="EI14" s="62" t="s">
        <v>678</v>
      </c>
      <c r="EJ14" s="62" t="s">
        <v>678</v>
      </c>
      <c r="EK14" s="62" t="s">
        <v>678</v>
      </c>
      <c r="EL14" s="62" t="s">
        <v>678</v>
      </c>
      <c r="EM14" s="62">
        <v>0</v>
      </c>
      <c r="EN14" s="62" t="s">
        <v>678</v>
      </c>
      <c r="EO14" s="62" t="s">
        <v>678</v>
      </c>
      <c r="EP14" s="62" t="s">
        <v>678</v>
      </c>
      <c r="EQ14" s="62" t="s">
        <v>678</v>
      </c>
      <c r="ER14" s="103">
        <v>15.6509</v>
      </c>
      <c r="ES14" s="104">
        <v>96.704025204429996</v>
      </c>
      <c r="ET14" s="105">
        <v>15.135050280719737</v>
      </c>
      <c r="EU14" s="103">
        <v>0</v>
      </c>
      <c r="EV14" s="103">
        <v>45.315053454409998</v>
      </c>
      <c r="EW14" s="62">
        <v>0</v>
      </c>
      <c r="EX14" s="62" t="s">
        <v>678</v>
      </c>
      <c r="EY14" s="62" t="s">
        <v>678</v>
      </c>
      <c r="EZ14" s="62" t="s">
        <v>678</v>
      </c>
      <c r="FA14" s="62" t="s">
        <v>678</v>
      </c>
      <c r="FB14" s="103">
        <v>66.358999999999995</v>
      </c>
      <c r="FC14" s="104">
        <v>48.041003922709997</v>
      </c>
      <c r="FD14" s="105">
        <v>31.879529793070038</v>
      </c>
      <c r="FE14" s="103">
        <v>3.8762697615100001</v>
      </c>
      <c r="FF14" s="103">
        <v>128.84173023848999</v>
      </c>
    </row>
    <row r="15" spans="1:162" ht="11.25" customHeight="1" x14ac:dyDescent="0.2">
      <c r="A15" s="144" t="s">
        <v>505</v>
      </c>
      <c r="B15" s="144"/>
      <c r="C15" s="131">
        <v>18.841200000000001</v>
      </c>
      <c r="D15" s="132">
        <v>97.313974649109994</v>
      </c>
      <c r="E15" s="133">
        <v>18.335120591588144</v>
      </c>
      <c r="F15" s="131">
        <v>0</v>
      </c>
      <c r="G15" s="131">
        <v>54.777376011709997</v>
      </c>
      <c r="H15" s="83">
        <v>0</v>
      </c>
      <c r="I15" s="83" t="s">
        <v>678</v>
      </c>
      <c r="J15" s="83" t="s">
        <v>678</v>
      </c>
      <c r="K15" s="83" t="s">
        <v>678</v>
      </c>
      <c r="L15" s="83" t="s">
        <v>678</v>
      </c>
      <c r="M15" s="106">
        <v>18.841200000000001</v>
      </c>
      <c r="N15" s="107">
        <v>97.313974649109994</v>
      </c>
      <c r="O15" s="108">
        <v>18.335120591588144</v>
      </c>
      <c r="P15" s="106">
        <v>0</v>
      </c>
      <c r="Q15" s="106">
        <v>54.777376011709997</v>
      </c>
      <c r="R15" s="83">
        <v>0</v>
      </c>
      <c r="S15" s="83" t="s">
        <v>678</v>
      </c>
      <c r="T15" s="83" t="s">
        <v>678</v>
      </c>
      <c r="U15" s="83" t="s">
        <v>678</v>
      </c>
      <c r="V15" s="83" t="s">
        <v>678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  <c r="AG15" s="83">
        <v>0</v>
      </c>
      <c r="AH15" s="83" t="s">
        <v>678</v>
      </c>
      <c r="AI15" s="83" t="s">
        <v>678</v>
      </c>
      <c r="AJ15" s="83" t="s">
        <v>678</v>
      </c>
      <c r="AK15" s="83" t="s">
        <v>678</v>
      </c>
      <c r="AL15" s="83">
        <v>0</v>
      </c>
      <c r="AM15" s="83" t="s">
        <v>678</v>
      </c>
      <c r="AN15" s="83" t="s">
        <v>678</v>
      </c>
      <c r="AO15" s="83" t="s">
        <v>678</v>
      </c>
      <c r="AP15" s="83" t="s">
        <v>678</v>
      </c>
      <c r="AQ15" s="83">
        <v>0</v>
      </c>
      <c r="AR15" s="83" t="s">
        <v>678</v>
      </c>
      <c r="AS15" s="83" t="s">
        <v>678</v>
      </c>
      <c r="AT15" s="83" t="s">
        <v>678</v>
      </c>
      <c r="AU15" s="83" t="s">
        <v>678</v>
      </c>
      <c r="AV15" s="106">
        <v>18.841200000000001</v>
      </c>
      <c r="AW15" s="107">
        <v>97.313974649109994</v>
      </c>
      <c r="AX15" s="108">
        <v>18.335120591588144</v>
      </c>
      <c r="AY15" s="106">
        <v>0</v>
      </c>
      <c r="AZ15" s="106">
        <v>54.777376011709997</v>
      </c>
      <c r="BA15" s="83">
        <v>0</v>
      </c>
      <c r="BB15" s="83" t="s">
        <v>678</v>
      </c>
      <c r="BC15" s="83" t="s">
        <v>678</v>
      </c>
      <c r="BD15" s="83" t="s">
        <v>678</v>
      </c>
      <c r="BE15" s="83" t="s">
        <v>678</v>
      </c>
      <c r="BF15" s="83">
        <v>0</v>
      </c>
      <c r="BG15" s="83" t="s">
        <v>678</v>
      </c>
      <c r="BH15" s="83" t="s">
        <v>678</v>
      </c>
      <c r="BI15" s="83" t="s">
        <v>678</v>
      </c>
      <c r="BJ15" s="83" t="s">
        <v>678</v>
      </c>
      <c r="BK15" s="88">
        <v>100</v>
      </c>
      <c r="BL15" s="92">
        <v>0</v>
      </c>
      <c r="BM15" s="88">
        <v>0</v>
      </c>
      <c r="BN15" s="88">
        <v>100</v>
      </c>
      <c r="BO15" s="88">
        <v>100</v>
      </c>
      <c r="BP15" s="88">
        <v>12</v>
      </c>
      <c r="BQ15" s="92">
        <v>0</v>
      </c>
      <c r="BR15" s="88">
        <v>0</v>
      </c>
      <c r="BS15" s="88">
        <v>12</v>
      </c>
      <c r="BT15" s="88">
        <v>12</v>
      </c>
      <c r="BU15" s="106">
        <v>18.841200000000001</v>
      </c>
      <c r="BV15" s="107">
        <v>97.313974649109994</v>
      </c>
      <c r="BW15" s="108">
        <v>18.335120591588144</v>
      </c>
      <c r="BX15" s="106">
        <v>0</v>
      </c>
      <c r="BY15" s="106">
        <v>54.777376011709997</v>
      </c>
      <c r="BZ15" s="83">
        <v>0</v>
      </c>
      <c r="CA15" s="83" t="s">
        <v>678</v>
      </c>
      <c r="CB15" s="83" t="s">
        <v>678</v>
      </c>
      <c r="CC15" s="83" t="s">
        <v>678</v>
      </c>
      <c r="CD15" s="83" t="s">
        <v>678</v>
      </c>
      <c r="CE15" s="83">
        <v>12</v>
      </c>
      <c r="CF15" s="92">
        <v>0</v>
      </c>
      <c r="CG15" s="88">
        <v>0</v>
      </c>
      <c r="CH15" s="83">
        <v>12</v>
      </c>
      <c r="CI15" s="83">
        <v>12</v>
      </c>
      <c r="CJ15" s="83">
        <v>0</v>
      </c>
      <c r="CK15" s="83" t="s">
        <v>678</v>
      </c>
      <c r="CL15" s="83" t="s">
        <v>678</v>
      </c>
      <c r="CM15" s="83" t="s">
        <v>678</v>
      </c>
      <c r="CN15" s="83" t="s">
        <v>678</v>
      </c>
      <c r="CO15" s="106">
        <v>18.841200000000001</v>
      </c>
      <c r="CP15" s="107">
        <v>97.313974649109994</v>
      </c>
      <c r="CQ15" s="108">
        <v>18.335120591588144</v>
      </c>
      <c r="CR15" s="106">
        <v>0</v>
      </c>
      <c r="CS15" s="106">
        <v>54.777376011709997</v>
      </c>
      <c r="CT15" s="88">
        <v>0</v>
      </c>
      <c r="CU15" s="88" t="s">
        <v>678</v>
      </c>
      <c r="CV15" s="88" t="s">
        <v>678</v>
      </c>
      <c r="CW15" s="88" t="s">
        <v>678</v>
      </c>
      <c r="CX15" s="88" t="s">
        <v>678</v>
      </c>
      <c r="CY15" s="83">
        <v>0</v>
      </c>
      <c r="CZ15" s="83" t="s">
        <v>678</v>
      </c>
      <c r="DA15" s="83" t="s">
        <v>678</v>
      </c>
      <c r="DB15" s="83" t="s">
        <v>678</v>
      </c>
      <c r="DC15" s="83" t="s">
        <v>678</v>
      </c>
      <c r="DD15" s="83">
        <v>0</v>
      </c>
      <c r="DE15" s="83" t="s">
        <v>678</v>
      </c>
      <c r="DF15" s="83" t="s">
        <v>678</v>
      </c>
      <c r="DG15" s="83" t="s">
        <v>678</v>
      </c>
      <c r="DH15" s="83" t="s">
        <v>678</v>
      </c>
      <c r="DI15" s="83">
        <v>0</v>
      </c>
      <c r="DJ15" s="83" t="s">
        <v>678</v>
      </c>
      <c r="DK15" s="83" t="s">
        <v>678</v>
      </c>
      <c r="DL15" s="83" t="s">
        <v>678</v>
      </c>
      <c r="DM15" s="83" t="s">
        <v>678</v>
      </c>
      <c r="DN15" s="83">
        <v>0</v>
      </c>
      <c r="DO15" s="83" t="s">
        <v>678</v>
      </c>
      <c r="DP15" s="83" t="s">
        <v>678</v>
      </c>
      <c r="DQ15" s="83" t="s">
        <v>678</v>
      </c>
      <c r="DR15" s="83" t="s">
        <v>678</v>
      </c>
      <c r="DS15" s="83">
        <v>0</v>
      </c>
      <c r="DT15" s="83" t="s">
        <v>678</v>
      </c>
      <c r="DU15" s="83" t="s">
        <v>678</v>
      </c>
      <c r="DV15" s="83" t="s">
        <v>678</v>
      </c>
      <c r="DW15" s="83" t="s">
        <v>678</v>
      </c>
      <c r="DX15" s="83">
        <v>0</v>
      </c>
      <c r="DY15" s="83" t="s">
        <v>678</v>
      </c>
      <c r="DZ15" s="83" t="s">
        <v>678</v>
      </c>
      <c r="EA15" s="83" t="s">
        <v>678</v>
      </c>
      <c r="EB15" s="83" t="s">
        <v>678</v>
      </c>
      <c r="EC15" s="83">
        <v>0</v>
      </c>
      <c r="ED15" s="83" t="s">
        <v>678</v>
      </c>
      <c r="EE15" s="83" t="s">
        <v>678</v>
      </c>
      <c r="EF15" s="83" t="s">
        <v>678</v>
      </c>
      <c r="EG15" s="83" t="s">
        <v>678</v>
      </c>
      <c r="EH15" s="106">
        <v>18.841200000000001</v>
      </c>
      <c r="EI15" s="107">
        <v>97.313974649109994</v>
      </c>
      <c r="EJ15" s="108">
        <v>18.335120591588144</v>
      </c>
      <c r="EK15" s="106">
        <v>0</v>
      </c>
      <c r="EL15" s="106">
        <v>54.777376011709997</v>
      </c>
      <c r="EM15" s="83">
        <v>0</v>
      </c>
      <c r="EN15" s="83" t="s">
        <v>678</v>
      </c>
      <c r="EO15" s="83" t="s">
        <v>678</v>
      </c>
      <c r="EP15" s="83" t="s">
        <v>678</v>
      </c>
      <c r="EQ15" s="83" t="s">
        <v>678</v>
      </c>
      <c r="ER15" s="83">
        <v>0</v>
      </c>
      <c r="ES15" s="83" t="s">
        <v>678</v>
      </c>
      <c r="ET15" s="83" t="s">
        <v>678</v>
      </c>
      <c r="EU15" s="83" t="s">
        <v>678</v>
      </c>
      <c r="EV15" s="83" t="s">
        <v>678</v>
      </c>
      <c r="EW15" s="83">
        <v>0</v>
      </c>
      <c r="EX15" s="83" t="s">
        <v>678</v>
      </c>
      <c r="EY15" s="83" t="s">
        <v>678</v>
      </c>
      <c r="EZ15" s="83" t="s">
        <v>678</v>
      </c>
      <c r="FA15" s="83" t="s">
        <v>678</v>
      </c>
      <c r="FB15" s="106">
        <v>18.841200000000001</v>
      </c>
      <c r="FC15" s="107">
        <v>97.313974649109994</v>
      </c>
      <c r="FD15" s="108">
        <v>18.335120591588144</v>
      </c>
      <c r="FE15" s="106">
        <v>0</v>
      </c>
      <c r="FF15" s="106">
        <v>54.777376011709997</v>
      </c>
    </row>
    <row r="16" spans="1:162" s="10" customFormat="1" ht="11.25" customHeight="1" x14ac:dyDescent="0.25">
      <c r="A16" s="35"/>
    </row>
    <row r="17" spans="1:162" s="10" customFormat="1" ht="39.75" customHeight="1" x14ac:dyDescent="0.25">
      <c r="A17" s="35" t="s">
        <v>665</v>
      </c>
      <c r="B17" s="219" t="s">
        <v>666</v>
      </c>
      <c r="C17" s="219"/>
      <c r="D17" s="219"/>
      <c r="E17" s="219"/>
      <c r="F17" s="219"/>
      <c r="G17" s="219"/>
    </row>
    <row r="18" spans="1:162" s="10" customFormat="1" ht="11.25" customHeight="1" thickBot="1" x14ac:dyDescent="0.25">
      <c r="A18" s="137"/>
      <c r="B18" s="29" t="s">
        <v>667</v>
      </c>
      <c r="C18" s="138"/>
      <c r="D18" s="138"/>
      <c r="E18" s="138"/>
      <c r="F18" s="138"/>
      <c r="G18" s="138"/>
    </row>
    <row r="19" spans="1:162" s="10" customFormat="1" ht="11.25" customHeight="1" thickTop="1" thickBot="1" x14ac:dyDescent="0.3">
      <c r="A19" s="137"/>
      <c r="B19" s="220" t="s">
        <v>668</v>
      </c>
      <c r="C19" s="221"/>
      <c r="D19" s="220" t="s">
        <v>669</v>
      </c>
      <c r="E19" s="222"/>
      <c r="F19" s="222"/>
      <c r="G19" s="221"/>
    </row>
    <row r="20" spans="1:162" s="10" customFormat="1" ht="11.25" customHeight="1" thickTop="1" thickBot="1" x14ac:dyDescent="0.3">
      <c r="A20" s="137"/>
      <c r="B20" s="235" t="s">
        <v>670</v>
      </c>
      <c r="C20" s="236"/>
      <c r="D20" s="220" t="s">
        <v>673</v>
      </c>
      <c r="E20" s="222"/>
      <c r="F20" s="222"/>
      <c r="G20" s="221"/>
    </row>
    <row r="21" spans="1:162" s="10" customFormat="1" ht="11.25" customHeight="1" thickTop="1" thickBot="1" x14ac:dyDescent="0.3">
      <c r="A21" s="137"/>
      <c r="B21" s="223" t="s">
        <v>671</v>
      </c>
      <c r="C21" s="224"/>
      <c r="D21" s="220" t="s">
        <v>674</v>
      </c>
      <c r="E21" s="222"/>
      <c r="F21" s="222"/>
      <c r="G21" s="221"/>
    </row>
    <row r="22" spans="1:162" s="10" customFormat="1" ht="11.25" customHeight="1" thickTop="1" x14ac:dyDescent="0.25">
      <c r="A22" s="137"/>
      <c r="B22" s="225" t="s">
        <v>672</v>
      </c>
      <c r="C22" s="226"/>
      <c r="D22" s="229" t="s">
        <v>675</v>
      </c>
      <c r="E22" s="230"/>
      <c r="F22" s="230"/>
      <c r="G22" s="231"/>
    </row>
    <row r="23" spans="1:162" s="10" customFormat="1" ht="57.75" customHeight="1" thickBot="1" x14ac:dyDescent="0.3">
      <c r="A23" s="137"/>
      <c r="B23" s="227"/>
      <c r="C23" s="228"/>
      <c r="D23" s="232" t="s">
        <v>676</v>
      </c>
      <c r="E23" s="233"/>
      <c r="F23" s="233"/>
      <c r="G23" s="234"/>
    </row>
    <row r="24" spans="1:162" s="10" customFormat="1" ht="11.25" customHeight="1" thickTop="1" x14ac:dyDescent="0.25">
      <c r="A24" s="35"/>
    </row>
    <row r="25" spans="1:162" s="10" customFormat="1" ht="11.25" customHeight="1" x14ac:dyDescent="0.2">
      <c r="A25" s="9" t="s">
        <v>604</v>
      </c>
    </row>
    <row r="26" spans="1:162" s="10" customFormat="1" ht="11.25" customHeight="1" x14ac:dyDescent="0.2">
      <c r="A26" s="9"/>
    </row>
    <row r="27" spans="1:162" s="10" customFormat="1" ht="11.25" customHeight="1" x14ac:dyDescent="0.25">
      <c r="A27" s="35"/>
    </row>
    <row r="28" spans="1:162" s="10" customFormat="1" ht="11.25" customHeight="1" x14ac:dyDescent="0.25"/>
    <row r="29" spans="1:162" s="10" customFormat="1" ht="11.25" customHeight="1" x14ac:dyDescent="0.2">
      <c r="A29" s="33"/>
    </row>
    <row r="30" spans="1:162" s="10" customFormat="1" ht="11.25" customHeight="1" x14ac:dyDescent="0.2">
      <c r="A30" s="33"/>
    </row>
    <row r="31" spans="1:162" s="10" customFormat="1" ht="11.25" customHeight="1" x14ac:dyDescent="0.2">
      <c r="A31" s="33"/>
    </row>
    <row r="32" spans="1:162" s="56" customFormat="1" ht="11.25" customHeight="1" x14ac:dyDescent="0.25">
      <c r="A32" s="15"/>
      <c r="B32" s="15"/>
      <c r="C32" s="15"/>
      <c r="D32" s="15"/>
      <c r="E32" s="15"/>
      <c r="F32" s="15"/>
      <c r="G32" s="15"/>
      <c r="H32" s="28" t="s">
        <v>520</v>
      </c>
      <c r="I32" s="28"/>
      <c r="J32" s="28"/>
      <c r="K32" s="28"/>
      <c r="L32" s="28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</row>
    <row r="33" spans="3:1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3:1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3:1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3:1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3:1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3:1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3:1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3:1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3:162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42" spans="3:162" ht="11.25" customHeight="1" x14ac:dyDescent="0.2"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</row>
    <row r="51" spans="3:162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</row>
    <row r="52" spans="3:162" ht="11.25" customHeight="1" x14ac:dyDescent="0.2"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</row>
    <row r="53" spans="3:162" ht="11.25" customHeight="1" x14ac:dyDescent="0.2"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</row>
    <row r="54" spans="3:162" ht="11.25" customHeight="1" x14ac:dyDescent="0.2"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</row>
    <row r="55" spans="3:162" ht="11.25" customHeight="1" x14ac:dyDescent="0.2"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</row>
    <row r="56" spans="3:162" ht="11.25" customHeight="1" x14ac:dyDescent="0.2"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</row>
    <row r="57" spans="3:162" ht="11.25" customHeight="1" x14ac:dyDescent="0.2"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</row>
    <row r="58" spans="3:162" ht="11.25" customHeight="1" x14ac:dyDescent="0.2"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</row>
    <row r="59" spans="3:162" ht="11.25" customHeight="1" x14ac:dyDescent="0.2"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</row>
    <row r="60" spans="3:162" ht="11.25" customHeight="1" x14ac:dyDescent="0.2"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</row>
    <row r="61" spans="3:162" ht="11.25" customHeight="1" x14ac:dyDescent="0.2"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</row>
    <row r="62" spans="3:162" ht="11.25" customHeight="1" x14ac:dyDescent="0.2"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</row>
    <row r="63" spans="3:162" ht="11.25" customHeight="1" x14ac:dyDescent="0.2"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</row>
    <row r="64" spans="3:162" ht="11.25" customHeight="1" x14ac:dyDescent="0.2"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</row>
    <row r="65" spans="48:162" ht="11.25" customHeight="1" x14ac:dyDescent="0.2"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</row>
    <row r="66" spans="48:162" ht="11.25" customHeight="1" x14ac:dyDescent="0.2"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</row>
    <row r="67" spans="48:162" ht="11.25" customHeight="1" x14ac:dyDescent="0.2"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</row>
    <row r="68" spans="48:162" ht="11.25" customHeight="1" x14ac:dyDescent="0.2"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</row>
    <row r="69" spans="48:162" ht="11.25" customHeight="1" x14ac:dyDescent="0.2"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</row>
    <row r="70" spans="48:162" ht="11.25" customHeight="1" x14ac:dyDescent="0.2"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</row>
    <row r="71" spans="48:162" ht="11.25" customHeight="1" x14ac:dyDescent="0.2"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</row>
    <row r="72" spans="48:162" ht="11.25" customHeight="1" x14ac:dyDescent="0.2"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</row>
    <row r="73" spans="48:162" ht="11.25" customHeight="1" x14ac:dyDescent="0.2"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</row>
    <row r="74" spans="48:162" ht="11.25" customHeight="1" x14ac:dyDescent="0.2"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</row>
    <row r="75" spans="48:162" ht="11.25" customHeight="1" x14ac:dyDescent="0.2"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</row>
    <row r="76" spans="48:162" ht="11.25" customHeight="1" x14ac:dyDescent="0.2"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</row>
    <row r="77" spans="48:162" ht="11.25" customHeight="1" x14ac:dyDescent="0.2"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</row>
    <row r="78" spans="48:162" ht="11.25" customHeight="1" x14ac:dyDescent="0.2"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</row>
    <row r="79" spans="48:162" ht="11.25" customHeight="1" x14ac:dyDescent="0.2"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</row>
    <row r="80" spans="48:162" ht="11.25" customHeight="1" x14ac:dyDescent="0.2"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</row>
    <row r="81" spans="48:162" ht="11.25" customHeight="1" x14ac:dyDescent="0.2"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</row>
    <row r="82" spans="48:162" ht="11.25" customHeight="1" x14ac:dyDescent="0.2"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</row>
    <row r="83" spans="48:162" ht="11.25" customHeight="1" x14ac:dyDescent="0.2"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</row>
    <row r="84" spans="48:162" ht="11.25" customHeight="1" x14ac:dyDescent="0.2"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</row>
    <row r="85" spans="48:162" ht="11.25" customHeight="1" x14ac:dyDescent="0.2"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</row>
    <row r="86" spans="48:162" ht="11.25" customHeight="1" x14ac:dyDescent="0.2"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</row>
  </sheetData>
  <mergeCells count="182"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2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A1:FF41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7" customWidth="1"/>
    <col min="163" max="16384" width="8.7109375" style="3"/>
  </cols>
  <sheetData>
    <row r="1" spans="1:162" ht="11.25" customHeight="1" x14ac:dyDescent="0.2">
      <c r="A1" s="1" t="s">
        <v>752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2"/>
      <c r="BF1" s="2"/>
      <c r="BG1" s="2"/>
      <c r="BH1" s="2"/>
      <c r="BI1" s="2"/>
      <c r="BJ1" s="2"/>
      <c r="BP1" s="2"/>
      <c r="BQ1" s="2"/>
      <c r="BR1" s="2"/>
      <c r="BS1" s="2"/>
      <c r="BT1" s="2"/>
      <c r="CE1" s="2"/>
      <c r="CF1" s="2"/>
      <c r="CG1" s="2"/>
      <c r="CH1" s="2"/>
      <c r="CI1" s="2"/>
      <c r="CY1" s="2"/>
      <c r="CZ1" s="2"/>
      <c r="DA1" s="2"/>
      <c r="DB1" s="2"/>
      <c r="DC1" s="2"/>
      <c r="DN1" s="2"/>
      <c r="DO1" s="2"/>
      <c r="DP1" s="2"/>
      <c r="DQ1" s="2"/>
      <c r="DR1" s="2"/>
      <c r="EC1" s="2"/>
      <c r="ED1" s="2"/>
      <c r="EE1" s="2"/>
      <c r="EF1" s="2"/>
      <c r="EG1" s="2"/>
      <c r="ER1" s="2"/>
      <c r="ES1" s="2"/>
      <c r="ET1" s="2"/>
      <c r="EU1" s="2"/>
      <c r="EV1" s="2"/>
      <c r="FB1" s="2"/>
      <c r="FC1" s="2"/>
      <c r="FD1" s="2"/>
      <c r="FE1" s="2"/>
      <c r="FF1" s="2" t="s">
        <v>459</v>
      </c>
    </row>
    <row r="2" spans="1:162" ht="11.25" customHeight="1" x14ac:dyDescent="0.2">
      <c r="A2" s="1" t="s">
        <v>506</v>
      </c>
    </row>
    <row r="3" spans="1:162" ht="11.25" customHeight="1" x14ac:dyDescent="0.2">
      <c r="A3" s="50"/>
    </row>
    <row r="4" spans="1:162" ht="11.25" customHeight="1" x14ac:dyDescent="0.2">
      <c r="A4" s="50"/>
    </row>
    <row r="5" spans="1:162" ht="11.25" customHeight="1" x14ac:dyDescent="0.2">
      <c r="A5" s="50"/>
    </row>
    <row r="6" spans="1:162" s="13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432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433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8" t="s">
        <v>110</v>
      </c>
      <c r="BL6" s="188"/>
      <c r="BM6" s="188"/>
      <c r="BN6" s="188"/>
      <c r="BO6" s="188"/>
      <c r="BP6" s="188" t="s">
        <v>111</v>
      </c>
      <c r="BQ6" s="188"/>
      <c r="BR6" s="188"/>
      <c r="BS6" s="188"/>
      <c r="BT6" s="188"/>
      <c r="BU6" s="213" t="s">
        <v>434</v>
      </c>
      <c r="BV6" s="213"/>
      <c r="BW6" s="213"/>
      <c r="BX6" s="213"/>
      <c r="BY6" s="213"/>
      <c r="BZ6" s="213"/>
      <c r="CA6" s="213"/>
      <c r="CB6" s="213"/>
      <c r="CC6" s="213"/>
      <c r="CD6" s="213"/>
      <c r="CE6" s="188" t="s">
        <v>112</v>
      </c>
      <c r="CF6" s="188"/>
      <c r="CG6" s="188"/>
      <c r="CH6" s="188"/>
      <c r="CI6" s="188"/>
      <c r="CJ6" s="213" t="s">
        <v>595</v>
      </c>
      <c r="CK6" s="213"/>
      <c r="CL6" s="213"/>
      <c r="CM6" s="213"/>
      <c r="CN6" s="213"/>
      <c r="CO6" s="213"/>
      <c r="CP6" s="213"/>
      <c r="CQ6" s="213"/>
      <c r="CR6" s="213"/>
      <c r="CS6" s="213"/>
      <c r="CT6" s="188" t="s">
        <v>113</v>
      </c>
      <c r="CU6" s="188"/>
      <c r="CV6" s="188"/>
      <c r="CW6" s="188"/>
      <c r="CX6" s="188"/>
      <c r="CY6" s="181" t="s">
        <v>435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213" t="s">
        <v>437</v>
      </c>
      <c r="EX6" s="213"/>
      <c r="EY6" s="213"/>
      <c r="EZ6" s="213"/>
      <c r="FA6" s="213"/>
      <c r="FB6" s="213"/>
      <c r="FC6" s="213"/>
      <c r="FD6" s="213"/>
      <c r="FE6" s="213"/>
      <c r="FF6" s="213"/>
    </row>
    <row r="7" spans="1:162" s="13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104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106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107</v>
      </c>
      <c r="AW7" s="182"/>
      <c r="AX7" s="182"/>
      <c r="AY7" s="182"/>
      <c r="AZ7" s="182"/>
      <c r="BA7" s="182" t="s">
        <v>108</v>
      </c>
      <c r="BB7" s="182"/>
      <c r="BC7" s="182"/>
      <c r="BD7" s="182"/>
      <c r="BE7" s="182"/>
      <c r="BF7" s="182" t="s">
        <v>109</v>
      </c>
      <c r="BG7" s="182"/>
      <c r="BH7" s="182"/>
      <c r="BI7" s="182"/>
      <c r="BJ7" s="182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189"/>
      <c r="CF7" s="189"/>
      <c r="CG7" s="189"/>
      <c r="CH7" s="189"/>
      <c r="CI7" s="189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189"/>
      <c r="CU7" s="189"/>
      <c r="CV7" s="189"/>
      <c r="CW7" s="189"/>
      <c r="CX7" s="189"/>
      <c r="CY7" s="182" t="s">
        <v>436</v>
      </c>
      <c r="CZ7" s="182"/>
      <c r="DA7" s="182"/>
      <c r="DB7" s="182"/>
      <c r="DC7" s="182"/>
      <c r="DD7" s="182" t="s">
        <v>399</v>
      </c>
      <c r="DE7" s="182"/>
      <c r="DF7" s="182"/>
      <c r="DG7" s="182"/>
      <c r="DH7" s="182"/>
      <c r="DI7" s="182" t="s">
        <v>114</v>
      </c>
      <c r="DJ7" s="182"/>
      <c r="DK7" s="182"/>
      <c r="DL7" s="182"/>
      <c r="DM7" s="182"/>
      <c r="DN7" s="182" t="s">
        <v>115</v>
      </c>
      <c r="DO7" s="182"/>
      <c r="DP7" s="182"/>
      <c r="DQ7" s="182"/>
      <c r="DR7" s="182"/>
      <c r="DS7" s="182" t="s">
        <v>400</v>
      </c>
      <c r="DT7" s="182"/>
      <c r="DU7" s="182"/>
      <c r="DV7" s="182"/>
      <c r="DW7" s="182"/>
      <c r="DX7" s="182" t="s">
        <v>116</v>
      </c>
      <c r="DY7" s="182"/>
      <c r="DZ7" s="182"/>
      <c r="EA7" s="182"/>
      <c r="EB7" s="182"/>
      <c r="EC7" s="182" t="s">
        <v>117</v>
      </c>
      <c r="ED7" s="182"/>
      <c r="EE7" s="182"/>
      <c r="EF7" s="182"/>
      <c r="EG7" s="182"/>
      <c r="EH7" s="182" t="s">
        <v>118</v>
      </c>
      <c r="EI7" s="182"/>
      <c r="EJ7" s="182"/>
      <c r="EK7" s="182"/>
      <c r="EL7" s="182"/>
      <c r="EM7" s="182" t="s">
        <v>119</v>
      </c>
      <c r="EN7" s="182"/>
      <c r="EO7" s="182"/>
      <c r="EP7" s="182"/>
      <c r="EQ7" s="182"/>
      <c r="ER7" s="182" t="s">
        <v>37</v>
      </c>
      <c r="ES7" s="182"/>
      <c r="ET7" s="182"/>
      <c r="EU7" s="182"/>
      <c r="EV7" s="182"/>
      <c r="EW7" s="214"/>
      <c r="EX7" s="214"/>
      <c r="EY7" s="214"/>
      <c r="EZ7" s="214"/>
      <c r="FA7" s="214"/>
      <c r="FB7" s="214"/>
      <c r="FC7" s="214"/>
      <c r="FD7" s="214"/>
      <c r="FE7" s="214"/>
      <c r="FF7" s="214"/>
    </row>
    <row r="8" spans="1:162" s="13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215" t="s">
        <v>390</v>
      </c>
      <c r="BV8" s="215"/>
      <c r="BW8" s="215"/>
      <c r="BX8" s="215"/>
      <c r="BY8" s="215"/>
      <c r="BZ8" s="215" t="s">
        <v>391</v>
      </c>
      <c r="CA8" s="215"/>
      <c r="CB8" s="215"/>
      <c r="CC8" s="215"/>
      <c r="CD8" s="215"/>
      <c r="CE8" s="183"/>
      <c r="CF8" s="183"/>
      <c r="CG8" s="183"/>
      <c r="CH8" s="183"/>
      <c r="CI8" s="183"/>
      <c r="CJ8" s="215" t="s">
        <v>401</v>
      </c>
      <c r="CK8" s="215"/>
      <c r="CL8" s="215"/>
      <c r="CM8" s="215"/>
      <c r="CN8" s="215"/>
      <c r="CO8" s="215" t="s">
        <v>402</v>
      </c>
      <c r="CP8" s="215"/>
      <c r="CQ8" s="215"/>
      <c r="CR8" s="215"/>
      <c r="CS8" s="215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215" t="s">
        <v>401</v>
      </c>
      <c r="EX8" s="215"/>
      <c r="EY8" s="215"/>
      <c r="EZ8" s="215"/>
      <c r="FA8" s="215"/>
      <c r="FB8" s="215" t="s">
        <v>402</v>
      </c>
      <c r="FC8" s="215"/>
      <c r="FD8" s="215"/>
      <c r="FE8" s="215"/>
      <c r="FF8" s="215"/>
    </row>
    <row r="9" spans="1:162" s="13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53" t="s">
        <v>655</v>
      </c>
      <c r="CZ9" s="153" t="s">
        <v>656</v>
      </c>
      <c r="DA9" s="153" t="s">
        <v>657</v>
      </c>
      <c r="DB9" s="174" t="s">
        <v>658</v>
      </c>
      <c r="DC9" s="174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74" t="s">
        <v>658</v>
      </c>
      <c r="EV9" s="174"/>
      <c r="EW9" s="153" t="s">
        <v>655</v>
      </c>
      <c r="EX9" s="153" t="s">
        <v>656</v>
      </c>
      <c r="EY9" s="153" t="s">
        <v>657</v>
      </c>
      <c r="EZ9" s="174" t="s">
        <v>658</v>
      </c>
      <c r="FA9" s="174"/>
      <c r="FB9" s="153" t="s">
        <v>655</v>
      </c>
      <c r="FC9" s="153" t="s">
        <v>656</v>
      </c>
      <c r="FD9" s="153" t="s">
        <v>657</v>
      </c>
      <c r="FE9" s="155" t="s">
        <v>658</v>
      </c>
      <c r="FF9" s="155"/>
    </row>
    <row r="10" spans="1:162" s="13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53"/>
      <c r="CZ10" s="154"/>
      <c r="DA10" s="153"/>
      <c r="DB10" s="82" t="s">
        <v>659</v>
      </c>
      <c r="DC10" s="82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  <c r="EW10" s="153"/>
      <c r="EX10" s="154"/>
      <c r="EY10" s="153"/>
      <c r="EZ10" s="82" t="s">
        <v>659</v>
      </c>
      <c r="FA10" s="82" t="s">
        <v>660</v>
      </c>
      <c r="FB10" s="153"/>
      <c r="FC10" s="154"/>
      <c r="FD10" s="153"/>
      <c r="FE10" s="82" t="s">
        <v>659</v>
      </c>
      <c r="FF10" s="82" t="s">
        <v>660</v>
      </c>
    </row>
    <row r="11" spans="1:162" s="13" customFormat="1" ht="11.25" customHeight="1" x14ac:dyDescent="0.2">
      <c r="A11" s="145" t="s">
        <v>1</v>
      </c>
      <c r="B11" s="145"/>
      <c r="C11" s="99">
        <v>255.78829999999999</v>
      </c>
      <c r="D11" s="109">
        <v>58.908164653180002</v>
      </c>
      <c r="E11" s="110">
        <v>150.68019292757288</v>
      </c>
      <c r="F11" s="99">
        <v>0</v>
      </c>
      <c r="G11" s="99">
        <v>551.11605132158002</v>
      </c>
      <c r="H11" s="99">
        <v>17.528600000000001</v>
      </c>
      <c r="I11" s="109">
        <v>96.863442603349995</v>
      </c>
      <c r="J11" s="110">
        <v>16.978805400170799</v>
      </c>
      <c r="K11" s="99">
        <v>0</v>
      </c>
      <c r="L11" s="99">
        <v>50.806447084849999</v>
      </c>
      <c r="M11" s="99">
        <v>18.841200000000001</v>
      </c>
      <c r="N11" s="109">
        <v>96.863442603349995</v>
      </c>
      <c r="O11" s="110">
        <v>18.250234947782577</v>
      </c>
      <c r="P11" s="99">
        <v>0</v>
      </c>
      <c r="Q11" s="99">
        <v>54.611003207049997</v>
      </c>
      <c r="R11" s="64">
        <v>0</v>
      </c>
      <c r="S11" s="64" t="s">
        <v>678</v>
      </c>
      <c r="T11" s="64" t="s">
        <v>678</v>
      </c>
      <c r="U11" s="64" t="s">
        <v>678</v>
      </c>
      <c r="V11" s="64" t="s">
        <v>678</v>
      </c>
      <c r="W11" s="99">
        <v>21.4603</v>
      </c>
      <c r="X11" s="109">
        <v>92.453543212330004</v>
      </c>
      <c r="Y11" s="110">
        <v>19.840807733994819</v>
      </c>
      <c r="Z11" s="99">
        <v>0</v>
      </c>
      <c r="AA11" s="99">
        <v>60.347568582809998</v>
      </c>
      <c r="AB11" s="99">
        <v>17.911100000000001</v>
      </c>
      <c r="AC11" s="109">
        <v>70.443488844399994</v>
      </c>
      <c r="AD11" s="110">
        <v>12.617203730410166</v>
      </c>
      <c r="AE11" s="99">
        <v>0</v>
      </c>
      <c r="AF11" s="99">
        <v>42.640364897209999</v>
      </c>
      <c r="AG11" s="64">
        <v>0</v>
      </c>
      <c r="AH11" s="64" t="s">
        <v>678</v>
      </c>
      <c r="AI11" s="64" t="s">
        <v>678</v>
      </c>
      <c r="AJ11" s="64" t="s">
        <v>678</v>
      </c>
      <c r="AK11" s="64" t="s">
        <v>678</v>
      </c>
      <c r="AL11" s="99">
        <v>18.841200000000001</v>
      </c>
      <c r="AM11" s="109">
        <v>96.863442603349995</v>
      </c>
      <c r="AN11" s="110">
        <v>18.25023494778257</v>
      </c>
      <c r="AO11" s="99">
        <v>0</v>
      </c>
      <c r="AP11" s="99">
        <v>54.611003207049997</v>
      </c>
      <c r="AQ11" s="99">
        <v>161.20590000000001</v>
      </c>
      <c r="AR11" s="109">
        <v>90.344007176069994</v>
      </c>
      <c r="AS11" s="110">
        <v>145.63986986425024</v>
      </c>
      <c r="AT11" s="99">
        <v>0</v>
      </c>
      <c r="AU11" s="99">
        <v>446.65479964702001</v>
      </c>
      <c r="AV11" s="99">
        <v>221.22630000000001</v>
      </c>
      <c r="AW11" s="109">
        <v>67.535921667709999</v>
      </c>
      <c r="AX11" s="110">
        <v>149.40722067637617</v>
      </c>
      <c r="AY11" s="99">
        <v>0</v>
      </c>
      <c r="AZ11" s="99">
        <v>514.05907155592001</v>
      </c>
      <c r="BA11" s="99">
        <v>34.561999999999998</v>
      </c>
      <c r="BB11" s="109">
        <v>57.073526147149998</v>
      </c>
      <c r="BC11" s="110">
        <v>19.725752106979396</v>
      </c>
      <c r="BD11" s="99">
        <v>0</v>
      </c>
      <c r="BE11" s="99">
        <v>73.223763697639995</v>
      </c>
      <c r="BF11" s="64">
        <v>0</v>
      </c>
      <c r="BG11" s="64" t="s">
        <v>678</v>
      </c>
      <c r="BH11" s="64" t="s">
        <v>678</v>
      </c>
      <c r="BI11" s="64" t="s">
        <v>678</v>
      </c>
      <c r="BJ11" s="64" t="s">
        <v>678</v>
      </c>
      <c r="BK11" s="68">
        <v>100</v>
      </c>
      <c r="BL11" s="94">
        <v>0</v>
      </c>
      <c r="BM11" s="68">
        <v>0</v>
      </c>
      <c r="BN11" s="68">
        <v>100</v>
      </c>
      <c r="BO11" s="68">
        <v>100</v>
      </c>
      <c r="BP11" s="122">
        <v>13.319002991927309</v>
      </c>
      <c r="BQ11" s="121">
        <v>27.670230448609999</v>
      </c>
      <c r="BR11" s="122">
        <v>3.6853988213238713</v>
      </c>
      <c r="BS11" s="122">
        <v>6.0957540334700004</v>
      </c>
      <c r="BT11" s="122">
        <v>20.54225195039</v>
      </c>
      <c r="BU11" s="99">
        <v>255.78829999999999</v>
      </c>
      <c r="BV11" s="109">
        <v>58.908164653180002</v>
      </c>
      <c r="BW11" s="110">
        <v>150.68019292757288</v>
      </c>
      <c r="BX11" s="99">
        <v>0</v>
      </c>
      <c r="BY11" s="99">
        <v>551.11605132158002</v>
      </c>
      <c r="BZ11" s="64">
        <v>0</v>
      </c>
      <c r="CA11" s="64" t="s">
        <v>678</v>
      </c>
      <c r="CB11" s="64" t="s">
        <v>678</v>
      </c>
      <c r="CC11" s="64" t="s">
        <v>678</v>
      </c>
      <c r="CD11" s="64" t="s">
        <v>678</v>
      </c>
      <c r="CE11" s="120">
        <v>35.11780171337</v>
      </c>
      <c r="CF11" s="121">
        <v>22.519886854980001</v>
      </c>
      <c r="CG11" s="122">
        <v>7.9084892118056089</v>
      </c>
      <c r="CH11" s="120">
        <v>19.617447686110001</v>
      </c>
      <c r="CI11" s="120">
        <v>50.618155740630002</v>
      </c>
      <c r="CJ11" s="64">
        <v>0</v>
      </c>
      <c r="CK11" s="64" t="s">
        <v>678</v>
      </c>
      <c r="CL11" s="64" t="s">
        <v>678</v>
      </c>
      <c r="CM11" s="64" t="s">
        <v>678</v>
      </c>
      <c r="CN11" s="64" t="s">
        <v>678</v>
      </c>
      <c r="CO11" s="99">
        <v>255.78829999999999</v>
      </c>
      <c r="CP11" s="109">
        <v>58.908164653180002</v>
      </c>
      <c r="CQ11" s="110">
        <v>150.68019292757288</v>
      </c>
      <c r="CR11" s="99">
        <v>0</v>
      </c>
      <c r="CS11" s="99">
        <v>551.11605132158002</v>
      </c>
      <c r="CT11" s="68">
        <v>0</v>
      </c>
      <c r="CU11" s="68" t="s">
        <v>678</v>
      </c>
      <c r="CV11" s="68" t="s">
        <v>678</v>
      </c>
      <c r="CW11" s="68" t="s">
        <v>678</v>
      </c>
      <c r="CX11" s="68" t="s">
        <v>678</v>
      </c>
      <c r="CY11" s="64">
        <v>0</v>
      </c>
      <c r="CZ11" s="64" t="s">
        <v>678</v>
      </c>
      <c r="DA11" s="64" t="s">
        <v>678</v>
      </c>
      <c r="DB11" s="64" t="s">
        <v>678</v>
      </c>
      <c r="DC11" s="64" t="s">
        <v>678</v>
      </c>
      <c r="DD11" s="99">
        <v>18.841200000000001</v>
      </c>
      <c r="DE11" s="109">
        <v>96.863442603349995</v>
      </c>
      <c r="DF11" s="110">
        <v>18.25023494778257</v>
      </c>
      <c r="DG11" s="99">
        <v>0</v>
      </c>
      <c r="DH11" s="99">
        <v>54.611003207049997</v>
      </c>
      <c r="DI11" s="99">
        <v>49.122199999999999</v>
      </c>
      <c r="DJ11" s="109">
        <v>57.407457481999998</v>
      </c>
      <c r="DK11" s="110">
        <v>28.199806079224082</v>
      </c>
      <c r="DL11" s="99">
        <v>0</v>
      </c>
      <c r="DM11" s="99">
        <v>104.39280428629</v>
      </c>
      <c r="DN11" s="99">
        <v>22.428699999999999</v>
      </c>
      <c r="DO11" s="109">
        <v>73.619067570620004</v>
      </c>
      <c r="DP11" s="110">
        <v>16.511799808210984</v>
      </c>
      <c r="DQ11" s="99">
        <v>0</v>
      </c>
      <c r="DR11" s="99">
        <v>54.79123294403</v>
      </c>
      <c r="DS11" s="99">
        <v>146.55500000000001</v>
      </c>
      <c r="DT11" s="109">
        <v>98.837937524789993</v>
      </c>
      <c r="DU11" s="110">
        <v>144.85193933945973</v>
      </c>
      <c r="DV11" s="99">
        <v>0</v>
      </c>
      <c r="DW11" s="99">
        <v>430.45958419610997</v>
      </c>
      <c r="DX11" s="64">
        <v>0</v>
      </c>
      <c r="DY11" s="64" t="s">
        <v>678</v>
      </c>
      <c r="DZ11" s="64" t="s">
        <v>678</v>
      </c>
      <c r="EA11" s="64" t="s">
        <v>678</v>
      </c>
      <c r="EB11" s="64" t="s">
        <v>678</v>
      </c>
      <c r="EC11" s="64">
        <v>0</v>
      </c>
      <c r="ED11" s="64" t="s">
        <v>678</v>
      </c>
      <c r="EE11" s="64" t="s">
        <v>678</v>
      </c>
      <c r="EF11" s="64" t="s">
        <v>678</v>
      </c>
      <c r="EG11" s="64" t="s">
        <v>678</v>
      </c>
      <c r="EH11" s="64">
        <v>0</v>
      </c>
      <c r="EI11" s="64" t="s">
        <v>678</v>
      </c>
      <c r="EJ11" s="64" t="s">
        <v>678</v>
      </c>
      <c r="EK11" s="64" t="s">
        <v>678</v>
      </c>
      <c r="EL11" s="64" t="s">
        <v>678</v>
      </c>
      <c r="EM11" s="99">
        <v>18.841200000000001</v>
      </c>
      <c r="EN11" s="109">
        <v>96.863442603349995</v>
      </c>
      <c r="EO11" s="110">
        <v>18.250234947782577</v>
      </c>
      <c r="EP11" s="99">
        <v>0</v>
      </c>
      <c r="EQ11" s="99">
        <v>54.611003207049997</v>
      </c>
      <c r="ER11" s="64">
        <v>0</v>
      </c>
      <c r="ES11" s="64" t="s">
        <v>678</v>
      </c>
      <c r="ET11" s="64" t="s">
        <v>678</v>
      </c>
      <c r="EU11" s="64" t="s">
        <v>678</v>
      </c>
      <c r="EV11" s="64" t="s">
        <v>678</v>
      </c>
      <c r="EW11" s="64">
        <v>0</v>
      </c>
      <c r="EX11" s="64" t="s">
        <v>678</v>
      </c>
      <c r="EY11" s="64" t="s">
        <v>678</v>
      </c>
      <c r="EZ11" s="64" t="s">
        <v>678</v>
      </c>
      <c r="FA11" s="64" t="s">
        <v>678</v>
      </c>
      <c r="FB11" s="99">
        <v>255.78829999999999</v>
      </c>
      <c r="FC11" s="109">
        <v>58.908164653180002</v>
      </c>
      <c r="FD11" s="110">
        <v>150.68019292757288</v>
      </c>
      <c r="FE11" s="99">
        <v>0</v>
      </c>
      <c r="FF11" s="99">
        <v>551.11605132158002</v>
      </c>
    </row>
    <row r="12" spans="1:162" ht="11.25" customHeight="1" x14ac:dyDescent="0.2">
      <c r="A12" s="146" t="s">
        <v>502</v>
      </c>
      <c r="B12" s="146"/>
      <c r="C12" s="128">
        <v>18.911100000000001</v>
      </c>
      <c r="D12" s="129">
        <v>63.905382236969999</v>
      </c>
      <c r="E12" s="130">
        <v>12.085210740214993</v>
      </c>
      <c r="F12" s="128">
        <v>0</v>
      </c>
      <c r="G12" s="128">
        <v>42.597677796399999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62">
        <v>0</v>
      </c>
      <c r="N12" s="62" t="s">
        <v>678</v>
      </c>
      <c r="O12" s="62" t="s">
        <v>678</v>
      </c>
      <c r="P12" s="62" t="s">
        <v>678</v>
      </c>
      <c r="Q12" s="62" t="s">
        <v>678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103">
        <v>1</v>
      </c>
      <c r="X12" s="104">
        <v>93.674591666850006</v>
      </c>
      <c r="Y12" s="105">
        <v>0.93674591666853924</v>
      </c>
      <c r="Z12" s="103">
        <v>0</v>
      </c>
      <c r="AA12" s="103">
        <v>2.8359882593400001</v>
      </c>
      <c r="AB12" s="103">
        <v>17.911100000000001</v>
      </c>
      <c r="AC12" s="104">
        <v>67.443482124620004</v>
      </c>
      <c r="AD12" s="105">
        <v>12.079869526823114</v>
      </c>
      <c r="AE12" s="103">
        <v>0</v>
      </c>
      <c r="AF12" s="103">
        <v>41.587209210520001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  <c r="AV12" s="62">
        <v>0</v>
      </c>
      <c r="AW12" s="62" t="s">
        <v>678</v>
      </c>
      <c r="AX12" s="62" t="s">
        <v>678</v>
      </c>
      <c r="AY12" s="62" t="s">
        <v>678</v>
      </c>
      <c r="AZ12" s="62" t="s">
        <v>678</v>
      </c>
      <c r="BA12" s="103">
        <v>18.911100000000001</v>
      </c>
      <c r="BB12" s="104">
        <v>63.905382236969999</v>
      </c>
      <c r="BC12" s="105">
        <v>12.085210740214993</v>
      </c>
      <c r="BD12" s="103">
        <v>0</v>
      </c>
      <c r="BE12" s="103">
        <v>42.597677796399999</v>
      </c>
      <c r="BF12" s="62">
        <v>0</v>
      </c>
      <c r="BG12" s="62" t="s">
        <v>678</v>
      </c>
      <c r="BH12" s="62" t="s">
        <v>678</v>
      </c>
      <c r="BI12" s="62" t="s">
        <v>678</v>
      </c>
      <c r="BJ12" s="62" t="s">
        <v>678</v>
      </c>
      <c r="BK12" s="69">
        <v>100</v>
      </c>
      <c r="BL12" s="90">
        <v>0</v>
      </c>
      <c r="BM12" s="69">
        <v>0</v>
      </c>
      <c r="BN12" s="69">
        <v>100</v>
      </c>
      <c r="BO12" s="69">
        <v>100</v>
      </c>
      <c r="BP12" s="105">
        <v>7.2714596189539478</v>
      </c>
      <c r="BQ12" s="104">
        <v>42.741964984230002</v>
      </c>
      <c r="BR12" s="105">
        <v>3.1079647241754778</v>
      </c>
      <c r="BS12" s="105">
        <v>1.1799606943500001</v>
      </c>
      <c r="BT12" s="105">
        <v>13.36295854356</v>
      </c>
      <c r="BU12" s="103">
        <v>18.911100000000001</v>
      </c>
      <c r="BV12" s="104">
        <v>63.905382236969999</v>
      </c>
      <c r="BW12" s="105">
        <v>12.085210740214993</v>
      </c>
      <c r="BX12" s="103">
        <v>0</v>
      </c>
      <c r="BY12" s="103">
        <v>42.597677796399999</v>
      </c>
      <c r="BZ12" s="62">
        <v>0</v>
      </c>
      <c r="CA12" s="62" t="s">
        <v>678</v>
      </c>
      <c r="CB12" s="62" t="s">
        <v>678</v>
      </c>
      <c r="CC12" s="62" t="s">
        <v>678</v>
      </c>
      <c r="CD12" s="62" t="s">
        <v>678</v>
      </c>
      <c r="CE12" s="62">
        <v>11.73560501504407</v>
      </c>
      <c r="CF12" s="90">
        <v>2.5013172895300002</v>
      </c>
      <c r="CG12" s="69">
        <v>0.29354471727252046</v>
      </c>
      <c r="CH12" s="62">
        <v>11.160267941340001</v>
      </c>
      <c r="CI12" s="62">
        <v>12.31094208875</v>
      </c>
      <c r="CJ12" s="62">
        <v>0</v>
      </c>
      <c r="CK12" s="62" t="s">
        <v>678</v>
      </c>
      <c r="CL12" s="62" t="s">
        <v>678</v>
      </c>
      <c r="CM12" s="62" t="s">
        <v>678</v>
      </c>
      <c r="CN12" s="62" t="s">
        <v>678</v>
      </c>
      <c r="CO12" s="103">
        <v>18.911100000000001</v>
      </c>
      <c r="CP12" s="104">
        <v>63.905382236969999</v>
      </c>
      <c r="CQ12" s="105">
        <v>12.085210740214993</v>
      </c>
      <c r="CR12" s="103">
        <v>0</v>
      </c>
      <c r="CS12" s="103">
        <v>42.597677796399999</v>
      </c>
      <c r="CT12" s="69">
        <v>0</v>
      </c>
      <c r="CU12" s="69" t="s">
        <v>678</v>
      </c>
      <c r="CV12" s="69" t="s">
        <v>678</v>
      </c>
      <c r="CW12" s="69" t="s">
        <v>678</v>
      </c>
      <c r="CX12" s="69" t="s">
        <v>678</v>
      </c>
      <c r="CY12" s="62">
        <v>0</v>
      </c>
      <c r="CZ12" s="62" t="s">
        <v>678</v>
      </c>
      <c r="DA12" s="62" t="s">
        <v>678</v>
      </c>
      <c r="DB12" s="62" t="s">
        <v>678</v>
      </c>
      <c r="DC12" s="62" t="s">
        <v>678</v>
      </c>
      <c r="DD12" s="62">
        <v>0</v>
      </c>
      <c r="DE12" s="62" t="s">
        <v>678</v>
      </c>
      <c r="DF12" s="62" t="s">
        <v>678</v>
      </c>
      <c r="DG12" s="62" t="s">
        <v>678</v>
      </c>
      <c r="DH12" s="62" t="s">
        <v>678</v>
      </c>
      <c r="DI12" s="103">
        <v>11.1333</v>
      </c>
      <c r="DJ12" s="104">
        <v>93.674591666850006</v>
      </c>
      <c r="DK12" s="105">
        <v>10.42907331404585</v>
      </c>
      <c r="DL12" s="103">
        <v>0</v>
      </c>
      <c r="DM12" s="103">
        <v>31.573908087660001</v>
      </c>
      <c r="DN12" s="103">
        <v>6.7778</v>
      </c>
      <c r="DO12" s="104">
        <v>93.674591666850006</v>
      </c>
      <c r="DP12" s="105">
        <v>6.3490764739960239</v>
      </c>
      <c r="DQ12" s="103">
        <v>0</v>
      </c>
      <c r="DR12" s="103">
        <v>19.221761224120002</v>
      </c>
      <c r="DS12" s="103">
        <v>1</v>
      </c>
      <c r="DT12" s="104">
        <v>93.674591666850006</v>
      </c>
      <c r="DU12" s="105">
        <v>0.93674591666853924</v>
      </c>
      <c r="DV12" s="103">
        <v>0</v>
      </c>
      <c r="DW12" s="103">
        <v>2.8359882593400001</v>
      </c>
      <c r="DX12" s="62">
        <v>0</v>
      </c>
      <c r="DY12" s="62" t="s">
        <v>678</v>
      </c>
      <c r="DZ12" s="62" t="s">
        <v>678</v>
      </c>
      <c r="EA12" s="62" t="s">
        <v>678</v>
      </c>
      <c r="EB12" s="62" t="s">
        <v>678</v>
      </c>
      <c r="EC12" s="62">
        <v>0</v>
      </c>
      <c r="ED12" s="62" t="s">
        <v>678</v>
      </c>
      <c r="EE12" s="62" t="s">
        <v>678</v>
      </c>
      <c r="EF12" s="62" t="s">
        <v>678</v>
      </c>
      <c r="EG12" s="62" t="s">
        <v>678</v>
      </c>
      <c r="EH12" s="62">
        <v>0</v>
      </c>
      <c r="EI12" s="62" t="s">
        <v>678</v>
      </c>
      <c r="EJ12" s="62" t="s">
        <v>678</v>
      </c>
      <c r="EK12" s="62" t="s">
        <v>678</v>
      </c>
      <c r="EL12" s="62" t="s">
        <v>678</v>
      </c>
      <c r="EM12" s="62">
        <v>0</v>
      </c>
      <c r="EN12" s="62" t="s">
        <v>678</v>
      </c>
      <c r="EO12" s="62" t="s">
        <v>678</v>
      </c>
      <c r="EP12" s="62" t="s">
        <v>678</v>
      </c>
      <c r="EQ12" s="62" t="s">
        <v>678</v>
      </c>
      <c r="ER12" s="62">
        <v>0</v>
      </c>
      <c r="ES12" s="62" t="s">
        <v>678</v>
      </c>
      <c r="ET12" s="62" t="s">
        <v>678</v>
      </c>
      <c r="EU12" s="62" t="s">
        <v>678</v>
      </c>
      <c r="EV12" s="62" t="s">
        <v>678</v>
      </c>
      <c r="EW12" s="62">
        <v>0</v>
      </c>
      <c r="EX12" s="62" t="s">
        <v>678</v>
      </c>
      <c r="EY12" s="62" t="s">
        <v>678</v>
      </c>
      <c r="EZ12" s="62" t="s">
        <v>678</v>
      </c>
      <c r="FA12" s="62" t="s">
        <v>678</v>
      </c>
      <c r="FB12" s="103">
        <v>18.911100000000001</v>
      </c>
      <c r="FC12" s="104">
        <v>63.905382236969999</v>
      </c>
      <c r="FD12" s="105">
        <v>12.085210740214993</v>
      </c>
      <c r="FE12" s="103">
        <v>0</v>
      </c>
      <c r="FF12" s="103">
        <v>42.597677796399999</v>
      </c>
    </row>
    <row r="13" spans="1:162" ht="11.25" customHeight="1" x14ac:dyDescent="0.2">
      <c r="A13" s="146" t="s">
        <v>503</v>
      </c>
      <c r="B13" s="146"/>
      <c r="C13" s="63">
        <v>0</v>
      </c>
      <c r="D13" s="63" t="s">
        <v>678</v>
      </c>
      <c r="E13" s="63" t="s">
        <v>678</v>
      </c>
      <c r="F13" s="63" t="s">
        <v>678</v>
      </c>
      <c r="G13" s="63" t="s">
        <v>678</v>
      </c>
      <c r="H13" s="62">
        <v>0</v>
      </c>
      <c r="I13" s="62" t="s">
        <v>678</v>
      </c>
      <c r="J13" s="62" t="s">
        <v>678</v>
      </c>
      <c r="K13" s="62" t="s">
        <v>678</v>
      </c>
      <c r="L13" s="62" t="s">
        <v>678</v>
      </c>
      <c r="M13" s="62">
        <v>0</v>
      </c>
      <c r="N13" s="62" t="s">
        <v>678</v>
      </c>
      <c r="O13" s="62" t="s">
        <v>678</v>
      </c>
      <c r="P13" s="62" t="s">
        <v>678</v>
      </c>
      <c r="Q13" s="62" t="s">
        <v>678</v>
      </c>
      <c r="R13" s="62">
        <v>0</v>
      </c>
      <c r="S13" s="62" t="s">
        <v>678</v>
      </c>
      <c r="T13" s="62" t="s">
        <v>678</v>
      </c>
      <c r="U13" s="62" t="s">
        <v>678</v>
      </c>
      <c r="V13" s="62" t="s">
        <v>678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  <c r="AL13" s="62">
        <v>0</v>
      </c>
      <c r="AM13" s="62" t="s">
        <v>678</v>
      </c>
      <c r="AN13" s="62" t="s">
        <v>678</v>
      </c>
      <c r="AO13" s="62" t="s">
        <v>678</v>
      </c>
      <c r="AP13" s="62" t="s">
        <v>678</v>
      </c>
      <c r="AQ13" s="62">
        <v>0</v>
      </c>
      <c r="AR13" s="62" t="s">
        <v>678</v>
      </c>
      <c r="AS13" s="62" t="s">
        <v>678</v>
      </c>
      <c r="AT13" s="62" t="s">
        <v>678</v>
      </c>
      <c r="AU13" s="62" t="s">
        <v>678</v>
      </c>
      <c r="AV13" s="62">
        <v>0</v>
      </c>
      <c r="AW13" s="62" t="s">
        <v>678</v>
      </c>
      <c r="AX13" s="62" t="s">
        <v>678</v>
      </c>
      <c r="AY13" s="62" t="s">
        <v>678</v>
      </c>
      <c r="AZ13" s="62" t="s">
        <v>678</v>
      </c>
      <c r="BA13" s="62">
        <v>0</v>
      </c>
      <c r="BB13" s="62" t="s">
        <v>678</v>
      </c>
      <c r="BC13" s="62" t="s">
        <v>678</v>
      </c>
      <c r="BD13" s="62" t="s">
        <v>678</v>
      </c>
      <c r="BE13" s="62" t="s">
        <v>678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9">
        <v>0</v>
      </c>
      <c r="BL13" s="69" t="s">
        <v>678</v>
      </c>
      <c r="BM13" s="69" t="s">
        <v>678</v>
      </c>
      <c r="BN13" s="69" t="s">
        <v>678</v>
      </c>
      <c r="BO13" s="69" t="s">
        <v>678</v>
      </c>
      <c r="BP13" s="69">
        <v>0</v>
      </c>
      <c r="BQ13" s="69" t="s">
        <v>678</v>
      </c>
      <c r="BR13" s="69" t="s">
        <v>678</v>
      </c>
      <c r="BS13" s="69" t="s">
        <v>678</v>
      </c>
      <c r="BT13" s="69" t="s">
        <v>678</v>
      </c>
      <c r="BU13" s="62">
        <v>0</v>
      </c>
      <c r="BV13" s="62" t="s">
        <v>678</v>
      </c>
      <c r="BW13" s="62" t="s">
        <v>678</v>
      </c>
      <c r="BX13" s="62" t="s">
        <v>678</v>
      </c>
      <c r="BY13" s="62" t="s">
        <v>678</v>
      </c>
      <c r="BZ13" s="62">
        <v>0</v>
      </c>
      <c r="CA13" s="62" t="s">
        <v>678</v>
      </c>
      <c r="CB13" s="62" t="s">
        <v>678</v>
      </c>
      <c r="CC13" s="62" t="s">
        <v>678</v>
      </c>
      <c r="CD13" s="62" t="s">
        <v>678</v>
      </c>
      <c r="CE13" s="62">
        <v>0</v>
      </c>
      <c r="CF13" s="62" t="s">
        <v>678</v>
      </c>
      <c r="CG13" s="62" t="s">
        <v>678</v>
      </c>
      <c r="CH13" s="62" t="s">
        <v>678</v>
      </c>
      <c r="CI13" s="62" t="s">
        <v>678</v>
      </c>
      <c r="CJ13" s="62">
        <v>0</v>
      </c>
      <c r="CK13" s="62" t="s">
        <v>678</v>
      </c>
      <c r="CL13" s="62" t="s">
        <v>678</v>
      </c>
      <c r="CM13" s="62" t="s">
        <v>678</v>
      </c>
      <c r="CN13" s="62" t="s">
        <v>678</v>
      </c>
      <c r="CO13" s="62">
        <v>0</v>
      </c>
      <c r="CP13" s="62" t="s">
        <v>678</v>
      </c>
      <c r="CQ13" s="62" t="s">
        <v>678</v>
      </c>
      <c r="CR13" s="62" t="s">
        <v>678</v>
      </c>
      <c r="CS13" s="62" t="s">
        <v>678</v>
      </c>
      <c r="CT13" s="69">
        <v>0</v>
      </c>
      <c r="CU13" s="69" t="s">
        <v>678</v>
      </c>
      <c r="CV13" s="69" t="s">
        <v>678</v>
      </c>
      <c r="CW13" s="69" t="s">
        <v>678</v>
      </c>
      <c r="CX13" s="69" t="s">
        <v>678</v>
      </c>
      <c r="CY13" s="62">
        <v>0</v>
      </c>
      <c r="CZ13" s="62" t="s">
        <v>678</v>
      </c>
      <c r="DA13" s="62" t="s">
        <v>678</v>
      </c>
      <c r="DB13" s="62" t="s">
        <v>678</v>
      </c>
      <c r="DC13" s="62" t="s">
        <v>678</v>
      </c>
      <c r="DD13" s="62">
        <v>0</v>
      </c>
      <c r="DE13" s="62" t="s">
        <v>678</v>
      </c>
      <c r="DF13" s="62" t="s">
        <v>678</v>
      </c>
      <c r="DG13" s="62" t="s">
        <v>678</v>
      </c>
      <c r="DH13" s="62" t="s">
        <v>678</v>
      </c>
      <c r="DI13" s="62">
        <v>0</v>
      </c>
      <c r="DJ13" s="62" t="s">
        <v>678</v>
      </c>
      <c r="DK13" s="62" t="s">
        <v>678</v>
      </c>
      <c r="DL13" s="62" t="s">
        <v>678</v>
      </c>
      <c r="DM13" s="62" t="s">
        <v>678</v>
      </c>
      <c r="DN13" s="62">
        <v>0</v>
      </c>
      <c r="DO13" s="62" t="s">
        <v>678</v>
      </c>
      <c r="DP13" s="62" t="s">
        <v>678</v>
      </c>
      <c r="DQ13" s="62" t="s">
        <v>678</v>
      </c>
      <c r="DR13" s="62" t="s">
        <v>678</v>
      </c>
      <c r="DS13" s="62">
        <v>0</v>
      </c>
      <c r="DT13" s="62" t="s">
        <v>678</v>
      </c>
      <c r="DU13" s="62" t="s">
        <v>678</v>
      </c>
      <c r="DV13" s="62" t="s">
        <v>678</v>
      </c>
      <c r="DW13" s="62" t="s">
        <v>678</v>
      </c>
      <c r="DX13" s="62">
        <v>0</v>
      </c>
      <c r="DY13" s="62" t="s">
        <v>678</v>
      </c>
      <c r="DZ13" s="62" t="s">
        <v>678</v>
      </c>
      <c r="EA13" s="62" t="s">
        <v>678</v>
      </c>
      <c r="EB13" s="62" t="s">
        <v>678</v>
      </c>
      <c r="EC13" s="62">
        <v>0</v>
      </c>
      <c r="ED13" s="62" t="s">
        <v>678</v>
      </c>
      <c r="EE13" s="62" t="s">
        <v>678</v>
      </c>
      <c r="EF13" s="62" t="s">
        <v>678</v>
      </c>
      <c r="EG13" s="62" t="s">
        <v>678</v>
      </c>
      <c r="EH13" s="62">
        <v>0</v>
      </c>
      <c r="EI13" s="62" t="s">
        <v>678</v>
      </c>
      <c r="EJ13" s="62" t="s">
        <v>678</v>
      </c>
      <c r="EK13" s="62" t="s">
        <v>678</v>
      </c>
      <c r="EL13" s="62" t="s">
        <v>678</v>
      </c>
      <c r="EM13" s="62">
        <v>0</v>
      </c>
      <c r="EN13" s="62" t="s">
        <v>678</v>
      </c>
      <c r="EO13" s="62" t="s">
        <v>678</v>
      </c>
      <c r="EP13" s="62" t="s">
        <v>678</v>
      </c>
      <c r="EQ13" s="62" t="s">
        <v>678</v>
      </c>
      <c r="ER13" s="62">
        <v>0</v>
      </c>
      <c r="ES13" s="62" t="s">
        <v>678</v>
      </c>
      <c r="ET13" s="62" t="s">
        <v>678</v>
      </c>
      <c r="EU13" s="62" t="s">
        <v>678</v>
      </c>
      <c r="EV13" s="62" t="s">
        <v>678</v>
      </c>
      <c r="EW13" s="62">
        <v>0</v>
      </c>
      <c r="EX13" s="62" t="s">
        <v>678</v>
      </c>
      <c r="EY13" s="62" t="s">
        <v>678</v>
      </c>
      <c r="EZ13" s="62" t="s">
        <v>678</v>
      </c>
      <c r="FA13" s="62" t="s">
        <v>678</v>
      </c>
      <c r="FB13" s="62">
        <v>0</v>
      </c>
      <c r="FC13" s="62" t="s">
        <v>678</v>
      </c>
      <c r="FD13" s="62" t="s">
        <v>678</v>
      </c>
      <c r="FE13" s="62" t="s">
        <v>678</v>
      </c>
      <c r="FF13" s="62" t="s">
        <v>678</v>
      </c>
    </row>
    <row r="14" spans="1:162" ht="11.25" customHeight="1" x14ac:dyDescent="0.2">
      <c r="A14" s="146" t="s">
        <v>504</v>
      </c>
      <c r="B14" s="146"/>
      <c r="C14" s="128">
        <v>33.179499999999997</v>
      </c>
      <c r="D14" s="129">
        <v>68.307283932339999</v>
      </c>
      <c r="E14" s="130">
        <v>22.66401527233176</v>
      </c>
      <c r="F14" s="128">
        <v>0</v>
      </c>
      <c r="G14" s="128">
        <v>77.600153678829997</v>
      </c>
      <c r="H14" s="103">
        <v>17.528600000000001</v>
      </c>
      <c r="I14" s="104">
        <v>96.704025204429996</v>
      </c>
      <c r="J14" s="105">
        <v>16.950861761983276</v>
      </c>
      <c r="K14" s="103">
        <v>0</v>
      </c>
      <c r="L14" s="103">
        <v>50.751678560400002</v>
      </c>
      <c r="M14" s="62">
        <v>0</v>
      </c>
      <c r="N14" s="62" t="s">
        <v>678</v>
      </c>
      <c r="O14" s="62" t="s">
        <v>678</v>
      </c>
      <c r="P14" s="62" t="s">
        <v>678</v>
      </c>
      <c r="Q14" s="62" t="s">
        <v>678</v>
      </c>
      <c r="R14" s="62">
        <v>0</v>
      </c>
      <c r="S14" s="62" t="s">
        <v>678</v>
      </c>
      <c r="T14" s="62" t="s">
        <v>678</v>
      </c>
      <c r="U14" s="62" t="s">
        <v>678</v>
      </c>
      <c r="V14" s="62" t="s">
        <v>678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  <c r="AL14" s="62">
        <v>0</v>
      </c>
      <c r="AM14" s="62" t="s">
        <v>678</v>
      </c>
      <c r="AN14" s="62" t="s">
        <v>678</v>
      </c>
      <c r="AO14" s="62" t="s">
        <v>678</v>
      </c>
      <c r="AP14" s="62" t="s">
        <v>678</v>
      </c>
      <c r="AQ14" s="103">
        <v>15.6509</v>
      </c>
      <c r="AR14" s="104">
        <v>96.704025204429996</v>
      </c>
      <c r="AS14" s="105">
        <v>15.135050280719732</v>
      </c>
      <c r="AT14" s="103">
        <v>0</v>
      </c>
      <c r="AU14" s="103">
        <v>45.315053454409998</v>
      </c>
      <c r="AV14" s="103">
        <v>17.528600000000001</v>
      </c>
      <c r="AW14" s="104">
        <v>96.704025204429996</v>
      </c>
      <c r="AX14" s="105">
        <v>16.950861761983276</v>
      </c>
      <c r="AY14" s="103">
        <v>0</v>
      </c>
      <c r="AZ14" s="103">
        <v>50.751678560400002</v>
      </c>
      <c r="BA14" s="103">
        <v>15.6509</v>
      </c>
      <c r="BB14" s="104">
        <v>96.704025204429996</v>
      </c>
      <c r="BC14" s="105">
        <v>15.135050280719732</v>
      </c>
      <c r="BD14" s="103">
        <v>0</v>
      </c>
      <c r="BE14" s="103">
        <v>45.315053454409998</v>
      </c>
      <c r="BF14" s="62">
        <v>0</v>
      </c>
      <c r="BG14" s="62" t="s">
        <v>678</v>
      </c>
      <c r="BH14" s="62" t="s">
        <v>678</v>
      </c>
      <c r="BI14" s="62" t="s">
        <v>678</v>
      </c>
      <c r="BJ14" s="62" t="s">
        <v>678</v>
      </c>
      <c r="BK14" s="69">
        <v>100</v>
      </c>
      <c r="BL14" s="90">
        <v>0</v>
      </c>
      <c r="BM14" s="69">
        <v>0</v>
      </c>
      <c r="BN14" s="69">
        <v>100</v>
      </c>
      <c r="BO14" s="69">
        <v>100</v>
      </c>
      <c r="BP14" s="105">
        <v>37.358212149067953</v>
      </c>
      <c r="BQ14" s="104">
        <v>43.905577812369998</v>
      </c>
      <c r="BR14" s="105">
        <v>16.402338904420652</v>
      </c>
      <c r="BS14" s="105">
        <v>5.2102186341800003</v>
      </c>
      <c r="BT14" s="105">
        <v>69.506205663949999</v>
      </c>
      <c r="BU14" s="103">
        <v>33.179499999999997</v>
      </c>
      <c r="BV14" s="104">
        <v>68.307283932339999</v>
      </c>
      <c r="BW14" s="105">
        <v>22.66401527233176</v>
      </c>
      <c r="BX14" s="103">
        <v>0</v>
      </c>
      <c r="BY14" s="103">
        <v>77.600153678829997</v>
      </c>
      <c r="BZ14" s="62">
        <v>0</v>
      </c>
      <c r="CA14" s="62" t="s">
        <v>678</v>
      </c>
      <c r="CB14" s="62" t="s">
        <v>678</v>
      </c>
      <c r="CC14" s="62" t="s">
        <v>678</v>
      </c>
      <c r="CD14" s="62" t="s">
        <v>678</v>
      </c>
      <c r="CE14" s="62">
        <v>12</v>
      </c>
      <c r="CF14" s="90">
        <v>0</v>
      </c>
      <c r="CG14" s="69">
        <v>0</v>
      </c>
      <c r="CH14" s="62">
        <v>12</v>
      </c>
      <c r="CI14" s="62">
        <v>12</v>
      </c>
      <c r="CJ14" s="62">
        <v>0</v>
      </c>
      <c r="CK14" s="62" t="s">
        <v>678</v>
      </c>
      <c r="CL14" s="62" t="s">
        <v>678</v>
      </c>
      <c r="CM14" s="62" t="s">
        <v>678</v>
      </c>
      <c r="CN14" s="62" t="s">
        <v>678</v>
      </c>
      <c r="CO14" s="103">
        <v>33.179499999999997</v>
      </c>
      <c r="CP14" s="104">
        <v>68.307283932339999</v>
      </c>
      <c r="CQ14" s="105">
        <v>22.66401527233176</v>
      </c>
      <c r="CR14" s="103">
        <v>0</v>
      </c>
      <c r="CS14" s="103">
        <v>77.600153678829997</v>
      </c>
      <c r="CT14" s="69">
        <v>0</v>
      </c>
      <c r="CU14" s="69" t="s">
        <v>678</v>
      </c>
      <c r="CV14" s="69" t="s">
        <v>678</v>
      </c>
      <c r="CW14" s="69" t="s">
        <v>678</v>
      </c>
      <c r="CX14" s="69" t="s">
        <v>678</v>
      </c>
      <c r="CY14" s="62">
        <v>0</v>
      </c>
      <c r="CZ14" s="62" t="s">
        <v>678</v>
      </c>
      <c r="DA14" s="62" t="s">
        <v>678</v>
      </c>
      <c r="DB14" s="62" t="s">
        <v>678</v>
      </c>
      <c r="DC14" s="62" t="s">
        <v>678</v>
      </c>
      <c r="DD14" s="62">
        <v>0</v>
      </c>
      <c r="DE14" s="62" t="s">
        <v>678</v>
      </c>
      <c r="DF14" s="62" t="s">
        <v>678</v>
      </c>
      <c r="DG14" s="62" t="s">
        <v>678</v>
      </c>
      <c r="DH14" s="62" t="s">
        <v>678</v>
      </c>
      <c r="DI14" s="103">
        <v>17.528600000000001</v>
      </c>
      <c r="DJ14" s="104">
        <v>96.704025204429996</v>
      </c>
      <c r="DK14" s="105">
        <v>16.950861761983276</v>
      </c>
      <c r="DL14" s="103">
        <v>0</v>
      </c>
      <c r="DM14" s="103">
        <v>50.751678560400002</v>
      </c>
      <c r="DN14" s="103">
        <v>15.6509</v>
      </c>
      <c r="DO14" s="104">
        <v>96.704025204429996</v>
      </c>
      <c r="DP14" s="105">
        <v>15.135050280719732</v>
      </c>
      <c r="DQ14" s="103">
        <v>0</v>
      </c>
      <c r="DR14" s="103">
        <v>45.315053454409998</v>
      </c>
      <c r="DS14" s="62">
        <v>0</v>
      </c>
      <c r="DT14" s="62" t="s">
        <v>678</v>
      </c>
      <c r="DU14" s="62" t="s">
        <v>678</v>
      </c>
      <c r="DV14" s="62" t="s">
        <v>678</v>
      </c>
      <c r="DW14" s="62" t="s">
        <v>678</v>
      </c>
      <c r="DX14" s="62">
        <v>0</v>
      </c>
      <c r="DY14" s="62" t="s">
        <v>678</v>
      </c>
      <c r="DZ14" s="62" t="s">
        <v>678</v>
      </c>
      <c r="EA14" s="62" t="s">
        <v>678</v>
      </c>
      <c r="EB14" s="62" t="s">
        <v>678</v>
      </c>
      <c r="EC14" s="62">
        <v>0</v>
      </c>
      <c r="ED14" s="62" t="s">
        <v>678</v>
      </c>
      <c r="EE14" s="62" t="s">
        <v>678</v>
      </c>
      <c r="EF14" s="62" t="s">
        <v>678</v>
      </c>
      <c r="EG14" s="62" t="s">
        <v>678</v>
      </c>
      <c r="EH14" s="62">
        <v>0</v>
      </c>
      <c r="EI14" s="62" t="s">
        <v>678</v>
      </c>
      <c r="EJ14" s="62" t="s">
        <v>678</v>
      </c>
      <c r="EK14" s="62" t="s">
        <v>678</v>
      </c>
      <c r="EL14" s="62" t="s">
        <v>678</v>
      </c>
      <c r="EM14" s="62">
        <v>0</v>
      </c>
      <c r="EN14" s="62" t="s">
        <v>678</v>
      </c>
      <c r="EO14" s="62" t="s">
        <v>678</v>
      </c>
      <c r="EP14" s="62" t="s">
        <v>678</v>
      </c>
      <c r="EQ14" s="62" t="s">
        <v>678</v>
      </c>
      <c r="ER14" s="62">
        <v>0</v>
      </c>
      <c r="ES14" s="62" t="s">
        <v>678</v>
      </c>
      <c r="ET14" s="62" t="s">
        <v>678</v>
      </c>
      <c r="EU14" s="62" t="s">
        <v>678</v>
      </c>
      <c r="EV14" s="62" t="s">
        <v>678</v>
      </c>
      <c r="EW14" s="62">
        <v>0</v>
      </c>
      <c r="EX14" s="62" t="s">
        <v>678</v>
      </c>
      <c r="EY14" s="62" t="s">
        <v>678</v>
      </c>
      <c r="EZ14" s="62" t="s">
        <v>678</v>
      </c>
      <c r="FA14" s="62" t="s">
        <v>678</v>
      </c>
      <c r="FB14" s="103">
        <v>33.179499999999997</v>
      </c>
      <c r="FC14" s="104">
        <v>68.307283932339999</v>
      </c>
      <c r="FD14" s="105">
        <v>22.66401527233176</v>
      </c>
      <c r="FE14" s="103">
        <v>0</v>
      </c>
      <c r="FF14" s="103">
        <v>77.600153678829997</v>
      </c>
    </row>
    <row r="15" spans="1:162" ht="11.25" customHeight="1" x14ac:dyDescent="0.2">
      <c r="A15" s="144" t="s">
        <v>505</v>
      </c>
      <c r="B15" s="144"/>
      <c r="C15" s="131">
        <v>203.6977</v>
      </c>
      <c r="D15" s="132">
        <v>72.978917008120007</v>
      </c>
      <c r="E15" s="133">
        <v>148.6563754304585</v>
      </c>
      <c r="F15" s="131">
        <v>0</v>
      </c>
      <c r="G15" s="131">
        <v>495.05884191595999</v>
      </c>
      <c r="H15" s="83">
        <v>0</v>
      </c>
      <c r="I15" s="83" t="s">
        <v>678</v>
      </c>
      <c r="J15" s="83" t="s">
        <v>678</v>
      </c>
      <c r="K15" s="83" t="s">
        <v>678</v>
      </c>
      <c r="L15" s="83" t="s">
        <v>678</v>
      </c>
      <c r="M15" s="106">
        <v>18.841200000000001</v>
      </c>
      <c r="N15" s="107">
        <v>97.313974649109994</v>
      </c>
      <c r="O15" s="108">
        <v>18.335120591588097</v>
      </c>
      <c r="P15" s="106">
        <v>0</v>
      </c>
      <c r="Q15" s="106">
        <v>54.777376011709997</v>
      </c>
      <c r="R15" s="83">
        <v>0</v>
      </c>
      <c r="S15" s="83" t="s">
        <v>678</v>
      </c>
      <c r="T15" s="83" t="s">
        <v>678</v>
      </c>
      <c r="U15" s="83" t="s">
        <v>678</v>
      </c>
      <c r="V15" s="83" t="s">
        <v>678</v>
      </c>
      <c r="W15" s="106">
        <v>20.4603</v>
      </c>
      <c r="X15" s="107">
        <v>97.313974649109994</v>
      </c>
      <c r="Y15" s="108">
        <v>19.910731155131774</v>
      </c>
      <c r="Z15" s="106">
        <v>0</v>
      </c>
      <c r="AA15" s="106">
        <v>59.48461596992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  <c r="AG15" s="83">
        <v>0</v>
      </c>
      <c r="AH15" s="83" t="s">
        <v>678</v>
      </c>
      <c r="AI15" s="83" t="s">
        <v>678</v>
      </c>
      <c r="AJ15" s="83" t="s">
        <v>678</v>
      </c>
      <c r="AK15" s="83" t="s">
        <v>678</v>
      </c>
      <c r="AL15" s="106">
        <v>18.841200000000001</v>
      </c>
      <c r="AM15" s="107">
        <v>97.313974649109994</v>
      </c>
      <c r="AN15" s="108">
        <v>18.335120591588122</v>
      </c>
      <c r="AO15" s="106">
        <v>0</v>
      </c>
      <c r="AP15" s="106">
        <v>54.777376011709997</v>
      </c>
      <c r="AQ15" s="106">
        <v>145.55500000000001</v>
      </c>
      <c r="AR15" s="107">
        <v>99.646880957210001</v>
      </c>
      <c r="AS15" s="108">
        <v>145.04101757726949</v>
      </c>
      <c r="AT15" s="106">
        <v>0</v>
      </c>
      <c r="AU15" s="106">
        <v>429.83017073247998</v>
      </c>
      <c r="AV15" s="106">
        <v>203.6977</v>
      </c>
      <c r="AW15" s="107">
        <v>72.978917008120007</v>
      </c>
      <c r="AX15" s="108">
        <v>148.6563754304585</v>
      </c>
      <c r="AY15" s="106">
        <v>0</v>
      </c>
      <c r="AZ15" s="106">
        <v>495.05884191595999</v>
      </c>
      <c r="BA15" s="83">
        <v>0</v>
      </c>
      <c r="BB15" s="83" t="s">
        <v>678</v>
      </c>
      <c r="BC15" s="83" t="s">
        <v>678</v>
      </c>
      <c r="BD15" s="83" t="s">
        <v>678</v>
      </c>
      <c r="BE15" s="83" t="s">
        <v>678</v>
      </c>
      <c r="BF15" s="83">
        <v>0</v>
      </c>
      <c r="BG15" s="83" t="s">
        <v>678</v>
      </c>
      <c r="BH15" s="83" t="s">
        <v>678</v>
      </c>
      <c r="BI15" s="83" t="s">
        <v>678</v>
      </c>
      <c r="BJ15" s="83" t="s">
        <v>678</v>
      </c>
      <c r="BK15" s="88">
        <v>100</v>
      </c>
      <c r="BL15" s="92">
        <v>0</v>
      </c>
      <c r="BM15" s="88">
        <v>0</v>
      </c>
      <c r="BN15" s="88">
        <v>100</v>
      </c>
      <c r="BO15" s="88">
        <v>100</v>
      </c>
      <c r="BP15" s="88">
        <v>9.9648009427696032</v>
      </c>
      <c r="BQ15" s="92">
        <v>2.90643125769</v>
      </c>
      <c r="BR15" s="88">
        <v>0.28962008936690098</v>
      </c>
      <c r="BS15" s="88">
        <v>9.3971559984099997</v>
      </c>
      <c r="BT15" s="88">
        <v>10.532445887130001</v>
      </c>
      <c r="BU15" s="106">
        <v>203.6977</v>
      </c>
      <c r="BV15" s="107">
        <v>72.978917008120007</v>
      </c>
      <c r="BW15" s="108">
        <v>148.6563754304585</v>
      </c>
      <c r="BX15" s="106">
        <v>0</v>
      </c>
      <c r="BY15" s="106">
        <v>495.05884191595999</v>
      </c>
      <c r="BZ15" s="83">
        <v>0</v>
      </c>
      <c r="CA15" s="83" t="s">
        <v>678</v>
      </c>
      <c r="CB15" s="83" t="s">
        <v>678</v>
      </c>
      <c r="CC15" s="83" t="s">
        <v>678</v>
      </c>
      <c r="CD15" s="83" t="s">
        <v>678</v>
      </c>
      <c r="CE15" s="83">
        <v>41.054148377718548</v>
      </c>
      <c r="CF15" s="92">
        <v>14.42018170793</v>
      </c>
      <c r="CG15" s="88">
        <v>5.920082794709046</v>
      </c>
      <c r="CH15" s="83">
        <v>29.45099931459</v>
      </c>
      <c r="CI15" s="83">
        <v>52.657297440839997</v>
      </c>
      <c r="CJ15" s="83">
        <v>0</v>
      </c>
      <c r="CK15" s="83" t="s">
        <v>678</v>
      </c>
      <c r="CL15" s="83" t="s">
        <v>678</v>
      </c>
      <c r="CM15" s="83" t="s">
        <v>678</v>
      </c>
      <c r="CN15" s="83" t="s">
        <v>678</v>
      </c>
      <c r="CO15" s="106">
        <v>203.6977</v>
      </c>
      <c r="CP15" s="107">
        <v>72.978917008120007</v>
      </c>
      <c r="CQ15" s="108">
        <v>148.6563754304585</v>
      </c>
      <c r="CR15" s="106">
        <v>0</v>
      </c>
      <c r="CS15" s="106">
        <v>495.05884191595999</v>
      </c>
      <c r="CT15" s="88">
        <v>0</v>
      </c>
      <c r="CU15" s="88" t="s">
        <v>678</v>
      </c>
      <c r="CV15" s="88" t="s">
        <v>678</v>
      </c>
      <c r="CW15" s="88" t="s">
        <v>678</v>
      </c>
      <c r="CX15" s="88" t="s">
        <v>678</v>
      </c>
      <c r="CY15" s="83">
        <v>0</v>
      </c>
      <c r="CZ15" s="83" t="s">
        <v>678</v>
      </c>
      <c r="DA15" s="83" t="s">
        <v>678</v>
      </c>
      <c r="DB15" s="83" t="s">
        <v>678</v>
      </c>
      <c r="DC15" s="83" t="s">
        <v>678</v>
      </c>
      <c r="DD15" s="106">
        <v>18.841200000000001</v>
      </c>
      <c r="DE15" s="107">
        <v>97.313974649109994</v>
      </c>
      <c r="DF15" s="108">
        <v>18.335120591588122</v>
      </c>
      <c r="DG15" s="106">
        <v>0</v>
      </c>
      <c r="DH15" s="106">
        <v>54.777376011709997</v>
      </c>
      <c r="DI15" s="106">
        <v>20.4603</v>
      </c>
      <c r="DJ15" s="107">
        <v>97.313974649109994</v>
      </c>
      <c r="DK15" s="108">
        <v>19.910731155131774</v>
      </c>
      <c r="DL15" s="106">
        <v>0</v>
      </c>
      <c r="DM15" s="106">
        <v>59.48461596992</v>
      </c>
      <c r="DN15" s="83">
        <v>0</v>
      </c>
      <c r="DO15" s="83" t="s">
        <v>678</v>
      </c>
      <c r="DP15" s="83" t="s">
        <v>678</v>
      </c>
      <c r="DQ15" s="83" t="s">
        <v>678</v>
      </c>
      <c r="DR15" s="83" t="s">
        <v>678</v>
      </c>
      <c r="DS15" s="106">
        <v>145.55500000000001</v>
      </c>
      <c r="DT15" s="107">
        <v>99.646880957210001</v>
      </c>
      <c r="DU15" s="108">
        <v>145.04101757726949</v>
      </c>
      <c r="DV15" s="106">
        <v>0</v>
      </c>
      <c r="DW15" s="106">
        <v>429.83017073247998</v>
      </c>
      <c r="DX15" s="83">
        <v>0</v>
      </c>
      <c r="DY15" s="83" t="s">
        <v>678</v>
      </c>
      <c r="DZ15" s="83" t="s">
        <v>678</v>
      </c>
      <c r="EA15" s="83" t="s">
        <v>678</v>
      </c>
      <c r="EB15" s="83" t="s">
        <v>678</v>
      </c>
      <c r="EC15" s="83">
        <v>0</v>
      </c>
      <c r="ED15" s="83" t="s">
        <v>678</v>
      </c>
      <c r="EE15" s="83" t="s">
        <v>678</v>
      </c>
      <c r="EF15" s="83" t="s">
        <v>678</v>
      </c>
      <c r="EG15" s="83" t="s">
        <v>678</v>
      </c>
      <c r="EH15" s="83">
        <v>0</v>
      </c>
      <c r="EI15" s="83" t="s">
        <v>678</v>
      </c>
      <c r="EJ15" s="83" t="s">
        <v>678</v>
      </c>
      <c r="EK15" s="83" t="s">
        <v>678</v>
      </c>
      <c r="EL15" s="83" t="s">
        <v>678</v>
      </c>
      <c r="EM15" s="106">
        <v>18.841200000000001</v>
      </c>
      <c r="EN15" s="107">
        <v>97.313974649109994</v>
      </c>
      <c r="EO15" s="108">
        <v>18.335120591588097</v>
      </c>
      <c r="EP15" s="106">
        <v>0</v>
      </c>
      <c r="EQ15" s="106">
        <v>54.777376011709997</v>
      </c>
      <c r="ER15" s="83">
        <v>0</v>
      </c>
      <c r="ES15" s="83" t="s">
        <v>678</v>
      </c>
      <c r="ET15" s="83" t="s">
        <v>678</v>
      </c>
      <c r="EU15" s="83" t="s">
        <v>678</v>
      </c>
      <c r="EV15" s="83" t="s">
        <v>678</v>
      </c>
      <c r="EW15" s="83">
        <v>0</v>
      </c>
      <c r="EX15" s="83" t="s">
        <v>678</v>
      </c>
      <c r="EY15" s="83" t="s">
        <v>678</v>
      </c>
      <c r="EZ15" s="83" t="s">
        <v>678</v>
      </c>
      <c r="FA15" s="83" t="s">
        <v>678</v>
      </c>
      <c r="FB15" s="106">
        <v>203.6977</v>
      </c>
      <c r="FC15" s="107">
        <v>72.978917008120007</v>
      </c>
      <c r="FD15" s="108">
        <v>148.6563754304585</v>
      </c>
      <c r="FE15" s="106">
        <v>0</v>
      </c>
      <c r="FF15" s="106">
        <v>495.05884191595999</v>
      </c>
    </row>
    <row r="16" spans="1:162" s="10" customFormat="1" ht="11.25" customHeight="1" x14ac:dyDescent="0.25">
      <c r="A16" s="35"/>
    </row>
    <row r="17" spans="1:162" s="10" customFormat="1" ht="39.75" customHeight="1" x14ac:dyDescent="0.25">
      <c r="A17" s="35" t="s">
        <v>665</v>
      </c>
      <c r="B17" s="219" t="s">
        <v>666</v>
      </c>
      <c r="C17" s="219"/>
      <c r="D17" s="219"/>
      <c r="E17" s="219"/>
      <c r="F17" s="219"/>
      <c r="G17" s="219"/>
    </row>
    <row r="18" spans="1:162" s="10" customFormat="1" ht="11.25" customHeight="1" thickBot="1" x14ac:dyDescent="0.25">
      <c r="A18" s="137"/>
      <c r="B18" s="29" t="s">
        <v>667</v>
      </c>
      <c r="C18" s="138"/>
      <c r="D18" s="138"/>
      <c r="E18" s="138"/>
      <c r="F18" s="138"/>
      <c r="G18" s="138"/>
    </row>
    <row r="19" spans="1:162" s="10" customFormat="1" ht="11.25" customHeight="1" thickTop="1" thickBot="1" x14ac:dyDescent="0.3">
      <c r="A19" s="137"/>
      <c r="B19" s="220" t="s">
        <v>668</v>
      </c>
      <c r="C19" s="221"/>
      <c r="D19" s="220" t="s">
        <v>669</v>
      </c>
      <c r="E19" s="222"/>
      <c r="F19" s="222"/>
      <c r="G19" s="221"/>
    </row>
    <row r="20" spans="1:162" s="10" customFormat="1" ht="11.25" customHeight="1" thickTop="1" thickBot="1" x14ac:dyDescent="0.3">
      <c r="A20" s="137"/>
      <c r="B20" s="235" t="s">
        <v>670</v>
      </c>
      <c r="C20" s="236"/>
      <c r="D20" s="220" t="s">
        <v>673</v>
      </c>
      <c r="E20" s="222"/>
      <c r="F20" s="222"/>
      <c r="G20" s="221"/>
    </row>
    <row r="21" spans="1:162" s="10" customFormat="1" ht="11.25" customHeight="1" thickTop="1" thickBot="1" x14ac:dyDescent="0.3">
      <c r="A21" s="137"/>
      <c r="B21" s="223" t="s">
        <v>671</v>
      </c>
      <c r="C21" s="224"/>
      <c r="D21" s="220" t="s">
        <v>674</v>
      </c>
      <c r="E21" s="222"/>
      <c r="F21" s="222"/>
      <c r="G21" s="221"/>
    </row>
    <row r="22" spans="1:162" s="10" customFormat="1" ht="11.25" customHeight="1" thickTop="1" x14ac:dyDescent="0.25">
      <c r="A22" s="137"/>
      <c r="B22" s="225" t="s">
        <v>672</v>
      </c>
      <c r="C22" s="226"/>
      <c r="D22" s="229" t="s">
        <v>675</v>
      </c>
      <c r="E22" s="230"/>
      <c r="F22" s="230"/>
      <c r="G22" s="231"/>
    </row>
    <row r="23" spans="1:162" s="10" customFormat="1" ht="57.75" customHeight="1" thickBot="1" x14ac:dyDescent="0.3">
      <c r="A23" s="137"/>
      <c r="B23" s="227"/>
      <c r="C23" s="228"/>
      <c r="D23" s="232" t="s">
        <v>676</v>
      </c>
      <c r="E23" s="233"/>
      <c r="F23" s="233"/>
      <c r="G23" s="234"/>
    </row>
    <row r="24" spans="1:162" s="10" customFormat="1" ht="11.25" customHeight="1" thickTop="1" x14ac:dyDescent="0.25">
      <c r="A24" s="35"/>
    </row>
    <row r="25" spans="1:162" s="10" customFormat="1" ht="11.25" customHeight="1" x14ac:dyDescent="0.2">
      <c r="A25" s="9" t="s">
        <v>604</v>
      </c>
    </row>
    <row r="26" spans="1:162" s="10" customFormat="1" ht="11.25" customHeight="1" x14ac:dyDescent="0.25">
      <c r="A26" s="35"/>
    </row>
    <row r="27" spans="1:162" s="10" customFormat="1" ht="11.25" customHeight="1" x14ac:dyDescent="0.25"/>
    <row r="28" spans="1:162" s="10" customFormat="1" ht="11.25" customHeight="1" x14ac:dyDescent="0.2">
      <c r="A28" s="33"/>
    </row>
    <row r="29" spans="1:162" s="10" customFormat="1" ht="11.25" customHeight="1" x14ac:dyDescent="0.2">
      <c r="A29" s="33"/>
    </row>
    <row r="30" spans="1:162" s="10" customFormat="1" ht="11.25" customHeight="1" x14ac:dyDescent="0.2">
      <c r="A30" s="33"/>
    </row>
    <row r="31" spans="1:162" s="56" customFormat="1" ht="11.25" customHeight="1" x14ac:dyDescent="0.25">
      <c r="A31" s="15"/>
      <c r="B31" s="15"/>
      <c r="C31" s="15"/>
      <c r="D31" s="15"/>
      <c r="E31" s="15"/>
      <c r="F31" s="15"/>
      <c r="G31" s="15"/>
      <c r="H31" s="28" t="s">
        <v>520</v>
      </c>
      <c r="I31" s="28"/>
      <c r="J31" s="28"/>
      <c r="K31" s="28"/>
      <c r="L31" s="28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</row>
    <row r="32" spans="1:1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3:1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3:1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3:1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3:1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3:1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3:1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3:1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3:1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3:162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</sheetData>
  <mergeCells count="182"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BR5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17" width="8.28515625" style="7" customWidth="1"/>
    <col min="18" max="16384" width="15.7109375" style="7"/>
  </cols>
  <sheetData>
    <row r="1" spans="1:17" ht="11.25" customHeight="1" x14ac:dyDescent="0.2">
      <c r="A1" s="1" t="s">
        <v>684</v>
      </c>
      <c r="B1" s="14"/>
      <c r="C1" s="14"/>
      <c r="D1" s="14"/>
      <c r="E1" s="14"/>
      <c r="F1" s="14"/>
      <c r="G1" s="14"/>
      <c r="M1" s="2"/>
      <c r="N1" s="2"/>
      <c r="O1" s="2"/>
      <c r="P1" s="2"/>
      <c r="Q1" s="2" t="s">
        <v>242</v>
      </c>
    </row>
    <row r="2" spans="1:17" ht="11.25" customHeight="1" x14ac:dyDescent="0.2">
      <c r="A2" s="55" t="s">
        <v>622</v>
      </c>
      <c r="B2" s="17"/>
      <c r="C2" s="18"/>
      <c r="D2" s="18"/>
      <c r="E2" s="18"/>
      <c r="F2" s="18"/>
      <c r="G2" s="18"/>
    </row>
    <row r="3" spans="1:17" ht="11.25" customHeight="1" x14ac:dyDescent="0.2">
      <c r="A3" s="5" t="s">
        <v>506</v>
      </c>
    </row>
    <row r="4" spans="1:17" ht="11.25" customHeight="1" x14ac:dyDescent="0.2">
      <c r="A4" s="5"/>
    </row>
    <row r="5" spans="1:17" ht="11.25" customHeight="1" x14ac:dyDescent="0.2">
      <c r="A5" s="5"/>
    </row>
    <row r="6" spans="1:1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47</v>
      </c>
      <c r="I6" s="188"/>
      <c r="J6" s="188"/>
      <c r="K6" s="188"/>
      <c r="L6" s="188"/>
      <c r="M6" s="188" t="s">
        <v>48</v>
      </c>
      <c r="N6" s="188"/>
      <c r="O6" s="188"/>
      <c r="P6" s="188"/>
      <c r="Q6" s="188"/>
    </row>
    <row r="7" spans="1:1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</row>
    <row r="8" spans="1:1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</row>
    <row r="9" spans="1:17" s="6" customFormat="1" ht="22.15" customHeight="1" x14ac:dyDescent="0.2">
      <c r="A9" s="151"/>
      <c r="B9" s="151"/>
      <c r="C9" s="190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55" t="s">
        <v>658</v>
      </c>
      <c r="Q9" s="155"/>
    </row>
    <row r="10" spans="1:17" s="6" customFormat="1" ht="22.15" customHeight="1" x14ac:dyDescent="0.2">
      <c r="A10" s="152"/>
      <c r="B10" s="152"/>
      <c r="C10" s="190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</row>
    <row r="11" spans="1:17" s="6" customFormat="1" ht="11.25" customHeight="1" x14ac:dyDescent="0.2">
      <c r="A11" s="145" t="s">
        <v>1</v>
      </c>
      <c r="B11" s="145"/>
      <c r="C11" s="66">
        <v>273909.41990907508</v>
      </c>
      <c r="D11" s="94">
        <v>1.3564151229600001</v>
      </c>
      <c r="E11" s="68">
        <v>3715.3487948501684</v>
      </c>
      <c r="F11" s="64">
        <v>266627.47008116817</v>
      </c>
      <c r="G11" s="64">
        <v>281191.36973698897</v>
      </c>
      <c r="H11" s="64">
        <v>11.80099018327471</v>
      </c>
      <c r="I11" s="94">
        <v>0.18320777090000001</v>
      </c>
      <c r="J11" s="68">
        <v>2.1620331059469443E-2</v>
      </c>
      <c r="K11" s="64">
        <v>11.758615113059999</v>
      </c>
      <c r="L11" s="64">
        <v>11.843365253489999</v>
      </c>
      <c r="M11" s="64">
        <v>58.077097020262379</v>
      </c>
      <c r="N11" s="94">
        <v>1.1343903675</v>
      </c>
      <c r="O11" s="68">
        <v>0.65882099432130148</v>
      </c>
      <c r="P11" s="64">
        <v>56.785831599129999</v>
      </c>
      <c r="Q11" s="64">
        <v>59.368362441389998</v>
      </c>
    </row>
    <row r="12" spans="1:17" ht="11.25" customHeight="1" x14ac:dyDescent="0.2">
      <c r="A12" s="146" t="s">
        <v>502</v>
      </c>
      <c r="B12" s="146"/>
      <c r="C12" s="64">
        <v>11868.586088155809</v>
      </c>
      <c r="D12" s="94">
        <v>2.0922854022299999</v>
      </c>
      <c r="E12" s="68">
        <v>248.32469417362074</v>
      </c>
      <c r="F12" s="64">
        <v>11381.878631103589</v>
      </c>
      <c r="G12" s="64">
        <v>12355.293545208</v>
      </c>
      <c r="H12" s="65">
        <v>11.33344218989378</v>
      </c>
      <c r="I12" s="97">
        <v>0.89601410855999997</v>
      </c>
      <c r="J12" s="98">
        <v>0.1015492410071334</v>
      </c>
      <c r="K12" s="65">
        <v>11.134409334860001</v>
      </c>
      <c r="L12" s="65">
        <v>11.532475044930001</v>
      </c>
      <c r="M12" s="65">
        <v>48.532389273637222</v>
      </c>
      <c r="N12" s="97">
        <v>1.5146827171899999</v>
      </c>
      <c r="O12" s="98">
        <v>0.73511171256506158</v>
      </c>
      <c r="P12" s="65">
        <v>47.091596792399997</v>
      </c>
      <c r="Q12" s="65">
        <v>49.973181754880002</v>
      </c>
    </row>
    <row r="13" spans="1:17" ht="11.25" customHeight="1" x14ac:dyDescent="0.2">
      <c r="A13" s="146" t="s">
        <v>503</v>
      </c>
      <c r="B13" s="146"/>
      <c r="C13" s="64">
        <v>41928.455759619806</v>
      </c>
      <c r="D13" s="94">
        <v>2.1334280101999998</v>
      </c>
      <c r="E13" s="68">
        <v>894.51341941841952</v>
      </c>
      <c r="F13" s="64">
        <v>40175.241673871911</v>
      </c>
      <c r="G13" s="64">
        <v>43681.669845367549</v>
      </c>
      <c r="H13" s="65">
        <v>11.80720490478971</v>
      </c>
      <c r="I13" s="97">
        <v>0.37439553797000003</v>
      </c>
      <c r="J13" s="98">
        <v>4.4205648322544394E-2</v>
      </c>
      <c r="K13" s="65">
        <v>11.72056342616</v>
      </c>
      <c r="L13" s="65">
        <v>11.89384638342</v>
      </c>
      <c r="M13" s="65">
        <v>53.698253351344498</v>
      </c>
      <c r="N13" s="97">
        <v>1.3610784493100001</v>
      </c>
      <c r="O13" s="98">
        <v>0.73087535402226289</v>
      </c>
      <c r="P13" s="65">
        <v>52.265763980270002</v>
      </c>
      <c r="Q13" s="65">
        <v>55.130742722420003</v>
      </c>
    </row>
    <row r="14" spans="1:17" ht="11.25" customHeight="1" x14ac:dyDescent="0.2">
      <c r="A14" s="146" t="s">
        <v>504</v>
      </c>
      <c r="B14" s="146"/>
      <c r="C14" s="64">
        <v>72691.064745919401</v>
      </c>
      <c r="D14" s="94">
        <v>2.0128159887899999</v>
      </c>
      <c r="E14" s="68">
        <v>1463.1373736272578</v>
      </c>
      <c r="F14" s="64">
        <v>69823.368189175613</v>
      </c>
      <c r="G14" s="64">
        <v>75558.761302663377</v>
      </c>
      <c r="H14" s="65">
        <v>11.92958344319182</v>
      </c>
      <c r="I14" s="97">
        <v>0.22648201701000001</v>
      </c>
      <c r="J14" s="98">
        <v>2.7018361203162714E-2</v>
      </c>
      <c r="K14" s="65">
        <v>11.876628428309999</v>
      </c>
      <c r="L14" s="65">
        <v>11.98253845807</v>
      </c>
      <c r="M14" s="65">
        <v>57.932687616274869</v>
      </c>
      <c r="N14" s="97">
        <v>1.93538666701</v>
      </c>
      <c r="O14" s="98">
        <v>1.1212215119630853</v>
      </c>
      <c r="P14" s="65">
        <v>55.735133834140001</v>
      </c>
      <c r="Q14" s="65">
        <v>60.13024139841</v>
      </c>
    </row>
    <row r="15" spans="1:17" ht="11.25" customHeight="1" x14ac:dyDescent="0.2">
      <c r="A15" s="144" t="s">
        <v>505</v>
      </c>
      <c r="B15" s="144"/>
      <c r="C15" s="84">
        <v>147421.31331538281</v>
      </c>
      <c r="D15" s="95">
        <v>1.77004309612</v>
      </c>
      <c r="E15" s="96">
        <v>2609.4207785510248</v>
      </c>
      <c r="F15" s="84">
        <v>142306.94256891322</v>
      </c>
      <c r="G15" s="84">
        <v>152535.68406185391</v>
      </c>
      <c r="H15" s="83">
        <v>11.773456708245851</v>
      </c>
      <c r="I15" s="92">
        <v>0.29358182298000002</v>
      </c>
      <c r="J15" s="88">
        <v>3.4564728831542872E-2</v>
      </c>
      <c r="K15" s="83">
        <v>11.705711084600001</v>
      </c>
      <c r="L15" s="83">
        <v>11.841202331890001</v>
      </c>
      <c r="M15" s="83">
        <v>60.162125331637121</v>
      </c>
      <c r="N15" s="92">
        <v>1.7713479652099999</v>
      </c>
      <c r="O15" s="88">
        <v>1.0656805828865972</v>
      </c>
      <c r="P15" s="83">
        <v>58.073429770159997</v>
      </c>
      <c r="Q15" s="83">
        <v>62.25082089312</v>
      </c>
    </row>
    <row r="16" spans="1:17" s="21" customFormat="1" ht="11.25" customHeight="1" x14ac:dyDescent="0.2"/>
    <row r="17" spans="1:70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70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70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70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70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70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70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70" s="21" customFormat="1" ht="11.25" customHeight="1" thickTop="1" x14ac:dyDescent="0.2"/>
    <row r="25" spans="1:70" s="33" customFormat="1" ht="11.25" customHeight="1" x14ac:dyDescent="0.2">
      <c r="A25" s="9" t="s">
        <v>604</v>
      </c>
    </row>
    <row r="26" spans="1:70" s="33" customFormat="1" ht="11.25" customHeight="1" x14ac:dyDescent="0.2"/>
    <row r="27" spans="1:70" s="33" customFormat="1" ht="11.25" customHeight="1" x14ac:dyDescent="0.2"/>
    <row r="28" spans="1:70" s="33" customFormat="1" ht="11.25" customHeight="1" x14ac:dyDescent="0.2"/>
    <row r="29" spans="1:70" s="33" customFormat="1" ht="11.25" customHeight="1" x14ac:dyDescent="0.2"/>
    <row r="30" spans="1:70" s="33" customFormat="1" ht="11.25" customHeight="1" x14ac:dyDescent="0.2"/>
    <row r="31" spans="1:70" s="15" customFormat="1" ht="11.25" customHeight="1" x14ac:dyDescent="0.25">
      <c r="H31" s="28" t="s">
        <v>520</v>
      </c>
      <c r="I31" s="28"/>
      <c r="J31" s="28"/>
      <c r="K31" s="28"/>
      <c r="L31" s="28"/>
    </row>
    <row r="32" spans="1:70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</row>
    <row r="33" spans="3:70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</row>
    <row r="34" spans="3:70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</row>
    <row r="35" spans="3:70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</row>
    <row r="36" spans="3:70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</row>
    <row r="37" spans="3:70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</row>
    <row r="38" spans="3:70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</row>
    <row r="39" spans="3:70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</row>
    <row r="40" spans="3:70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</row>
    <row r="50" spans="3:70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</row>
    <row r="51" spans="3:70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</row>
    <row r="52" spans="3:70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</row>
  </sheetData>
  <mergeCells count="3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M6:Q8"/>
    <mergeCell ref="M9:M10"/>
    <mergeCell ref="N9:N10"/>
    <mergeCell ref="O9:O10"/>
    <mergeCell ref="P9:Q9"/>
    <mergeCell ref="A15:B15"/>
    <mergeCell ref="A11:B11"/>
    <mergeCell ref="A12:B12"/>
    <mergeCell ref="A13:B13"/>
    <mergeCell ref="A14:B14"/>
    <mergeCell ref="I9:I10"/>
    <mergeCell ref="J9:J10"/>
    <mergeCell ref="K9:L9"/>
    <mergeCell ref="C6:G8"/>
    <mergeCell ref="A6:B10"/>
    <mergeCell ref="C9:C10"/>
    <mergeCell ref="D9:D10"/>
    <mergeCell ref="E9:E10"/>
    <mergeCell ref="F9:G9"/>
    <mergeCell ref="H6:L8"/>
    <mergeCell ref="H9:H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portrait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FF42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7" customWidth="1"/>
    <col min="163" max="16384" width="8.7109375" style="3"/>
  </cols>
  <sheetData>
    <row r="1" spans="1:162" ht="11.25" customHeight="1" x14ac:dyDescent="0.2">
      <c r="A1" s="1" t="s">
        <v>753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2"/>
      <c r="BF1" s="2"/>
      <c r="BG1" s="2"/>
      <c r="BH1" s="2"/>
      <c r="BI1" s="2"/>
      <c r="BJ1" s="2"/>
      <c r="BP1" s="2"/>
      <c r="BQ1" s="2"/>
      <c r="BR1" s="2"/>
      <c r="BS1" s="2"/>
      <c r="BT1" s="2"/>
      <c r="CE1" s="2"/>
      <c r="CF1" s="2"/>
      <c r="CG1" s="2"/>
      <c r="CH1" s="2"/>
      <c r="CI1" s="2"/>
      <c r="CY1" s="2"/>
      <c r="CZ1" s="2"/>
      <c r="DA1" s="2"/>
      <c r="DB1" s="2"/>
      <c r="DC1" s="2"/>
      <c r="DN1" s="2"/>
      <c r="DO1" s="2"/>
      <c r="DP1" s="2"/>
      <c r="DQ1" s="2"/>
      <c r="DR1" s="2"/>
      <c r="EC1" s="2"/>
      <c r="ED1" s="2"/>
      <c r="EE1" s="2"/>
      <c r="EF1" s="2"/>
      <c r="EG1" s="2"/>
      <c r="ER1" s="2"/>
      <c r="ES1" s="2"/>
      <c r="ET1" s="2"/>
      <c r="EU1" s="2"/>
      <c r="EV1" s="2"/>
      <c r="FB1" s="2"/>
      <c r="FC1" s="2"/>
      <c r="FD1" s="2"/>
      <c r="FE1" s="2"/>
      <c r="FF1" s="2" t="s">
        <v>460</v>
      </c>
    </row>
    <row r="2" spans="1:162" ht="11.25" customHeight="1" x14ac:dyDescent="0.2">
      <c r="A2" s="1" t="s">
        <v>506</v>
      </c>
    </row>
    <row r="3" spans="1:162" ht="11.25" customHeight="1" x14ac:dyDescent="0.2">
      <c r="A3" s="50"/>
    </row>
    <row r="4" spans="1:162" ht="11.25" customHeight="1" x14ac:dyDescent="0.2">
      <c r="A4" s="50"/>
    </row>
    <row r="5" spans="1:162" ht="11.25" customHeight="1" x14ac:dyDescent="0.2">
      <c r="A5" s="50"/>
    </row>
    <row r="6" spans="1:162" s="13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432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433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8" t="s">
        <v>110</v>
      </c>
      <c r="BL6" s="188"/>
      <c r="BM6" s="188"/>
      <c r="BN6" s="188"/>
      <c r="BO6" s="188"/>
      <c r="BP6" s="188" t="s">
        <v>111</v>
      </c>
      <c r="BQ6" s="188"/>
      <c r="BR6" s="188"/>
      <c r="BS6" s="188"/>
      <c r="BT6" s="188"/>
      <c r="BU6" s="213" t="s">
        <v>434</v>
      </c>
      <c r="BV6" s="213"/>
      <c r="BW6" s="213"/>
      <c r="BX6" s="213"/>
      <c r="BY6" s="213"/>
      <c r="BZ6" s="213"/>
      <c r="CA6" s="213"/>
      <c r="CB6" s="213"/>
      <c r="CC6" s="213"/>
      <c r="CD6" s="213"/>
      <c r="CE6" s="188" t="s">
        <v>112</v>
      </c>
      <c r="CF6" s="188"/>
      <c r="CG6" s="188"/>
      <c r="CH6" s="188"/>
      <c r="CI6" s="188"/>
      <c r="CJ6" s="213" t="s">
        <v>595</v>
      </c>
      <c r="CK6" s="213"/>
      <c r="CL6" s="213"/>
      <c r="CM6" s="213"/>
      <c r="CN6" s="213"/>
      <c r="CO6" s="213"/>
      <c r="CP6" s="213"/>
      <c r="CQ6" s="213"/>
      <c r="CR6" s="213"/>
      <c r="CS6" s="213"/>
      <c r="CT6" s="188" t="s">
        <v>113</v>
      </c>
      <c r="CU6" s="188"/>
      <c r="CV6" s="188"/>
      <c r="CW6" s="188"/>
      <c r="CX6" s="188"/>
      <c r="CY6" s="181" t="s">
        <v>435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213" t="s">
        <v>437</v>
      </c>
      <c r="EX6" s="213"/>
      <c r="EY6" s="213"/>
      <c r="EZ6" s="213"/>
      <c r="FA6" s="213"/>
      <c r="FB6" s="213"/>
      <c r="FC6" s="213"/>
      <c r="FD6" s="213"/>
      <c r="FE6" s="213"/>
      <c r="FF6" s="213"/>
    </row>
    <row r="7" spans="1:162" s="13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104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106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107</v>
      </c>
      <c r="AW7" s="182"/>
      <c r="AX7" s="182"/>
      <c r="AY7" s="182"/>
      <c r="AZ7" s="182"/>
      <c r="BA7" s="182" t="s">
        <v>108</v>
      </c>
      <c r="BB7" s="182"/>
      <c r="BC7" s="182"/>
      <c r="BD7" s="182"/>
      <c r="BE7" s="182"/>
      <c r="BF7" s="182" t="s">
        <v>109</v>
      </c>
      <c r="BG7" s="182"/>
      <c r="BH7" s="182"/>
      <c r="BI7" s="182"/>
      <c r="BJ7" s="182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189"/>
      <c r="CF7" s="189"/>
      <c r="CG7" s="189"/>
      <c r="CH7" s="189"/>
      <c r="CI7" s="189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189"/>
      <c r="CU7" s="189"/>
      <c r="CV7" s="189"/>
      <c r="CW7" s="189"/>
      <c r="CX7" s="189"/>
      <c r="CY7" s="182" t="s">
        <v>436</v>
      </c>
      <c r="CZ7" s="182"/>
      <c r="DA7" s="182"/>
      <c r="DB7" s="182"/>
      <c r="DC7" s="182"/>
      <c r="DD7" s="182" t="s">
        <v>399</v>
      </c>
      <c r="DE7" s="182"/>
      <c r="DF7" s="182"/>
      <c r="DG7" s="182"/>
      <c r="DH7" s="182"/>
      <c r="DI7" s="182" t="s">
        <v>114</v>
      </c>
      <c r="DJ7" s="182"/>
      <c r="DK7" s="182"/>
      <c r="DL7" s="182"/>
      <c r="DM7" s="182"/>
      <c r="DN7" s="182" t="s">
        <v>115</v>
      </c>
      <c r="DO7" s="182"/>
      <c r="DP7" s="182"/>
      <c r="DQ7" s="182"/>
      <c r="DR7" s="182"/>
      <c r="DS7" s="182" t="s">
        <v>400</v>
      </c>
      <c r="DT7" s="182"/>
      <c r="DU7" s="182"/>
      <c r="DV7" s="182"/>
      <c r="DW7" s="182"/>
      <c r="DX7" s="182" t="s">
        <v>116</v>
      </c>
      <c r="DY7" s="182"/>
      <c r="DZ7" s="182"/>
      <c r="EA7" s="182"/>
      <c r="EB7" s="182"/>
      <c r="EC7" s="182" t="s">
        <v>117</v>
      </c>
      <c r="ED7" s="182"/>
      <c r="EE7" s="182"/>
      <c r="EF7" s="182"/>
      <c r="EG7" s="182"/>
      <c r="EH7" s="182" t="s">
        <v>118</v>
      </c>
      <c r="EI7" s="182"/>
      <c r="EJ7" s="182"/>
      <c r="EK7" s="182"/>
      <c r="EL7" s="182"/>
      <c r="EM7" s="182" t="s">
        <v>119</v>
      </c>
      <c r="EN7" s="182"/>
      <c r="EO7" s="182"/>
      <c r="EP7" s="182"/>
      <c r="EQ7" s="182"/>
      <c r="ER7" s="182" t="s">
        <v>37</v>
      </c>
      <c r="ES7" s="182"/>
      <c r="ET7" s="182"/>
      <c r="EU7" s="182"/>
      <c r="EV7" s="182"/>
      <c r="EW7" s="214"/>
      <c r="EX7" s="214"/>
      <c r="EY7" s="214"/>
      <c r="EZ7" s="214"/>
      <c r="FA7" s="214"/>
      <c r="FB7" s="214"/>
      <c r="FC7" s="214"/>
      <c r="FD7" s="214"/>
      <c r="FE7" s="214"/>
      <c r="FF7" s="214"/>
    </row>
    <row r="8" spans="1:162" s="13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215" t="s">
        <v>390</v>
      </c>
      <c r="BV8" s="215"/>
      <c r="BW8" s="215"/>
      <c r="BX8" s="215"/>
      <c r="BY8" s="215"/>
      <c r="BZ8" s="215" t="s">
        <v>391</v>
      </c>
      <c r="CA8" s="215"/>
      <c r="CB8" s="215"/>
      <c r="CC8" s="215"/>
      <c r="CD8" s="215"/>
      <c r="CE8" s="183"/>
      <c r="CF8" s="183"/>
      <c r="CG8" s="183"/>
      <c r="CH8" s="183"/>
      <c r="CI8" s="183"/>
      <c r="CJ8" s="215" t="s">
        <v>401</v>
      </c>
      <c r="CK8" s="215"/>
      <c r="CL8" s="215"/>
      <c r="CM8" s="215"/>
      <c r="CN8" s="215"/>
      <c r="CO8" s="215" t="s">
        <v>402</v>
      </c>
      <c r="CP8" s="215"/>
      <c r="CQ8" s="215"/>
      <c r="CR8" s="215"/>
      <c r="CS8" s="215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215" t="s">
        <v>401</v>
      </c>
      <c r="EX8" s="215"/>
      <c r="EY8" s="215"/>
      <c r="EZ8" s="215"/>
      <c r="FA8" s="215"/>
      <c r="FB8" s="215" t="s">
        <v>402</v>
      </c>
      <c r="FC8" s="215"/>
      <c r="FD8" s="215"/>
      <c r="FE8" s="215"/>
      <c r="FF8" s="215"/>
    </row>
    <row r="9" spans="1:162" s="13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53" t="s">
        <v>655</v>
      </c>
      <c r="CZ9" s="153" t="s">
        <v>656</v>
      </c>
      <c r="DA9" s="153" t="s">
        <v>657</v>
      </c>
      <c r="DB9" s="174" t="s">
        <v>658</v>
      </c>
      <c r="DC9" s="174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74" t="s">
        <v>658</v>
      </c>
      <c r="EV9" s="174"/>
      <c r="EW9" s="153" t="s">
        <v>655</v>
      </c>
      <c r="EX9" s="153" t="s">
        <v>656</v>
      </c>
      <c r="EY9" s="153" t="s">
        <v>657</v>
      </c>
      <c r="EZ9" s="174" t="s">
        <v>658</v>
      </c>
      <c r="FA9" s="174"/>
      <c r="FB9" s="153" t="s">
        <v>655</v>
      </c>
      <c r="FC9" s="153" t="s">
        <v>656</v>
      </c>
      <c r="FD9" s="153" t="s">
        <v>657</v>
      </c>
      <c r="FE9" s="155" t="s">
        <v>658</v>
      </c>
      <c r="FF9" s="155"/>
    </row>
    <row r="10" spans="1:162" s="13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53"/>
      <c r="CZ10" s="154"/>
      <c r="DA10" s="153"/>
      <c r="DB10" s="82" t="s">
        <v>659</v>
      </c>
      <c r="DC10" s="82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  <c r="EW10" s="153"/>
      <c r="EX10" s="154"/>
      <c r="EY10" s="153"/>
      <c r="EZ10" s="82" t="s">
        <v>659</v>
      </c>
      <c r="FA10" s="82" t="s">
        <v>660</v>
      </c>
      <c r="FB10" s="153"/>
      <c r="FC10" s="154"/>
      <c r="FD10" s="153"/>
      <c r="FE10" s="82" t="s">
        <v>659</v>
      </c>
      <c r="FF10" s="82" t="s">
        <v>660</v>
      </c>
    </row>
    <row r="11" spans="1:162" s="13" customFormat="1" ht="11.25" customHeight="1" x14ac:dyDescent="0.2">
      <c r="A11" s="145" t="s">
        <v>1</v>
      </c>
      <c r="B11" s="145"/>
      <c r="C11" s="99">
        <v>616.61699999999996</v>
      </c>
      <c r="D11" s="109">
        <v>49.069920722809997</v>
      </c>
      <c r="E11" s="110">
        <v>302.57347306339517</v>
      </c>
      <c r="F11" s="99">
        <v>23.583890118559999</v>
      </c>
      <c r="G11" s="99">
        <v>1209.6501098814399</v>
      </c>
      <c r="H11" s="99">
        <v>17.528600000000001</v>
      </c>
      <c r="I11" s="109">
        <v>96.863442603349995</v>
      </c>
      <c r="J11" s="110">
        <v>16.978805400170835</v>
      </c>
      <c r="K11" s="99">
        <v>0</v>
      </c>
      <c r="L11" s="99">
        <v>50.806447084849999</v>
      </c>
      <c r="M11" s="99">
        <v>18.841200000000001</v>
      </c>
      <c r="N11" s="109">
        <v>96.863442603349995</v>
      </c>
      <c r="O11" s="110">
        <v>18.250234947782587</v>
      </c>
      <c r="P11" s="99">
        <v>0</v>
      </c>
      <c r="Q11" s="99">
        <v>54.611003207049997</v>
      </c>
      <c r="R11" s="99">
        <v>363.56020000000001</v>
      </c>
      <c r="S11" s="109">
        <v>71.801887701460004</v>
      </c>
      <c r="T11" s="110">
        <v>261.04308653120495</v>
      </c>
      <c r="U11" s="99">
        <v>0</v>
      </c>
      <c r="V11" s="99">
        <v>875.19524801431999</v>
      </c>
      <c r="W11" s="99">
        <v>1</v>
      </c>
      <c r="X11" s="109">
        <v>96.863442603349995</v>
      </c>
      <c r="Y11" s="110">
        <v>0.96863442603351169</v>
      </c>
      <c r="Z11" s="99">
        <v>0</v>
      </c>
      <c r="AA11" s="99">
        <v>2.8984885892099999</v>
      </c>
      <c r="AB11" s="99">
        <v>15.6509</v>
      </c>
      <c r="AC11" s="109">
        <v>96.863442603349995</v>
      </c>
      <c r="AD11" s="110">
        <v>15.160000538407857</v>
      </c>
      <c r="AE11" s="99">
        <v>0</v>
      </c>
      <c r="AF11" s="99">
        <v>45.36395506089</v>
      </c>
      <c r="AG11" s="64">
        <v>0</v>
      </c>
      <c r="AH11" s="64" t="s">
        <v>678</v>
      </c>
      <c r="AI11" s="64" t="s">
        <v>678</v>
      </c>
      <c r="AJ11" s="64" t="s">
        <v>678</v>
      </c>
      <c r="AK11" s="64" t="s">
        <v>678</v>
      </c>
      <c r="AL11" s="64">
        <v>0</v>
      </c>
      <c r="AM11" s="64" t="s">
        <v>678</v>
      </c>
      <c r="AN11" s="64" t="s">
        <v>678</v>
      </c>
      <c r="AO11" s="64" t="s">
        <v>678</v>
      </c>
      <c r="AP11" s="64" t="s">
        <v>678</v>
      </c>
      <c r="AQ11" s="99">
        <v>200.0361</v>
      </c>
      <c r="AR11" s="109">
        <v>75.157160090689999</v>
      </c>
      <c r="AS11" s="110">
        <v>150.34145191617495</v>
      </c>
      <c r="AT11" s="99">
        <v>0</v>
      </c>
      <c r="AU11" s="99">
        <v>494.69993113916001</v>
      </c>
      <c r="AV11" s="99">
        <v>546.48500000000001</v>
      </c>
      <c r="AW11" s="109">
        <v>54.80577875182</v>
      </c>
      <c r="AX11" s="110">
        <v>299.50536001188175</v>
      </c>
      <c r="AY11" s="99">
        <v>0</v>
      </c>
      <c r="AZ11" s="99">
        <v>1133.5047187999701</v>
      </c>
      <c r="BA11" s="99">
        <v>70.132000000000005</v>
      </c>
      <c r="BB11" s="109">
        <v>61.338215537979998</v>
      </c>
      <c r="BC11" s="110">
        <v>43.017717321095091</v>
      </c>
      <c r="BD11" s="99">
        <v>0</v>
      </c>
      <c r="BE11" s="99">
        <v>154.44517664647</v>
      </c>
      <c r="BF11" s="64">
        <v>0</v>
      </c>
      <c r="BG11" s="64" t="s">
        <v>678</v>
      </c>
      <c r="BH11" s="64" t="s">
        <v>678</v>
      </c>
      <c r="BI11" s="64" t="s">
        <v>678</v>
      </c>
      <c r="BJ11" s="64" t="s">
        <v>678</v>
      </c>
      <c r="BK11" s="68">
        <v>100</v>
      </c>
      <c r="BL11" s="94">
        <v>0</v>
      </c>
      <c r="BM11" s="68">
        <v>0</v>
      </c>
      <c r="BN11" s="68">
        <v>100</v>
      </c>
      <c r="BO11" s="68">
        <v>100</v>
      </c>
      <c r="BP11" s="68">
        <v>9.0543358713755886</v>
      </c>
      <c r="BQ11" s="94">
        <v>13.68214149436</v>
      </c>
      <c r="BR11" s="68">
        <v>1.2388270452958223</v>
      </c>
      <c r="BS11" s="68">
        <v>6.62627947952</v>
      </c>
      <c r="BT11" s="68">
        <v>11.48239226323</v>
      </c>
      <c r="BU11" s="99">
        <v>616.61699999999996</v>
      </c>
      <c r="BV11" s="109">
        <v>49.069920722809997</v>
      </c>
      <c r="BW11" s="110">
        <v>302.57347306339517</v>
      </c>
      <c r="BX11" s="99">
        <v>23.583890118559999</v>
      </c>
      <c r="BY11" s="99">
        <v>1209.6501098814399</v>
      </c>
      <c r="BZ11" s="64">
        <v>0</v>
      </c>
      <c r="CA11" s="64" t="s">
        <v>678</v>
      </c>
      <c r="CB11" s="64" t="s">
        <v>678</v>
      </c>
      <c r="CC11" s="64" t="s">
        <v>678</v>
      </c>
      <c r="CD11" s="64" t="s">
        <v>678</v>
      </c>
      <c r="CE11" s="64">
        <v>34.098645999056153</v>
      </c>
      <c r="CF11" s="94">
        <v>15.21798419149</v>
      </c>
      <c r="CG11" s="68">
        <v>5.1891265576470333</v>
      </c>
      <c r="CH11" s="64">
        <v>23.928144834849999</v>
      </c>
      <c r="CI11" s="64">
        <v>44.269147163260001</v>
      </c>
      <c r="CJ11" s="64">
        <v>0</v>
      </c>
      <c r="CK11" s="64" t="s">
        <v>678</v>
      </c>
      <c r="CL11" s="64" t="s">
        <v>678</v>
      </c>
      <c r="CM11" s="64" t="s">
        <v>678</v>
      </c>
      <c r="CN11" s="64" t="s">
        <v>678</v>
      </c>
      <c r="CO11" s="99">
        <v>616.61699999999996</v>
      </c>
      <c r="CP11" s="109">
        <v>49.069920722809997</v>
      </c>
      <c r="CQ11" s="110">
        <v>302.57347306339517</v>
      </c>
      <c r="CR11" s="99">
        <v>23.583890118559999</v>
      </c>
      <c r="CS11" s="99">
        <v>1209.6501098814399</v>
      </c>
      <c r="CT11" s="68">
        <v>0</v>
      </c>
      <c r="CU11" s="68" t="s">
        <v>678</v>
      </c>
      <c r="CV11" s="68" t="s">
        <v>678</v>
      </c>
      <c r="CW11" s="68" t="s">
        <v>678</v>
      </c>
      <c r="CX11" s="68" t="s">
        <v>678</v>
      </c>
      <c r="CY11" s="64">
        <v>0</v>
      </c>
      <c r="CZ11" s="64" t="s">
        <v>678</v>
      </c>
      <c r="DA11" s="64" t="s">
        <v>678</v>
      </c>
      <c r="DB11" s="64" t="s">
        <v>678</v>
      </c>
      <c r="DC11" s="64" t="s">
        <v>678</v>
      </c>
      <c r="DD11" s="99">
        <v>1</v>
      </c>
      <c r="DE11" s="109">
        <v>96.863442603349995</v>
      </c>
      <c r="DF11" s="110">
        <v>0.96863442603351213</v>
      </c>
      <c r="DG11" s="99">
        <v>0</v>
      </c>
      <c r="DH11" s="99">
        <v>2.8984885892099999</v>
      </c>
      <c r="DI11" s="99">
        <v>273.36399999999998</v>
      </c>
      <c r="DJ11" s="109">
        <v>80.844845975019993</v>
      </c>
      <c r="DK11" s="110">
        <v>221.00070475115308</v>
      </c>
      <c r="DL11" s="99">
        <v>0</v>
      </c>
      <c r="DM11" s="99">
        <v>706.51742187022001</v>
      </c>
      <c r="DN11" s="99">
        <v>15.6509</v>
      </c>
      <c r="DO11" s="109">
        <v>96.863442603349995</v>
      </c>
      <c r="DP11" s="110">
        <v>15.160000538408019</v>
      </c>
      <c r="DQ11" s="99">
        <v>0</v>
      </c>
      <c r="DR11" s="99">
        <v>45.36395506089</v>
      </c>
      <c r="DS11" s="99">
        <v>146.55500000000001</v>
      </c>
      <c r="DT11" s="109">
        <v>98.837937524789993</v>
      </c>
      <c r="DU11" s="110">
        <v>144.85193933946013</v>
      </c>
      <c r="DV11" s="99">
        <v>0</v>
      </c>
      <c r="DW11" s="99">
        <v>430.45958419610997</v>
      </c>
      <c r="DX11" s="64">
        <v>0</v>
      </c>
      <c r="DY11" s="64" t="s">
        <v>678</v>
      </c>
      <c r="DZ11" s="64" t="s">
        <v>678</v>
      </c>
      <c r="EA11" s="64" t="s">
        <v>678</v>
      </c>
      <c r="EB11" s="64" t="s">
        <v>678</v>
      </c>
      <c r="EC11" s="64">
        <v>0</v>
      </c>
      <c r="ED11" s="64" t="s">
        <v>678</v>
      </c>
      <c r="EE11" s="64" t="s">
        <v>678</v>
      </c>
      <c r="EF11" s="64" t="s">
        <v>678</v>
      </c>
      <c r="EG11" s="64" t="s">
        <v>678</v>
      </c>
      <c r="EH11" s="99">
        <v>164.39619999999999</v>
      </c>
      <c r="EI11" s="109">
        <v>88.806124614370006</v>
      </c>
      <c r="EJ11" s="110">
        <v>145.99389423328816</v>
      </c>
      <c r="EK11" s="99">
        <v>0</v>
      </c>
      <c r="EL11" s="99">
        <v>450.53897465999</v>
      </c>
      <c r="EM11" s="64">
        <v>0</v>
      </c>
      <c r="EN11" s="64" t="s">
        <v>678</v>
      </c>
      <c r="EO11" s="64" t="s">
        <v>678</v>
      </c>
      <c r="EP11" s="64" t="s">
        <v>678</v>
      </c>
      <c r="EQ11" s="64" t="s">
        <v>678</v>
      </c>
      <c r="ER11" s="99">
        <v>15.6509</v>
      </c>
      <c r="ES11" s="109">
        <v>96.863442603349995</v>
      </c>
      <c r="ET11" s="110">
        <v>15.160000538407857</v>
      </c>
      <c r="EU11" s="99">
        <v>0</v>
      </c>
      <c r="EV11" s="99">
        <v>45.36395506089</v>
      </c>
      <c r="EW11" s="64">
        <v>0</v>
      </c>
      <c r="EX11" s="64" t="s">
        <v>678</v>
      </c>
      <c r="EY11" s="64" t="s">
        <v>678</v>
      </c>
      <c r="EZ11" s="64" t="s">
        <v>678</v>
      </c>
      <c r="FA11" s="64" t="s">
        <v>678</v>
      </c>
      <c r="FB11" s="99">
        <v>616.61699999999996</v>
      </c>
      <c r="FC11" s="109">
        <v>49.069920722809997</v>
      </c>
      <c r="FD11" s="110">
        <v>302.57347306339517</v>
      </c>
      <c r="FE11" s="99">
        <v>23.583890118559999</v>
      </c>
      <c r="FF11" s="99">
        <v>1209.6501098814399</v>
      </c>
    </row>
    <row r="12" spans="1:162" ht="11.25" customHeight="1" x14ac:dyDescent="0.2">
      <c r="A12" s="146" t="s">
        <v>502</v>
      </c>
      <c r="B12" s="146"/>
      <c r="C12" s="128">
        <v>1</v>
      </c>
      <c r="D12" s="129">
        <v>93.674591666850006</v>
      </c>
      <c r="E12" s="130">
        <v>0.93674591666853935</v>
      </c>
      <c r="F12" s="128">
        <v>0</v>
      </c>
      <c r="G12" s="128">
        <v>2.8359882593400001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62">
        <v>0</v>
      </c>
      <c r="N12" s="62" t="s">
        <v>678</v>
      </c>
      <c r="O12" s="62" t="s">
        <v>678</v>
      </c>
      <c r="P12" s="62" t="s">
        <v>678</v>
      </c>
      <c r="Q12" s="62" t="s">
        <v>678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103">
        <v>1</v>
      </c>
      <c r="X12" s="104">
        <v>93.674591666850006</v>
      </c>
      <c r="Y12" s="105">
        <v>0.93674591666853935</v>
      </c>
      <c r="Z12" s="103">
        <v>0</v>
      </c>
      <c r="AA12" s="103">
        <v>2.8359882593400001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  <c r="AV12" s="62">
        <v>0</v>
      </c>
      <c r="AW12" s="62" t="s">
        <v>678</v>
      </c>
      <c r="AX12" s="62" t="s">
        <v>678</v>
      </c>
      <c r="AY12" s="62" t="s">
        <v>678</v>
      </c>
      <c r="AZ12" s="62" t="s">
        <v>678</v>
      </c>
      <c r="BA12" s="103">
        <v>1</v>
      </c>
      <c r="BB12" s="104">
        <v>93.674591666850006</v>
      </c>
      <c r="BC12" s="105">
        <v>0.93674591666853935</v>
      </c>
      <c r="BD12" s="103">
        <v>0</v>
      </c>
      <c r="BE12" s="103">
        <v>2.8359882593400001</v>
      </c>
      <c r="BF12" s="62">
        <v>0</v>
      </c>
      <c r="BG12" s="62" t="s">
        <v>678</v>
      </c>
      <c r="BH12" s="62" t="s">
        <v>678</v>
      </c>
      <c r="BI12" s="62" t="s">
        <v>678</v>
      </c>
      <c r="BJ12" s="62" t="s">
        <v>678</v>
      </c>
      <c r="BK12" s="69">
        <v>100</v>
      </c>
      <c r="BL12" s="90">
        <v>0</v>
      </c>
      <c r="BM12" s="69">
        <v>0</v>
      </c>
      <c r="BN12" s="69">
        <v>100</v>
      </c>
      <c r="BO12" s="69">
        <v>100</v>
      </c>
      <c r="BP12" s="69">
        <v>10</v>
      </c>
      <c r="BQ12" s="90">
        <v>0</v>
      </c>
      <c r="BR12" s="69">
        <v>0</v>
      </c>
      <c r="BS12" s="69">
        <v>10</v>
      </c>
      <c r="BT12" s="69">
        <v>10</v>
      </c>
      <c r="BU12" s="103">
        <v>1</v>
      </c>
      <c r="BV12" s="104">
        <v>93.674591666850006</v>
      </c>
      <c r="BW12" s="105">
        <v>0.93674591666853935</v>
      </c>
      <c r="BX12" s="103">
        <v>0</v>
      </c>
      <c r="BY12" s="103">
        <v>2.8359882593400001</v>
      </c>
      <c r="BZ12" s="62">
        <v>0</v>
      </c>
      <c r="CA12" s="62" t="s">
        <v>678</v>
      </c>
      <c r="CB12" s="62" t="s">
        <v>678</v>
      </c>
      <c r="CC12" s="62" t="s">
        <v>678</v>
      </c>
      <c r="CD12" s="62" t="s">
        <v>678</v>
      </c>
      <c r="CE12" s="62">
        <v>9</v>
      </c>
      <c r="CF12" s="90">
        <v>0</v>
      </c>
      <c r="CG12" s="69">
        <v>0</v>
      </c>
      <c r="CH12" s="62">
        <v>9</v>
      </c>
      <c r="CI12" s="62">
        <v>9</v>
      </c>
      <c r="CJ12" s="62">
        <v>0</v>
      </c>
      <c r="CK12" s="62" t="s">
        <v>678</v>
      </c>
      <c r="CL12" s="62" t="s">
        <v>678</v>
      </c>
      <c r="CM12" s="62" t="s">
        <v>678</v>
      </c>
      <c r="CN12" s="62" t="s">
        <v>678</v>
      </c>
      <c r="CO12" s="103">
        <v>1</v>
      </c>
      <c r="CP12" s="104">
        <v>93.674591666850006</v>
      </c>
      <c r="CQ12" s="105">
        <v>0.93674591666853935</v>
      </c>
      <c r="CR12" s="103">
        <v>0</v>
      </c>
      <c r="CS12" s="103">
        <v>2.8359882593400001</v>
      </c>
      <c r="CT12" s="69">
        <v>0</v>
      </c>
      <c r="CU12" s="69" t="s">
        <v>678</v>
      </c>
      <c r="CV12" s="69" t="s">
        <v>678</v>
      </c>
      <c r="CW12" s="69" t="s">
        <v>678</v>
      </c>
      <c r="CX12" s="69" t="s">
        <v>678</v>
      </c>
      <c r="CY12" s="62">
        <v>0</v>
      </c>
      <c r="CZ12" s="62" t="s">
        <v>678</v>
      </c>
      <c r="DA12" s="62" t="s">
        <v>678</v>
      </c>
      <c r="DB12" s="62" t="s">
        <v>678</v>
      </c>
      <c r="DC12" s="62" t="s">
        <v>678</v>
      </c>
      <c r="DD12" s="62">
        <v>0</v>
      </c>
      <c r="DE12" s="62" t="s">
        <v>678</v>
      </c>
      <c r="DF12" s="62" t="s">
        <v>678</v>
      </c>
      <c r="DG12" s="62" t="s">
        <v>678</v>
      </c>
      <c r="DH12" s="62" t="s">
        <v>678</v>
      </c>
      <c r="DI12" s="62">
        <v>0</v>
      </c>
      <c r="DJ12" s="62" t="s">
        <v>678</v>
      </c>
      <c r="DK12" s="62" t="s">
        <v>678</v>
      </c>
      <c r="DL12" s="62" t="s">
        <v>678</v>
      </c>
      <c r="DM12" s="62" t="s">
        <v>678</v>
      </c>
      <c r="DN12" s="62">
        <v>0</v>
      </c>
      <c r="DO12" s="62" t="s">
        <v>678</v>
      </c>
      <c r="DP12" s="62" t="s">
        <v>678</v>
      </c>
      <c r="DQ12" s="62" t="s">
        <v>678</v>
      </c>
      <c r="DR12" s="62" t="s">
        <v>678</v>
      </c>
      <c r="DS12" s="103">
        <v>1</v>
      </c>
      <c r="DT12" s="104">
        <v>93.674591666850006</v>
      </c>
      <c r="DU12" s="105">
        <v>0.93674591666853935</v>
      </c>
      <c r="DV12" s="103">
        <v>0</v>
      </c>
      <c r="DW12" s="103">
        <v>2.8359882593400001</v>
      </c>
      <c r="DX12" s="62">
        <v>0</v>
      </c>
      <c r="DY12" s="62" t="s">
        <v>678</v>
      </c>
      <c r="DZ12" s="62" t="s">
        <v>678</v>
      </c>
      <c r="EA12" s="62" t="s">
        <v>678</v>
      </c>
      <c r="EB12" s="62" t="s">
        <v>678</v>
      </c>
      <c r="EC12" s="62">
        <v>0</v>
      </c>
      <c r="ED12" s="62" t="s">
        <v>678</v>
      </c>
      <c r="EE12" s="62" t="s">
        <v>678</v>
      </c>
      <c r="EF12" s="62" t="s">
        <v>678</v>
      </c>
      <c r="EG12" s="62" t="s">
        <v>678</v>
      </c>
      <c r="EH12" s="62">
        <v>0</v>
      </c>
      <c r="EI12" s="62" t="s">
        <v>678</v>
      </c>
      <c r="EJ12" s="62" t="s">
        <v>678</v>
      </c>
      <c r="EK12" s="62" t="s">
        <v>678</v>
      </c>
      <c r="EL12" s="62" t="s">
        <v>678</v>
      </c>
      <c r="EM12" s="62">
        <v>0</v>
      </c>
      <c r="EN12" s="62" t="s">
        <v>678</v>
      </c>
      <c r="EO12" s="62" t="s">
        <v>678</v>
      </c>
      <c r="EP12" s="62" t="s">
        <v>678</v>
      </c>
      <c r="EQ12" s="62" t="s">
        <v>678</v>
      </c>
      <c r="ER12" s="62">
        <v>0</v>
      </c>
      <c r="ES12" s="62" t="s">
        <v>678</v>
      </c>
      <c r="ET12" s="62" t="s">
        <v>678</v>
      </c>
      <c r="EU12" s="62" t="s">
        <v>678</v>
      </c>
      <c r="EV12" s="62" t="s">
        <v>678</v>
      </c>
      <c r="EW12" s="62">
        <v>0</v>
      </c>
      <c r="EX12" s="62" t="s">
        <v>678</v>
      </c>
      <c r="EY12" s="62" t="s">
        <v>678</v>
      </c>
      <c r="EZ12" s="62" t="s">
        <v>678</v>
      </c>
      <c r="FA12" s="62" t="s">
        <v>678</v>
      </c>
      <c r="FB12" s="103">
        <v>1</v>
      </c>
      <c r="FC12" s="104">
        <v>93.674591666850006</v>
      </c>
      <c r="FD12" s="105">
        <v>0.93674591666853935</v>
      </c>
      <c r="FE12" s="103">
        <v>0</v>
      </c>
      <c r="FF12" s="103">
        <v>2.8359882593400001</v>
      </c>
    </row>
    <row r="13" spans="1:162" ht="11.25" customHeight="1" x14ac:dyDescent="0.2">
      <c r="A13" s="146" t="s">
        <v>503</v>
      </c>
      <c r="B13" s="146"/>
      <c r="C13" s="128">
        <v>38.830199999999998</v>
      </c>
      <c r="D13" s="129">
        <v>96.136257688940006</v>
      </c>
      <c r="E13" s="130">
        <v>37.329901133130079</v>
      </c>
      <c r="F13" s="128">
        <v>0</v>
      </c>
      <c r="G13" s="128">
        <v>111.99546176737</v>
      </c>
      <c r="H13" s="62">
        <v>0</v>
      </c>
      <c r="I13" s="62" t="s">
        <v>678</v>
      </c>
      <c r="J13" s="62" t="s">
        <v>678</v>
      </c>
      <c r="K13" s="62" t="s">
        <v>678</v>
      </c>
      <c r="L13" s="62" t="s">
        <v>678</v>
      </c>
      <c r="M13" s="62">
        <v>0</v>
      </c>
      <c r="N13" s="62" t="s">
        <v>678</v>
      </c>
      <c r="O13" s="62" t="s">
        <v>678</v>
      </c>
      <c r="P13" s="62" t="s">
        <v>678</v>
      </c>
      <c r="Q13" s="62" t="s">
        <v>678</v>
      </c>
      <c r="R13" s="62">
        <v>0</v>
      </c>
      <c r="S13" s="62" t="s">
        <v>678</v>
      </c>
      <c r="T13" s="62" t="s">
        <v>678</v>
      </c>
      <c r="U13" s="62" t="s">
        <v>678</v>
      </c>
      <c r="V13" s="62" t="s">
        <v>678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  <c r="AL13" s="62">
        <v>0</v>
      </c>
      <c r="AM13" s="62" t="s">
        <v>678</v>
      </c>
      <c r="AN13" s="62" t="s">
        <v>678</v>
      </c>
      <c r="AO13" s="62" t="s">
        <v>678</v>
      </c>
      <c r="AP13" s="62" t="s">
        <v>678</v>
      </c>
      <c r="AQ13" s="103">
        <v>38.830199999999998</v>
      </c>
      <c r="AR13" s="104">
        <v>96.136257688940006</v>
      </c>
      <c r="AS13" s="105">
        <v>37.329901133130079</v>
      </c>
      <c r="AT13" s="103">
        <v>0</v>
      </c>
      <c r="AU13" s="103">
        <v>111.99546176737</v>
      </c>
      <c r="AV13" s="103">
        <v>1</v>
      </c>
      <c r="AW13" s="104">
        <v>96.3755132199</v>
      </c>
      <c r="AX13" s="105">
        <v>0.96375513219903708</v>
      </c>
      <c r="AY13" s="103">
        <v>0</v>
      </c>
      <c r="AZ13" s="103">
        <v>2.88892534903</v>
      </c>
      <c r="BA13" s="103">
        <v>37.830199999999998</v>
      </c>
      <c r="BB13" s="104">
        <v>98.644623367419996</v>
      </c>
      <c r="BC13" s="105">
        <v>37.317458309140321</v>
      </c>
      <c r="BD13" s="103">
        <v>0</v>
      </c>
      <c r="BE13" s="103">
        <v>110.97107428049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9">
        <v>100</v>
      </c>
      <c r="BL13" s="90">
        <v>0</v>
      </c>
      <c r="BM13" s="69">
        <v>0</v>
      </c>
      <c r="BN13" s="69">
        <v>100</v>
      </c>
      <c r="BO13" s="69">
        <v>100</v>
      </c>
      <c r="BP13" s="69">
        <v>7.8820457272947344</v>
      </c>
      <c r="BQ13" s="90">
        <v>3.0334185163499998</v>
      </c>
      <c r="BR13" s="69">
        <v>0.23909543455908297</v>
      </c>
      <c r="BS13" s="69">
        <v>7.4134272866900002</v>
      </c>
      <c r="BT13" s="69">
        <v>8.3506641678999998</v>
      </c>
      <c r="BU13" s="103">
        <v>38.830199999999998</v>
      </c>
      <c r="BV13" s="104">
        <v>96.136257688940006</v>
      </c>
      <c r="BW13" s="105">
        <v>37.329901133130079</v>
      </c>
      <c r="BX13" s="103">
        <v>0</v>
      </c>
      <c r="BY13" s="103">
        <v>111.99546176737</v>
      </c>
      <c r="BZ13" s="62">
        <v>0</v>
      </c>
      <c r="CA13" s="62" t="s">
        <v>678</v>
      </c>
      <c r="CB13" s="62" t="s">
        <v>678</v>
      </c>
      <c r="CC13" s="62" t="s">
        <v>678</v>
      </c>
      <c r="CD13" s="62" t="s">
        <v>678</v>
      </c>
      <c r="CE13" s="62">
        <v>59.072886567671553</v>
      </c>
      <c r="CF13" s="90">
        <v>2.1086647782500001</v>
      </c>
      <c r="CG13" s="69">
        <v>1.2456491525509417</v>
      </c>
      <c r="CH13" s="62">
        <v>56.631459091300002</v>
      </c>
      <c r="CI13" s="62">
        <v>61.514314044039999</v>
      </c>
      <c r="CJ13" s="62">
        <v>0</v>
      </c>
      <c r="CK13" s="62" t="s">
        <v>678</v>
      </c>
      <c r="CL13" s="62" t="s">
        <v>678</v>
      </c>
      <c r="CM13" s="62" t="s">
        <v>678</v>
      </c>
      <c r="CN13" s="62" t="s">
        <v>678</v>
      </c>
      <c r="CO13" s="103">
        <v>38.830199999999998</v>
      </c>
      <c r="CP13" s="104">
        <v>96.136257688940006</v>
      </c>
      <c r="CQ13" s="105">
        <v>37.329901133130079</v>
      </c>
      <c r="CR13" s="103">
        <v>0</v>
      </c>
      <c r="CS13" s="103">
        <v>111.99546176737</v>
      </c>
      <c r="CT13" s="69">
        <v>0</v>
      </c>
      <c r="CU13" s="69" t="s">
        <v>678</v>
      </c>
      <c r="CV13" s="69" t="s">
        <v>678</v>
      </c>
      <c r="CW13" s="69" t="s">
        <v>678</v>
      </c>
      <c r="CX13" s="69" t="s">
        <v>678</v>
      </c>
      <c r="CY13" s="62">
        <v>0</v>
      </c>
      <c r="CZ13" s="62" t="s">
        <v>678</v>
      </c>
      <c r="DA13" s="62" t="s">
        <v>678</v>
      </c>
      <c r="DB13" s="62" t="s">
        <v>678</v>
      </c>
      <c r="DC13" s="62" t="s">
        <v>678</v>
      </c>
      <c r="DD13" s="103">
        <v>1</v>
      </c>
      <c r="DE13" s="104">
        <v>96.3755132199</v>
      </c>
      <c r="DF13" s="105">
        <v>0.96375513219903708</v>
      </c>
      <c r="DG13" s="103">
        <v>0</v>
      </c>
      <c r="DH13" s="103">
        <v>2.88892534903</v>
      </c>
      <c r="DI13" s="103">
        <v>37.830199999999998</v>
      </c>
      <c r="DJ13" s="104">
        <v>98.644623367419996</v>
      </c>
      <c r="DK13" s="105">
        <v>37.317458309140321</v>
      </c>
      <c r="DL13" s="103">
        <v>0</v>
      </c>
      <c r="DM13" s="103">
        <v>110.97107428049</v>
      </c>
      <c r="DN13" s="62">
        <v>0</v>
      </c>
      <c r="DO13" s="62" t="s">
        <v>678</v>
      </c>
      <c r="DP13" s="62" t="s">
        <v>678</v>
      </c>
      <c r="DQ13" s="62" t="s">
        <v>678</v>
      </c>
      <c r="DR13" s="62" t="s">
        <v>678</v>
      </c>
      <c r="DS13" s="62">
        <v>0</v>
      </c>
      <c r="DT13" s="62" t="s">
        <v>678</v>
      </c>
      <c r="DU13" s="62" t="s">
        <v>678</v>
      </c>
      <c r="DV13" s="62" t="s">
        <v>678</v>
      </c>
      <c r="DW13" s="62" t="s">
        <v>678</v>
      </c>
      <c r="DX13" s="62">
        <v>0</v>
      </c>
      <c r="DY13" s="62" t="s">
        <v>678</v>
      </c>
      <c r="DZ13" s="62" t="s">
        <v>678</v>
      </c>
      <c r="EA13" s="62" t="s">
        <v>678</v>
      </c>
      <c r="EB13" s="62" t="s">
        <v>678</v>
      </c>
      <c r="EC13" s="62">
        <v>0</v>
      </c>
      <c r="ED13" s="62" t="s">
        <v>678</v>
      </c>
      <c r="EE13" s="62" t="s">
        <v>678</v>
      </c>
      <c r="EF13" s="62" t="s">
        <v>678</v>
      </c>
      <c r="EG13" s="62" t="s">
        <v>678</v>
      </c>
      <c r="EH13" s="62">
        <v>0</v>
      </c>
      <c r="EI13" s="62" t="s">
        <v>678</v>
      </c>
      <c r="EJ13" s="62" t="s">
        <v>678</v>
      </c>
      <c r="EK13" s="62" t="s">
        <v>678</v>
      </c>
      <c r="EL13" s="62" t="s">
        <v>678</v>
      </c>
      <c r="EM13" s="62">
        <v>0</v>
      </c>
      <c r="EN13" s="62" t="s">
        <v>678</v>
      </c>
      <c r="EO13" s="62" t="s">
        <v>678</v>
      </c>
      <c r="EP13" s="62" t="s">
        <v>678</v>
      </c>
      <c r="EQ13" s="62" t="s">
        <v>678</v>
      </c>
      <c r="ER13" s="62">
        <v>0</v>
      </c>
      <c r="ES13" s="62" t="s">
        <v>678</v>
      </c>
      <c r="ET13" s="62" t="s">
        <v>678</v>
      </c>
      <c r="EU13" s="62" t="s">
        <v>678</v>
      </c>
      <c r="EV13" s="62" t="s">
        <v>678</v>
      </c>
      <c r="EW13" s="62">
        <v>0</v>
      </c>
      <c r="EX13" s="62" t="s">
        <v>678</v>
      </c>
      <c r="EY13" s="62" t="s">
        <v>678</v>
      </c>
      <c r="EZ13" s="62" t="s">
        <v>678</v>
      </c>
      <c r="FA13" s="62" t="s">
        <v>678</v>
      </c>
      <c r="FB13" s="103">
        <v>38.830199999999998</v>
      </c>
      <c r="FC13" s="104">
        <v>96.136257688940006</v>
      </c>
      <c r="FD13" s="105">
        <v>37.329901133130079</v>
      </c>
      <c r="FE13" s="103">
        <v>0</v>
      </c>
      <c r="FF13" s="103">
        <v>111.99546176737</v>
      </c>
    </row>
    <row r="14" spans="1:162" ht="11.25" customHeight="1" x14ac:dyDescent="0.2">
      <c r="A14" s="146" t="s">
        <v>504</v>
      </c>
      <c r="B14" s="146"/>
      <c r="C14" s="128">
        <v>48.830399999999997</v>
      </c>
      <c r="D14" s="129">
        <v>55.616108698170002</v>
      </c>
      <c r="E14" s="130">
        <v>27.157568341751805</v>
      </c>
      <c r="F14" s="128">
        <v>0</v>
      </c>
      <c r="G14" s="128">
        <v>102.05825585752</v>
      </c>
      <c r="H14" s="103">
        <v>17.528600000000001</v>
      </c>
      <c r="I14" s="104">
        <v>96.704025204429996</v>
      </c>
      <c r="J14" s="105">
        <v>16.95086176198328</v>
      </c>
      <c r="K14" s="103">
        <v>0</v>
      </c>
      <c r="L14" s="103">
        <v>50.751678560400002</v>
      </c>
      <c r="M14" s="62">
        <v>0</v>
      </c>
      <c r="N14" s="62" t="s">
        <v>678</v>
      </c>
      <c r="O14" s="62" t="s">
        <v>678</v>
      </c>
      <c r="P14" s="62" t="s">
        <v>678</v>
      </c>
      <c r="Q14" s="62" t="s">
        <v>678</v>
      </c>
      <c r="R14" s="62">
        <v>0</v>
      </c>
      <c r="S14" s="62" t="s">
        <v>678</v>
      </c>
      <c r="T14" s="62" t="s">
        <v>678</v>
      </c>
      <c r="U14" s="62" t="s">
        <v>678</v>
      </c>
      <c r="V14" s="62" t="s">
        <v>678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  <c r="AB14" s="103">
        <v>15.6509</v>
      </c>
      <c r="AC14" s="104">
        <v>96.704025204429996</v>
      </c>
      <c r="AD14" s="105">
        <v>15.135050280719723</v>
      </c>
      <c r="AE14" s="103">
        <v>0</v>
      </c>
      <c r="AF14" s="103">
        <v>45.315053454409998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  <c r="AL14" s="62">
        <v>0</v>
      </c>
      <c r="AM14" s="62" t="s">
        <v>678</v>
      </c>
      <c r="AN14" s="62" t="s">
        <v>678</v>
      </c>
      <c r="AO14" s="62" t="s">
        <v>678</v>
      </c>
      <c r="AP14" s="62" t="s">
        <v>678</v>
      </c>
      <c r="AQ14" s="103">
        <v>15.6509</v>
      </c>
      <c r="AR14" s="104">
        <v>96.704025204429996</v>
      </c>
      <c r="AS14" s="105">
        <v>15.135050280719732</v>
      </c>
      <c r="AT14" s="103">
        <v>0</v>
      </c>
      <c r="AU14" s="103">
        <v>45.315053454409998</v>
      </c>
      <c r="AV14" s="103">
        <v>17.528600000000001</v>
      </c>
      <c r="AW14" s="104">
        <v>96.704025204429996</v>
      </c>
      <c r="AX14" s="105">
        <v>16.95086176198328</v>
      </c>
      <c r="AY14" s="103">
        <v>0</v>
      </c>
      <c r="AZ14" s="103">
        <v>50.751678560400002</v>
      </c>
      <c r="BA14" s="103">
        <v>31.3018</v>
      </c>
      <c r="BB14" s="104">
        <v>68.196992486209993</v>
      </c>
      <c r="BC14" s="105">
        <v>21.346886194048217</v>
      </c>
      <c r="BD14" s="103">
        <v>0</v>
      </c>
      <c r="BE14" s="103">
        <v>73.140928122410003</v>
      </c>
      <c r="BF14" s="62">
        <v>0</v>
      </c>
      <c r="BG14" s="62" t="s">
        <v>678</v>
      </c>
      <c r="BH14" s="62" t="s">
        <v>678</v>
      </c>
      <c r="BI14" s="62" t="s">
        <v>678</v>
      </c>
      <c r="BJ14" s="62" t="s">
        <v>678</v>
      </c>
      <c r="BK14" s="69">
        <v>100</v>
      </c>
      <c r="BL14" s="90">
        <v>0</v>
      </c>
      <c r="BM14" s="69">
        <v>0</v>
      </c>
      <c r="BN14" s="69">
        <v>100</v>
      </c>
      <c r="BO14" s="69">
        <v>100</v>
      </c>
      <c r="BP14" s="105">
        <v>18.339596030341749</v>
      </c>
      <c r="BQ14" s="104">
        <v>41.922596811239998</v>
      </c>
      <c r="BR14" s="105">
        <v>7.688434900611008</v>
      </c>
      <c r="BS14" s="105">
        <v>3.2705405276600001</v>
      </c>
      <c r="BT14" s="105">
        <v>33.408651533019999</v>
      </c>
      <c r="BU14" s="103">
        <v>48.830399999999997</v>
      </c>
      <c r="BV14" s="104">
        <v>55.616108698170002</v>
      </c>
      <c r="BW14" s="105">
        <v>27.157568341751805</v>
      </c>
      <c r="BX14" s="103">
        <v>0</v>
      </c>
      <c r="BY14" s="103">
        <v>102.05825585752</v>
      </c>
      <c r="BZ14" s="62">
        <v>0</v>
      </c>
      <c r="CA14" s="62" t="s">
        <v>678</v>
      </c>
      <c r="CB14" s="62" t="s">
        <v>678</v>
      </c>
      <c r="CC14" s="62" t="s">
        <v>678</v>
      </c>
      <c r="CD14" s="62" t="s">
        <v>678</v>
      </c>
      <c r="CE14" s="62">
        <v>12</v>
      </c>
      <c r="CF14" s="90">
        <v>0</v>
      </c>
      <c r="CG14" s="69">
        <v>0</v>
      </c>
      <c r="CH14" s="62">
        <v>12</v>
      </c>
      <c r="CI14" s="62">
        <v>12</v>
      </c>
      <c r="CJ14" s="62">
        <v>0</v>
      </c>
      <c r="CK14" s="62" t="s">
        <v>678</v>
      </c>
      <c r="CL14" s="62" t="s">
        <v>678</v>
      </c>
      <c r="CM14" s="62" t="s">
        <v>678</v>
      </c>
      <c r="CN14" s="62" t="s">
        <v>678</v>
      </c>
      <c r="CO14" s="103">
        <v>48.830399999999997</v>
      </c>
      <c r="CP14" s="104">
        <v>55.616108698170002</v>
      </c>
      <c r="CQ14" s="105">
        <v>27.157568341751805</v>
      </c>
      <c r="CR14" s="103">
        <v>0</v>
      </c>
      <c r="CS14" s="103">
        <v>102.05825585752</v>
      </c>
      <c r="CT14" s="69">
        <v>0</v>
      </c>
      <c r="CU14" s="69" t="s">
        <v>678</v>
      </c>
      <c r="CV14" s="69" t="s">
        <v>678</v>
      </c>
      <c r="CW14" s="69" t="s">
        <v>678</v>
      </c>
      <c r="CX14" s="69" t="s">
        <v>678</v>
      </c>
      <c r="CY14" s="62">
        <v>0</v>
      </c>
      <c r="CZ14" s="62" t="s">
        <v>678</v>
      </c>
      <c r="DA14" s="62" t="s">
        <v>678</v>
      </c>
      <c r="DB14" s="62" t="s">
        <v>678</v>
      </c>
      <c r="DC14" s="62" t="s">
        <v>678</v>
      </c>
      <c r="DD14" s="62">
        <v>0</v>
      </c>
      <c r="DE14" s="62" t="s">
        <v>678</v>
      </c>
      <c r="DF14" s="62" t="s">
        <v>678</v>
      </c>
      <c r="DG14" s="62" t="s">
        <v>678</v>
      </c>
      <c r="DH14" s="62" t="s">
        <v>678</v>
      </c>
      <c r="DI14" s="103">
        <v>17.528600000000001</v>
      </c>
      <c r="DJ14" s="104">
        <v>96.704025204429996</v>
      </c>
      <c r="DK14" s="105">
        <v>16.95086176198328</v>
      </c>
      <c r="DL14" s="103">
        <v>0</v>
      </c>
      <c r="DM14" s="103">
        <v>50.751678560400002</v>
      </c>
      <c r="DN14" s="103">
        <v>15.6509</v>
      </c>
      <c r="DO14" s="104">
        <v>96.704025204429996</v>
      </c>
      <c r="DP14" s="105">
        <v>15.135050280719732</v>
      </c>
      <c r="DQ14" s="103">
        <v>0</v>
      </c>
      <c r="DR14" s="103">
        <v>45.315053454409998</v>
      </c>
      <c r="DS14" s="62">
        <v>0</v>
      </c>
      <c r="DT14" s="62" t="s">
        <v>678</v>
      </c>
      <c r="DU14" s="62" t="s">
        <v>678</v>
      </c>
      <c r="DV14" s="62" t="s">
        <v>678</v>
      </c>
      <c r="DW14" s="62" t="s">
        <v>678</v>
      </c>
      <c r="DX14" s="62">
        <v>0</v>
      </c>
      <c r="DY14" s="62" t="s">
        <v>678</v>
      </c>
      <c r="DZ14" s="62" t="s">
        <v>678</v>
      </c>
      <c r="EA14" s="62" t="s">
        <v>678</v>
      </c>
      <c r="EB14" s="62" t="s">
        <v>678</v>
      </c>
      <c r="EC14" s="62">
        <v>0</v>
      </c>
      <c r="ED14" s="62" t="s">
        <v>678</v>
      </c>
      <c r="EE14" s="62" t="s">
        <v>678</v>
      </c>
      <c r="EF14" s="62" t="s">
        <v>678</v>
      </c>
      <c r="EG14" s="62" t="s">
        <v>678</v>
      </c>
      <c r="EH14" s="62">
        <v>0</v>
      </c>
      <c r="EI14" s="62" t="s">
        <v>678</v>
      </c>
      <c r="EJ14" s="62" t="s">
        <v>678</v>
      </c>
      <c r="EK14" s="62" t="s">
        <v>678</v>
      </c>
      <c r="EL14" s="62" t="s">
        <v>678</v>
      </c>
      <c r="EM14" s="62">
        <v>0</v>
      </c>
      <c r="EN14" s="62" t="s">
        <v>678</v>
      </c>
      <c r="EO14" s="62" t="s">
        <v>678</v>
      </c>
      <c r="EP14" s="62" t="s">
        <v>678</v>
      </c>
      <c r="EQ14" s="62" t="s">
        <v>678</v>
      </c>
      <c r="ER14" s="103">
        <v>15.6509</v>
      </c>
      <c r="ES14" s="104">
        <v>96.704025204429996</v>
      </c>
      <c r="ET14" s="105">
        <v>15.135050280719723</v>
      </c>
      <c r="EU14" s="103">
        <v>0</v>
      </c>
      <c r="EV14" s="103">
        <v>45.315053454409998</v>
      </c>
      <c r="EW14" s="62">
        <v>0</v>
      </c>
      <c r="EX14" s="62" t="s">
        <v>678</v>
      </c>
      <c r="EY14" s="62" t="s">
        <v>678</v>
      </c>
      <c r="EZ14" s="62" t="s">
        <v>678</v>
      </c>
      <c r="FA14" s="62" t="s">
        <v>678</v>
      </c>
      <c r="FB14" s="103">
        <v>48.830399999999997</v>
      </c>
      <c r="FC14" s="104">
        <v>55.616108698170002</v>
      </c>
      <c r="FD14" s="105">
        <v>27.157568341751805</v>
      </c>
      <c r="FE14" s="103">
        <v>0</v>
      </c>
      <c r="FF14" s="103">
        <v>102.05825585752</v>
      </c>
    </row>
    <row r="15" spans="1:162" ht="11.25" customHeight="1" x14ac:dyDescent="0.2">
      <c r="A15" s="144" t="s">
        <v>505</v>
      </c>
      <c r="B15" s="144"/>
      <c r="C15" s="131">
        <v>527.95640000000003</v>
      </c>
      <c r="D15" s="132">
        <v>56.677801125130003</v>
      </c>
      <c r="E15" s="133">
        <v>299.23407841940355</v>
      </c>
      <c r="F15" s="131">
        <v>0</v>
      </c>
      <c r="G15" s="131">
        <v>1114.44441664905</v>
      </c>
      <c r="H15" s="83">
        <v>0</v>
      </c>
      <c r="I15" s="83" t="s">
        <v>678</v>
      </c>
      <c r="J15" s="83" t="s">
        <v>678</v>
      </c>
      <c r="K15" s="83" t="s">
        <v>678</v>
      </c>
      <c r="L15" s="83" t="s">
        <v>678</v>
      </c>
      <c r="M15" s="106">
        <v>18.841200000000001</v>
      </c>
      <c r="N15" s="107">
        <v>97.313974649109994</v>
      </c>
      <c r="O15" s="108">
        <v>18.335120591588115</v>
      </c>
      <c r="P15" s="106">
        <v>0</v>
      </c>
      <c r="Q15" s="106">
        <v>54.777376011709997</v>
      </c>
      <c r="R15" s="106">
        <v>363.56020000000001</v>
      </c>
      <c r="S15" s="107">
        <v>71.870023320759998</v>
      </c>
      <c r="T15" s="108">
        <v>261.29080052501837</v>
      </c>
      <c r="U15" s="106">
        <v>0</v>
      </c>
      <c r="V15" s="106">
        <v>875.68075852065999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  <c r="AG15" s="83">
        <v>0</v>
      </c>
      <c r="AH15" s="83" t="s">
        <v>678</v>
      </c>
      <c r="AI15" s="83" t="s">
        <v>678</v>
      </c>
      <c r="AJ15" s="83" t="s">
        <v>678</v>
      </c>
      <c r="AK15" s="83" t="s">
        <v>678</v>
      </c>
      <c r="AL15" s="83">
        <v>0</v>
      </c>
      <c r="AM15" s="83" t="s">
        <v>678</v>
      </c>
      <c r="AN15" s="83" t="s">
        <v>678</v>
      </c>
      <c r="AO15" s="83" t="s">
        <v>678</v>
      </c>
      <c r="AP15" s="83" t="s">
        <v>678</v>
      </c>
      <c r="AQ15" s="106">
        <v>145.55500000000001</v>
      </c>
      <c r="AR15" s="107">
        <v>99.646880957210001</v>
      </c>
      <c r="AS15" s="108">
        <v>145.0410175772702</v>
      </c>
      <c r="AT15" s="106">
        <v>0</v>
      </c>
      <c r="AU15" s="106">
        <v>429.83017073247998</v>
      </c>
      <c r="AV15" s="106">
        <v>527.95640000000003</v>
      </c>
      <c r="AW15" s="107">
        <v>56.677801125130003</v>
      </c>
      <c r="AX15" s="108">
        <v>299.23407841940355</v>
      </c>
      <c r="AY15" s="106">
        <v>0</v>
      </c>
      <c r="AZ15" s="106">
        <v>1114.44441664905</v>
      </c>
      <c r="BA15" s="83">
        <v>0</v>
      </c>
      <c r="BB15" s="83" t="s">
        <v>678</v>
      </c>
      <c r="BC15" s="83" t="s">
        <v>678</v>
      </c>
      <c r="BD15" s="83" t="s">
        <v>678</v>
      </c>
      <c r="BE15" s="83" t="s">
        <v>678</v>
      </c>
      <c r="BF15" s="83">
        <v>0</v>
      </c>
      <c r="BG15" s="83" t="s">
        <v>678</v>
      </c>
      <c r="BH15" s="83" t="s">
        <v>678</v>
      </c>
      <c r="BI15" s="83" t="s">
        <v>678</v>
      </c>
      <c r="BJ15" s="83" t="s">
        <v>678</v>
      </c>
      <c r="BK15" s="88">
        <v>100</v>
      </c>
      <c r="BL15" s="92">
        <v>0</v>
      </c>
      <c r="BM15" s="88">
        <v>0</v>
      </c>
      <c r="BN15" s="88">
        <v>100</v>
      </c>
      <c r="BO15" s="88">
        <v>100</v>
      </c>
      <c r="BP15" s="88">
        <v>8.2799757707265229</v>
      </c>
      <c r="BQ15" s="92">
        <v>12.90578825491</v>
      </c>
      <c r="BR15" s="88">
        <v>1.068596140527686</v>
      </c>
      <c r="BS15" s="88">
        <v>6.18556582127</v>
      </c>
      <c r="BT15" s="88">
        <v>10.374385720179999</v>
      </c>
      <c r="BU15" s="106">
        <v>527.95640000000003</v>
      </c>
      <c r="BV15" s="107">
        <v>56.677801125130003</v>
      </c>
      <c r="BW15" s="108">
        <v>299.23407841940355</v>
      </c>
      <c r="BX15" s="106">
        <v>0</v>
      </c>
      <c r="BY15" s="106">
        <v>1114.44441664905</v>
      </c>
      <c r="BZ15" s="83">
        <v>0</v>
      </c>
      <c r="CA15" s="83" t="s">
        <v>678</v>
      </c>
      <c r="CB15" s="83" t="s">
        <v>678</v>
      </c>
      <c r="CC15" s="83" t="s">
        <v>678</v>
      </c>
      <c r="CD15" s="83" t="s">
        <v>678</v>
      </c>
      <c r="CE15" s="83">
        <v>34.353268565358803</v>
      </c>
      <c r="CF15" s="92">
        <v>16.574349516550001</v>
      </c>
      <c r="CG15" s="88">
        <v>5.6938308023826654</v>
      </c>
      <c r="CH15" s="83">
        <v>23.193565258620001</v>
      </c>
      <c r="CI15" s="83">
        <v>45.512971872089999</v>
      </c>
      <c r="CJ15" s="83">
        <v>0</v>
      </c>
      <c r="CK15" s="83" t="s">
        <v>678</v>
      </c>
      <c r="CL15" s="83" t="s">
        <v>678</v>
      </c>
      <c r="CM15" s="83" t="s">
        <v>678</v>
      </c>
      <c r="CN15" s="83" t="s">
        <v>678</v>
      </c>
      <c r="CO15" s="106">
        <v>527.95640000000003</v>
      </c>
      <c r="CP15" s="107">
        <v>56.677801125130003</v>
      </c>
      <c r="CQ15" s="108">
        <v>299.23407841940355</v>
      </c>
      <c r="CR15" s="106">
        <v>0</v>
      </c>
      <c r="CS15" s="106">
        <v>1114.44441664905</v>
      </c>
      <c r="CT15" s="88">
        <v>0</v>
      </c>
      <c r="CU15" s="88" t="s">
        <v>678</v>
      </c>
      <c r="CV15" s="88" t="s">
        <v>678</v>
      </c>
      <c r="CW15" s="88" t="s">
        <v>678</v>
      </c>
      <c r="CX15" s="88" t="s">
        <v>678</v>
      </c>
      <c r="CY15" s="83">
        <v>0</v>
      </c>
      <c r="CZ15" s="83" t="s">
        <v>678</v>
      </c>
      <c r="DA15" s="83" t="s">
        <v>678</v>
      </c>
      <c r="DB15" s="83" t="s">
        <v>678</v>
      </c>
      <c r="DC15" s="83" t="s">
        <v>678</v>
      </c>
      <c r="DD15" s="83">
        <v>0</v>
      </c>
      <c r="DE15" s="83" t="s">
        <v>678</v>
      </c>
      <c r="DF15" s="83" t="s">
        <v>678</v>
      </c>
      <c r="DG15" s="83" t="s">
        <v>678</v>
      </c>
      <c r="DH15" s="83" t="s">
        <v>678</v>
      </c>
      <c r="DI15" s="106">
        <v>218.0052</v>
      </c>
      <c r="DJ15" s="107">
        <v>99.694141587299995</v>
      </c>
      <c r="DK15" s="108">
        <v>217.33841275567215</v>
      </c>
      <c r="DL15" s="106">
        <v>0</v>
      </c>
      <c r="DM15" s="106">
        <v>643.98066145820997</v>
      </c>
      <c r="DN15" s="83">
        <v>0</v>
      </c>
      <c r="DO15" s="83" t="s">
        <v>678</v>
      </c>
      <c r="DP15" s="83" t="s">
        <v>678</v>
      </c>
      <c r="DQ15" s="83" t="s">
        <v>678</v>
      </c>
      <c r="DR15" s="83" t="s">
        <v>678</v>
      </c>
      <c r="DS15" s="106">
        <v>145.55500000000001</v>
      </c>
      <c r="DT15" s="107">
        <v>99.646880957210001</v>
      </c>
      <c r="DU15" s="108">
        <v>145.0410175772702</v>
      </c>
      <c r="DV15" s="106">
        <v>0</v>
      </c>
      <c r="DW15" s="106">
        <v>429.83017073247998</v>
      </c>
      <c r="DX15" s="83">
        <v>0</v>
      </c>
      <c r="DY15" s="83" t="s">
        <v>678</v>
      </c>
      <c r="DZ15" s="83" t="s">
        <v>678</v>
      </c>
      <c r="EA15" s="83" t="s">
        <v>678</v>
      </c>
      <c r="EB15" s="83" t="s">
        <v>678</v>
      </c>
      <c r="EC15" s="83">
        <v>0</v>
      </c>
      <c r="ED15" s="83" t="s">
        <v>678</v>
      </c>
      <c r="EE15" s="83" t="s">
        <v>678</v>
      </c>
      <c r="EF15" s="83" t="s">
        <v>678</v>
      </c>
      <c r="EG15" s="83" t="s">
        <v>678</v>
      </c>
      <c r="EH15" s="106">
        <v>164.39619999999999</v>
      </c>
      <c r="EI15" s="107">
        <v>88.928653024149995</v>
      </c>
      <c r="EJ15" s="108">
        <v>146.19532628288115</v>
      </c>
      <c r="EK15" s="106">
        <v>0</v>
      </c>
      <c r="EL15" s="106">
        <v>450.93377422252001</v>
      </c>
      <c r="EM15" s="83">
        <v>0</v>
      </c>
      <c r="EN15" s="83" t="s">
        <v>678</v>
      </c>
      <c r="EO15" s="83" t="s">
        <v>678</v>
      </c>
      <c r="EP15" s="83" t="s">
        <v>678</v>
      </c>
      <c r="EQ15" s="83" t="s">
        <v>678</v>
      </c>
      <c r="ER15" s="83">
        <v>0</v>
      </c>
      <c r="ES15" s="83" t="s">
        <v>678</v>
      </c>
      <c r="ET15" s="83" t="s">
        <v>678</v>
      </c>
      <c r="EU15" s="83" t="s">
        <v>678</v>
      </c>
      <c r="EV15" s="83" t="s">
        <v>678</v>
      </c>
      <c r="EW15" s="83">
        <v>0</v>
      </c>
      <c r="EX15" s="83" t="s">
        <v>678</v>
      </c>
      <c r="EY15" s="83" t="s">
        <v>678</v>
      </c>
      <c r="EZ15" s="83" t="s">
        <v>678</v>
      </c>
      <c r="FA15" s="83" t="s">
        <v>678</v>
      </c>
      <c r="FB15" s="106">
        <v>527.95640000000003</v>
      </c>
      <c r="FC15" s="107">
        <v>56.677801125130003</v>
      </c>
      <c r="FD15" s="108">
        <v>299.23407841940355</v>
      </c>
      <c r="FE15" s="106">
        <v>0</v>
      </c>
      <c r="FF15" s="106">
        <v>1114.44441664905</v>
      </c>
    </row>
    <row r="16" spans="1:162" s="10" customFormat="1" ht="11.25" customHeight="1" x14ac:dyDescent="0.25">
      <c r="A16" s="35"/>
    </row>
    <row r="17" spans="1:162" s="10" customFormat="1" ht="39.75" customHeight="1" x14ac:dyDescent="0.25">
      <c r="A17" s="35" t="s">
        <v>665</v>
      </c>
      <c r="B17" s="219" t="s">
        <v>666</v>
      </c>
      <c r="C17" s="219"/>
      <c r="D17" s="219"/>
      <c r="E17" s="219"/>
      <c r="F17" s="219"/>
      <c r="G17" s="219"/>
    </row>
    <row r="18" spans="1:162" s="10" customFormat="1" ht="11.25" customHeight="1" thickBot="1" x14ac:dyDescent="0.25">
      <c r="A18" s="137"/>
      <c r="B18" s="29" t="s">
        <v>667</v>
      </c>
      <c r="C18" s="138"/>
      <c r="D18" s="138"/>
      <c r="E18" s="138"/>
      <c r="F18" s="138"/>
      <c r="G18" s="138"/>
    </row>
    <row r="19" spans="1:162" s="10" customFormat="1" ht="11.25" customHeight="1" thickTop="1" thickBot="1" x14ac:dyDescent="0.3">
      <c r="A19" s="137"/>
      <c r="B19" s="220" t="s">
        <v>668</v>
      </c>
      <c r="C19" s="221"/>
      <c r="D19" s="220" t="s">
        <v>669</v>
      </c>
      <c r="E19" s="222"/>
      <c r="F19" s="222"/>
      <c r="G19" s="221"/>
    </row>
    <row r="20" spans="1:162" s="10" customFormat="1" ht="11.25" customHeight="1" thickTop="1" thickBot="1" x14ac:dyDescent="0.3">
      <c r="A20" s="137"/>
      <c r="B20" s="235" t="s">
        <v>670</v>
      </c>
      <c r="C20" s="236"/>
      <c r="D20" s="220" t="s">
        <v>673</v>
      </c>
      <c r="E20" s="222"/>
      <c r="F20" s="222"/>
      <c r="G20" s="221"/>
    </row>
    <row r="21" spans="1:162" s="10" customFormat="1" ht="11.25" customHeight="1" thickTop="1" thickBot="1" x14ac:dyDescent="0.3">
      <c r="A21" s="137"/>
      <c r="B21" s="223" t="s">
        <v>671</v>
      </c>
      <c r="C21" s="224"/>
      <c r="D21" s="220" t="s">
        <v>674</v>
      </c>
      <c r="E21" s="222"/>
      <c r="F21" s="222"/>
      <c r="G21" s="221"/>
    </row>
    <row r="22" spans="1:162" s="10" customFormat="1" ht="11.25" customHeight="1" thickTop="1" x14ac:dyDescent="0.25">
      <c r="A22" s="137"/>
      <c r="B22" s="225" t="s">
        <v>672</v>
      </c>
      <c r="C22" s="226"/>
      <c r="D22" s="229" t="s">
        <v>675</v>
      </c>
      <c r="E22" s="230"/>
      <c r="F22" s="230"/>
      <c r="G22" s="231"/>
    </row>
    <row r="23" spans="1:162" s="10" customFormat="1" ht="57.75" customHeight="1" thickBot="1" x14ac:dyDescent="0.3">
      <c r="A23" s="137"/>
      <c r="B23" s="227"/>
      <c r="C23" s="228"/>
      <c r="D23" s="232" t="s">
        <v>676</v>
      </c>
      <c r="E23" s="233"/>
      <c r="F23" s="233"/>
      <c r="G23" s="234"/>
    </row>
    <row r="24" spans="1:162" s="10" customFormat="1" ht="11.25" customHeight="1" thickTop="1" x14ac:dyDescent="0.25">
      <c r="A24" s="35"/>
    </row>
    <row r="25" spans="1:162" s="10" customFormat="1" ht="11.25" customHeight="1" x14ac:dyDescent="0.2">
      <c r="A25" s="9" t="s">
        <v>604</v>
      </c>
    </row>
    <row r="26" spans="1:162" s="10" customFormat="1" ht="11.25" customHeight="1" x14ac:dyDescent="0.2">
      <c r="A26" s="9"/>
    </row>
    <row r="27" spans="1:162" s="10" customFormat="1" ht="11.25" customHeight="1" x14ac:dyDescent="0.25">
      <c r="A27" s="35"/>
    </row>
    <row r="28" spans="1:162" s="10" customFormat="1" ht="11.25" customHeight="1" x14ac:dyDescent="0.25"/>
    <row r="29" spans="1:162" s="10" customFormat="1" ht="11.25" customHeight="1" x14ac:dyDescent="0.2">
      <c r="A29" s="33"/>
    </row>
    <row r="30" spans="1:162" s="10" customFormat="1" ht="11.25" customHeight="1" x14ac:dyDescent="0.2">
      <c r="A30" s="33"/>
    </row>
    <row r="31" spans="1:162" s="10" customFormat="1" ht="11.25" customHeight="1" x14ac:dyDescent="0.2">
      <c r="A31" s="33"/>
    </row>
    <row r="32" spans="1:162" s="56" customFormat="1" ht="11.25" customHeight="1" x14ac:dyDescent="0.25">
      <c r="A32" s="15"/>
      <c r="B32" s="15"/>
      <c r="C32" s="15"/>
      <c r="D32" s="15"/>
      <c r="E32" s="15"/>
      <c r="F32" s="15"/>
      <c r="G32" s="15"/>
      <c r="H32" s="28" t="s">
        <v>520</v>
      </c>
      <c r="I32" s="28"/>
      <c r="J32" s="28"/>
      <c r="K32" s="28"/>
      <c r="L32" s="28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</row>
    <row r="33" spans="3:1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3:1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3:1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3:1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3:1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3:1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3:1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3:1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3:162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42" spans="3:162" ht="11.25" customHeight="1" x14ac:dyDescent="0.2"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</row>
  </sheetData>
  <mergeCells count="182"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2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A1:FF41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7" customWidth="1"/>
    <col min="163" max="16384" width="8.7109375" style="3"/>
  </cols>
  <sheetData>
    <row r="1" spans="1:162" ht="11.25" customHeight="1" x14ac:dyDescent="0.2">
      <c r="A1" s="1" t="s">
        <v>754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2"/>
      <c r="BF1" s="2"/>
      <c r="BG1" s="2"/>
      <c r="BH1" s="2"/>
      <c r="BI1" s="2"/>
      <c r="BJ1" s="2"/>
      <c r="BP1" s="2"/>
      <c r="BQ1" s="2"/>
      <c r="BR1" s="2"/>
      <c r="BS1" s="2"/>
      <c r="BT1" s="2"/>
      <c r="CE1" s="2"/>
      <c r="CF1" s="2"/>
      <c r="CG1" s="2"/>
      <c r="CH1" s="2"/>
      <c r="CI1" s="2"/>
      <c r="CY1" s="2"/>
      <c r="CZ1" s="2"/>
      <c r="DA1" s="2"/>
      <c r="DB1" s="2"/>
      <c r="DC1" s="2"/>
      <c r="DN1" s="2"/>
      <c r="DO1" s="2"/>
      <c r="DP1" s="2"/>
      <c r="DQ1" s="2"/>
      <c r="DR1" s="2"/>
      <c r="EC1" s="2"/>
      <c r="ED1" s="2"/>
      <c r="EE1" s="2"/>
      <c r="EF1" s="2"/>
      <c r="EG1" s="2"/>
      <c r="ER1" s="2"/>
      <c r="ES1" s="2"/>
      <c r="ET1" s="2"/>
      <c r="EU1" s="2"/>
      <c r="EV1" s="2"/>
      <c r="FB1" s="2"/>
      <c r="FC1" s="2"/>
      <c r="FD1" s="2"/>
      <c r="FE1" s="2"/>
      <c r="FF1" s="2" t="s">
        <v>461</v>
      </c>
    </row>
    <row r="2" spans="1:162" ht="11.25" customHeight="1" x14ac:dyDescent="0.2">
      <c r="A2" s="1" t="s">
        <v>506</v>
      </c>
    </row>
    <row r="3" spans="1:162" ht="11.25" customHeight="1" x14ac:dyDescent="0.2">
      <c r="A3" s="50"/>
    </row>
    <row r="4" spans="1:162" ht="11.25" customHeight="1" x14ac:dyDescent="0.2">
      <c r="A4" s="50"/>
    </row>
    <row r="5" spans="1:162" ht="11.25" customHeight="1" x14ac:dyDescent="0.2">
      <c r="A5" s="50"/>
    </row>
    <row r="6" spans="1:162" s="13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432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433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8" t="s">
        <v>110</v>
      </c>
      <c r="BL6" s="188"/>
      <c r="BM6" s="188"/>
      <c r="BN6" s="188"/>
      <c r="BO6" s="188"/>
      <c r="BP6" s="188" t="s">
        <v>111</v>
      </c>
      <c r="BQ6" s="188"/>
      <c r="BR6" s="188"/>
      <c r="BS6" s="188"/>
      <c r="BT6" s="188"/>
      <c r="BU6" s="213" t="s">
        <v>434</v>
      </c>
      <c r="BV6" s="213"/>
      <c r="BW6" s="213"/>
      <c r="BX6" s="213"/>
      <c r="BY6" s="213"/>
      <c r="BZ6" s="213"/>
      <c r="CA6" s="213"/>
      <c r="CB6" s="213"/>
      <c r="CC6" s="213"/>
      <c r="CD6" s="213"/>
      <c r="CE6" s="188" t="s">
        <v>112</v>
      </c>
      <c r="CF6" s="188"/>
      <c r="CG6" s="188"/>
      <c r="CH6" s="188"/>
      <c r="CI6" s="188"/>
      <c r="CJ6" s="213" t="s">
        <v>595</v>
      </c>
      <c r="CK6" s="213"/>
      <c r="CL6" s="213"/>
      <c r="CM6" s="213"/>
      <c r="CN6" s="213"/>
      <c r="CO6" s="213"/>
      <c r="CP6" s="213"/>
      <c r="CQ6" s="213"/>
      <c r="CR6" s="213"/>
      <c r="CS6" s="213"/>
      <c r="CT6" s="188" t="s">
        <v>113</v>
      </c>
      <c r="CU6" s="188"/>
      <c r="CV6" s="188"/>
      <c r="CW6" s="188"/>
      <c r="CX6" s="188"/>
      <c r="CY6" s="181" t="s">
        <v>435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213" t="s">
        <v>437</v>
      </c>
      <c r="EX6" s="213"/>
      <c r="EY6" s="213"/>
      <c r="EZ6" s="213"/>
      <c r="FA6" s="213"/>
      <c r="FB6" s="213"/>
      <c r="FC6" s="213"/>
      <c r="FD6" s="213"/>
      <c r="FE6" s="213"/>
      <c r="FF6" s="213"/>
    </row>
    <row r="7" spans="1:162" s="13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104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106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107</v>
      </c>
      <c r="AW7" s="182"/>
      <c r="AX7" s="182"/>
      <c r="AY7" s="182"/>
      <c r="AZ7" s="182"/>
      <c r="BA7" s="182" t="s">
        <v>108</v>
      </c>
      <c r="BB7" s="182"/>
      <c r="BC7" s="182"/>
      <c r="BD7" s="182"/>
      <c r="BE7" s="182"/>
      <c r="BF7" s="182" t="s">
        <v>109</v>
      </c>
      <c r="BG7" s="182"/>
      <c r="BH7" s="182"/>
      <c r="BI7" s="182"/>
      <c r="BJ7" s="182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189"/>
      <c r="CF7" s="189"/>
      <c r="CG7" s="189"/>
      <c r="CH7" s="189"/>
      <c r="CI7" s="189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189"/>
      <c r="CU7" s="189"/>
      <c r="CV7" s="189"/>
      <c r="CW7" s="189"/>
      <c r="CX7" s="189"/>
      <c r="CY7" s="182" t="s">
        <v>436</v>
      </c>
      <c r="CZ7" s="182"/>
      <c r="DA7" s="182"/>
      <c r="DB7" s="182"/>
      <c r="DC7" s="182"/>
      <c r="DD7" s="182" t="s">
        <v>399</v>
      </c>
      <c r="DE7" s="182"/>
      <c r="DF7" s="182"/>
      <c r="DG7" s="182"/>
      <c r="DH7" s="182"/>
      <c r="DI7" s="182" t="s">
        <v>114</v>
      </c>
      <c r="DJ7" s="182"/>
      <c r="DK7" s="182"/>
      <c r="DL7" s="182"/>
      <c r="DM7" s="182"/>
      <c r="DN7" s="182" t="s">
        <v>115</v>
      </c>
      <c r="DO7" s="182"/>
      <c r="DP7" s="182"/>
      <c r="DQ7" s="182"/>
      <c r="DR7" s="182"/>
      <c r="DS7" s="182" t="s">
        <v>400</v>
      </c>
      <c r="DT7" s="182"/>
      <c r="DU7" s="182"/>
      <c r="DV7" s="182"/>
      <c r="DW7" s="182"/>
      <c r="DX7" s="182" t="s">
        <v>116</v>
      </c>
      <c r="DY7" s="182"/>
      <c r="DZ7" s="182"/>
      <c r="EA7" s="182"/>
      <c r="EB7" s="182"/>
      <c r="EC7" s="182" t="s">
        <v>117</v>
      </c>
      <c r="ED7" s="182"/>
      <c r="EE7" s="182"/>
      <c r="EF7" s="182"/>
      <c r="EG7" s="182"/>
      <c r="EH7" s="182" t="s">
        <v>118</v>
      </c>
      <c r="EI7" s="182"/>
      <c r="EJ7" s="182"/>
      <c r="EK7" s="182"/>
      <c r="EL7" s="182"/>
      <c r="EM7" s="182" t="s">
        <v>119</v>
      </c>
      <c r="EN7" s="182"/>
      <c r="EO7" s="182"/>
      <c r="EP7" s="182"/>
      <c r="EQ7" s="182"/>
      <c r="ER7" s="182" t="s">
        <v>37</v>
      </c>
      <c r="ES7" s="182"/>
      <c r="ET7" s="182"/>
      <c r="EU7" s="182"/>
      <c r="EV7" s="182"/>
      <c r="EW7" s="214"/>
      <c r="EX7" s="214"/>
      <c r="EY7" s="214"/>
      <c r="EZ7" s="214"/>
      <c r="FA7" s="214"/>
      <c r="FB7" s="214"/>
      <c r="FC7" s="214"/>
      <c r="FD7" s="214"/>
      <c r="FE7" s="214"/>
      <c r="FF7" s="214"/>
    </row>
    <row r="8" spans="1:162" s="13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215" t="s">
        <v>390</v>
      </c>
      <c r="BV8" s="215"/>
      <c r="BW8" s="215"/>
      <c r="BX8" s="215"/>
      <c r="BY8" s="215"/>
      <c r="BZ8" s="215" t="s">
        <v>391</v>
      </c>
      <c r="CA8" s="215"/>
      <c r="CB8" s="215"/>
      <c r="CC8" s="215"/>
      <c r="CD8" s="215"/>
      <c r="CE8" s="183"/>
      <c r="CF8" s="183"/>
      <c r="CG8" s="183"/>
      <c r="CH8" s="183"/>
      <c r="CI8" s="183"/>
      <c r="CJ8" s="215" t="s">
        <v>401</v>
      </c>
      <c r="CK8" s="215"/>
      <c r="CL8" s="215"/>
      <c r="CM8" s="215"/>
      <c r="CN8" s="215"/>
      <c r="CO8" s="215" t="s">
        <v>402</v>
      </c>
      <c r="CP8" s="215"/>
      <c r="CQ8" s="215"/>
      <c r="CR8" s="215"/>
      <c r="CS8" s="215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215" t="s">
        <v>401</v>
      </c>
      <c r="EX8" s="215"/>
      <c r="EY8" s="215"/>
      <c r="EZ8" s="215"/>
      <c r="FA8" s="215"/>
      <c r="FB8" s="215" t="s">
        <v>402</v>
      </c>
      <c r="FC8" s="215"/>
      <c r="FD8" s="215"/>
      <c r="FE8" s="215"/>
      <c r="FF8" s="215"/>
    </row>
    <row r="9" spans="1:162" s="13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53" t="s">
        <v>655</v>
      </c>
      <c r="CZ9" s="153" t="s">
        <v>656</v>
      </c>
      <c r="DA9" s="153" t="s">
        <v>657</v>
      </c>
      <c r="DB9" s="174" t="s">
        <v>658</v>
      </c>
      <c r="DC9" s="174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74" t="s">
        <v>658</v>
      </c>
      <c r="EV9" s="174"/>
      <c r="EW9" s="153" t="s">
        <v>655</v>
      </c>
      <c r="EX9" s="153" t="s">
        <v>656</v>
      </c>
      <c r="EY9" s="153" t="s">
        <v>657</v>
      </c>
      <c r="EZ9" s="174" t="s">
        <v>658</v>
      </c>
      <c r="FA9" s="174"/>
      <c r="FB9" s="153" t="s">
        <v>655</v>
      </c>
      <c r="FC9" s="153" t="s">
        <v>656</v>
      </c>
      <c r="FD9" s="153" t="s">
        <v>657</v>
      </c>
      <c r="FE9" s="155" t="s">
        <v>658</v>
      </c>
      <c r="FF9" s="155"/>
    </row>
    <row r="10" spans="1:162" s="13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53"/>
      <c r="CZ10" s="154"/>
      <c r="DA10" s="153"/>
      <c r="DB10" s="82" t="s">
        <v>659</v>
      </c>
      <c r="DC10" s="82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  <c r="EW10" s="153"/>
      <c r="EX10" s="154"/>
      <c r="EY10" s="153"/>
      <c r="EZ10" s="82" t="s">
        <v>659</v>
      </c>
      <c r="FA10" s="82" t="s">
        <v>660</v>
      </c>
      <c r="FB10" s="153"/>
      <c r="FC10" s="154"/>
      <c r="FD10" s="153"/>
      <c r="FE10" s="82" t="s">
        <v>659</v>
      </c>
      <c r="FF10" s="82" t="s">
        <v>660</v>
      </c>
    </row>
    <row r="11" spans="1:162" s="13" customFormat="1" ht="11.25" customHeight="1" x14ac:dyDescent="0.2">
      <c r="A11" s="145" t="s">
        <v>1</v>
      </c>
      <c r="B11" s="145"/>
      <c r="C11" s="99">
        <v>491.48917727272732</v>
      </c>
      <c r="D11" s="109">
        <v>45.110171435909997</v>
      </c>
      <c r="E11" s="110">
        <v>221.7116104566598</v>
      </c>
      <c r="F11" s="99">
        <v>56.942405823309997</v>
      </c>
      <c r="G11" s="99">
        <v>926.03594872214001</v>
      </c>
      <c r="H11" s="64">
        <v>0</v>
      </c>
      <c r="I11" s="64" t="s">
        <v>678</v>
      </c>
      <c r="J11" s="64" t="s">
        <v>678</v>
      </c>
      <c r="K11" s="64" t="s">
        <v>678</v>
      </c>
      <c r="L11" s="64" t="s">
        <v>678</v>
      </c>
      <c r="M11" s="64">
        <v>0</v>
      </c>
      <c r="N11" s="64" t="s">
        <v>678</v>
      </c>
      <c r="O11" s="64" t="s">
        <v>678</v>
      </c>
      <c r="P11" s="64" t="s">
        <v>678</v>
      </c>
      <c r="Q11" s="64" t="s">
        <v>678</v>
      </c>
      <c r="R11" s="64">
        <v>0</v>
      </c>
      <c r="S11" s="64" t="s">
        <v>678</v>
      </c>
      <c r="T11" s="64" t="s">
        <v>678</v>
      </c>
      <c r="U11" s="64" t="s">
        <v>678</v>
      </c>
      <c r="V11" s="64" t="s">
        <v>678</v>
      </c>
      <c r="W11" s="99">
        <v>194.7224772727273</v>
      </c>
      <c r="X11" s="109">
        <v>78.558112623989999</v>
      </c>
      <c r="Y11" s="110">
        <v>152.97030300013657</v>
      </c>
      <c r="Z11" s="99">
        <v>0</v>
      </c>
      <c r="AA11" s="99">
        <v>494.53876185717002</v>
      </c>
      <c r="AB11" s="64">
        <v>0</v>
      </c>
      <c r="AC11" s="64" t="s">
        <v>678</v>
      </c>
      <c r="AD11" s="64" t="s">
        <v>678</v>
      </c>
      <c r="AE11" s="64" t="s">
        <v>678</v>
      </c>
      <c r="AF11" s="64" t="s">
        <v>678</v>
      </c>
      <c r="AG11" s="99">
        <v>137.82900000000001</v>
      </c>
      <c r="AH11" s="109">
        <v>99.514754314360005</v>
      </c>
      <c r="AI11" s="110">
        <v>137.16019072393593</v>
      </c>
      <c r="AJ11" s="99">
        <v>0</v>
      </c>
      <c r="AK11" s="99">
        <v>406.65803393154999</v>
      </c>
      <c r="AL11" s="64">
        <v>0</v>
      </c>
      <c r="AM11" s="64" t="s">
        <v>678</v>
      </c>
      <c r="AN11" s="64" t="s">
        <v>678</v>
      </c>
      <c r="AO11" s="64" t="s">
        <v>678</v>
      </c>
      <c r="AP11" s="64" t="s">
        <v>678</v>
      </c>
      <c r="AQ11" s="99">
        <v>158.93770000000001</v>
      </c>
      <c r="AR11" s="109">
        <v>52.534314611109998</v>
      </c>
      <c r="AS11" s="110">
        <v>83.496831353660909</v>
      </c>
      <c r="AT11" s="99">
        <v>0</v>
      </c>
      <c r="AU11" s="99">
        <v>322.58848227638998</v>
      </c>
      <c r="AV11" s="99">
        <v>392.10237727272732</v>
      </c>
      <c r="AW11" s="109">
        <v>53.678040902989999</v>
      </c>
      <c r="AX11" s="110">
        <v>210.47287445405107</v>
      </c>
      <c r="AY11" s="99">
        <v>0</v>
      </c>
      <c r="AZ11" s="99">
        <v>804.62163092527999</v>
      </c>
      <c r="BA11" s="99">
        <v>99.386799999999994</v>
      </c>
      <c r="BB11" s="109">
        <v>70.229173196809995</v>
      </c>
      <c r="BC11" s="110">
        <v>69.798527906768214</v>
      </c>
      <c r="BD11" s="99">
        <v>0</v>
      </c>
      <c r="BE11" s="99">
        <v>236.18940087118</v>
      </c>
      <c r="BF11" s="64">
        <v>0</v>
      </c>
      <c r="BG11" s="64" t="s">
        <v>678</v>
      </c>
      <c r="BH11" s="64" t="s">
        <v>678</v>
      </c>
      <c r="BI11" s="64" t="s">
        <v>678</v>
      </c>
      <c r="BJ11" s="64" t="s">
        <v>678</v>
      </c>
      <c r="BK11" s="68">
        <v>94.391371921358953</v>
      </c>
      <c r="BL11" s="94">
        <v>4.7482863924499998</v>
      </c>
      <c r="BM11" s="68">
        <v>4.4819726685853842</v>
      </c>
      <c r="BN11" s="68">
        <v>85.606866911240004</v>
      </c>
      <c r="BO11" s="68">
        <v>103.17587693148</v>
      </c>
      <c r="BP11" s="68">
        <v>10.21878264053886</v>
      </c>
      <c r="BQ11" s="94">
        <v>6.2628534460200003</v>
      </c>
      <c r="BR11" s="68">
        <v>0.63998738074440942</v>
      </c>
      <c r="BS11" s="68">
        <v>8.9644304237199997</v>
      </c>
      <c r="BT11" s="68">
        <v>11.47313485736</v>
      </c>
      <c r="BU11" s="99">
        <v>445.0408772727273</v>
      </c>
      <c r="BV11" s="109">
        <v>48.74431958041</v>
      </c>
      <c r="BW11" s="110">
        <v>216.93214748128707</v>
      </c>
      <c r="BX11" s="99">
        <v>19.86168112048</v>
      </c>
      <c r="BY11" s="99">
        <v>870.22007342497</v>
      </c>
      <c r="BZ11" s="99">
        <v>46.448300000000003</v>
      </c>
      <c r="CA11" s="109">
        <v>98.577024283339995</v>
      </c>
      <c r="CB11" s="110">
        <v>45.787351970197712</v>
      </c>
      <c r="CC11" s="99">
        <v>0</v>
      </c>
      <c r="CD11" s="99">
        <v>136.18986080904</v>
      </c>
      <c r="CE11" s="64">
        <v>34.967784613845993</v>
      </c>
      <c r="CF11" s="94">
        <v>19.833785627179999</v>
      </c>
      <c r="CG11" s="68">
        <v>6.935435438885885</v>
      </c>
      <c r="CH11" s="64">
        <v>21.374580936529998</v>
      </c>
      <c r="CI11" s="64">
        <v>48.560988291160001</v>
      </c>
      <c r="CJ11" s="99">
        <v>227.42439999999999</v>
      </c>
      <c r="CK11" s="109">
        <v>66.331328564890001</v>
      </c>
      <c r="CL11" s="110">
        <v>150.85362600072727</v>
      </c>
      <c r="CM11" s="99">
        <v>0</v>
      </c>
      <c r="CN11" s="99">
        <v>523.09207389869005</v>
      </c>
      <c r="CO11" s="99">
        <v>264.06477727272733</v>
      </c>
      <c r="CP11" s="109">
        <v>61.560725494869999</v>
      </c>
      <c r="CQ11" s="110">
        <v>162.56019266550493</v>
      </c>
      <c r="CR11" s="99">
        <v>0</v>
      </c>
      <c r="CS11" s="99">
        <v>582.67690021700002</v>
      </c>
      <c r="CT11" s="122">
        <v>106.85119978331259</v>
      </c>
      <c r="CU11" s="121">
        <v>22.423400630610001</v>
      </c>
      <c r="CV11" s="122">
        <v>23.959672606028406</v>
      </c>
      <c r="CW11" s="122">
        <v>59.891104394129997</v>
      </c>
      <c r="CX11" s="122">
        <v>153.8112951725</v>
      </c>
      <c r="CY11" s="64">
        <v>0</v>
      </c>
      <c r="CZ11" s="64" t="s">
        <v>678</v>
      </c>
      <c r="DA11" s="64" t="s">
        <v>678</v>
      </c>
      <c r="DB11" s="64" t="s">
        <v>678</v>
      </c>
      <c r="DC11" s="64" t="s">
        <v>678</v>
      </c>
      <c r="DD11" s="99">
        <v>137.82900000000001</v>
      </c>
      <c r="DE11" s="109">
        <v>99.514754314360005</v>
      </c>
      <c r="DF11" s="110">
        <v>137.16019072393593</v>
      </c>
      <c r="DG11" s="99">
        <v>0</v>
      </c>
      <c r="DH11" s="99">
        <v>406.65803393154999</v>
      </c>
      <c r="DI11" s="99">
        <v>71.699977272727295</v>
      </c>
      <c r="DJ11" s="109">
        <v>71.787143448980004</v>
      </c>
      <c r="DK11" s="110">
        <v>51.471365537660361</v>
      </c>
      <c r="DL11" s="99">
        <v>0</v>
      </c>
      <c r="DM11" s="99">
        <v>172.58199996163</v>
      </c>
      <c r="DN11" s="64">
        <v>0</v>
      </c>
      <c r="DO11" s="64" t="s">
        <v>678</v>
      </c>
      <c r="DP11" s="64" t="s">
        <v>678</v>
      </c>
      <c r="DQ11" s="64" t="s">
        <v>678</v>
      </c>
      <c r="DR11" s="64" t="s">
        <v>678</v>
      </c>
      <c r="DS11" s="99">
        <v>59.550899999999999</v>
      </c>
      <c r="DT11" s="109">
        <v>76.950166814319999</v>
      </c>
      <c r="DU11" s="110">
        <v>45.824516889431465</v>
      </c>
      <c r="DV11" s="99">
        <v>0</v>
      </c>
      <c r="DW11" s="99">
        <v>149.36530271223</v>
      </c>
      <c r="DX11" s="99">
        <v>71.779700000000005</v>
      </c>
      <c r="DY11" s="109">
        <v>77.672715012020006</v>
      </c>
      <c r="DZ11" s="110">
        <v>55.753241817479974</v>
      </c>
      <c r="EA11" s="99">
        <v>0</v>
      </c>
      <c r="EB11" s="99">
        <v>181.05404598361</v>
      </c>
      <c r="EC11" s="64">
        <v>0</v>
      </c>
      <c r="ED11" s="64" t="s">
        <v>678</v>
      </c>
      <c r="EE11" s="64" t="s">
        <v>678</v>
      </c>
      <c r="EF11" s="64" t="s">
        <v>678</v>
      </c>
      <c r="EG11" s="64" t="s">
        <v>678</v>
      </c>
      <c r="EH11" s="64">
        <v>0</v>
      </c>
      <c r="EI11" s="64" t="s">
        <v>678</v>
      </c>
      <c r="EJ11" s="64" t="s">
        <v>678</v>
      </c>
      <c r="EK11" s="64" t="s">
        <v>678</v>
      </c>
      <c r="EL11" s="64" t="s">
        <v>678</v>
      </c>
      <c r="EM11" s="64">
        <v>0</v>
      </c>
      <c r="EN11" s="64" t="s">
        <v>678</v>
      </c>
      <c r="EO11" s="64" t="s">
        <v>678</v>
      </c>
      <c r="EP11" s="64" t="s">
        <v>678</v>
      </c>
      <c r="EQ11" s="64" t="s">
        <v>678</v>
      </c>
      <c r="ER11" s="99">
        <v>150.62960000000001</v>
      </c>
      <c r="ES11" s="109">
        <v>99.616402005569995</v>
      </c>
      <c r="ET11" s="110">
        <v>150.05178787538108</v>
      </c>
      <c r="EU11" s="99">
        <v>0</v>
      </c>
      <c r="EV11" s="99">
        <v>444.72570005158002</v>
      </c>
      <c r="EW11" s="64">
        <v>0</v>
      </c>
      <c r="EX11" s="64" t="s">
        <v>678</v>
      </c>
      <c r="EY11" s="64" t="s">
        <v>678</v>
      </c>
      <c r="EZ11" s="64" t="s">
        <v>678</v>
      </c>
      <c r="FA11" s="64" t="s">
        <v>678</v>
      </c>
      <c r="FB11" s="99">
        <v>491.48917727272732</v>
      </c>
      <c r="FC11" s="109">
        <v>45.110171435909997</v>
      </c>
      <c r="FD11" s="110">
        <v>221.7116104566598</v>
      </c>
      <c r="FE11" s="99">
        <v>56.942405823309997</v>
      </c>
      <c r="FF11" s="99">
        <v>926.03594872214001</v>
      </c>
    </row>
    <row r="12" spans="1:162" ht="11.25" customHeight="1" x14ac:dyDescent="0.2">
      <c r="A12" s="146" t="s">
        <v>502</v>
      </c>
      <c r="B12" s="146"/>
      <c r="C12" s="128">
        <v>96.085599999999999</v>
      </c>
      <c r="D12" s="129">
        <v>70.113533330020005</v>
      </c>
      <c r="E12" s="130">
        <v>67.369009181352652</v>
      </c>
      <c r="F12" s="128">
        <v>0</v>
      </c>
      <c r="G12" s="128">
        <v>228.12643166960001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62">
        <v>0</v>
      </c>
      <c r="N12" s="62" t="s">
        <v>678</v>
      </c>
      <c r="O12" s="62" t="s">
        <v>678</v>
      </c>
      <c r="P12" s="62" t="s">
        <v>678</v>
      </c>
      <c r="Q12" s="62" t="s">
        <v>678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  <c r="AQ12" s="103">
        <v>96.085599999999999</v>
      </c>
      <c r="AR12" s="104">
        <v>70.113533330020005</v>
      </c>
      <c r="AS12" s="105">
        <v>67.369009181352652</v>
      </c>
      <c r="AT12" s="103">
        <v>0</v>
      </c>
      <c r="AU12" s="103">
        <v>228.12643166960001</v>
      </c>
      <c r="AV12" s="103">
        <v>43.147100000000002</v>
      </c>
      <c r="AW12" s="104">
        <v>98.243991571289996</v>
      </c>
      <c r="AX12" s="105">
        <v>42.389433287254597</v>
      </c>
      <c r="AY12" s="103">
        <v>0</v>
      </c>
      <c r="AZ12" s="103">
        <v>126.22886256808</v>
      </c>
      <c r="BA12" s="103">
        <v>52.938499999999998</v>
      </c>
      <c r="BB12" s="104">
        <v>98.909923635499993</v>
      </c>
      <c r="BC12" s="105">
        <v>52.361429923776626</v>
      </c>
      <c r="BD12" s="103">
        <v>0</v>
      </c>
      <c r="BE12" s="103">
        <v>155.56501682961999</v>
      </c>
      <c r="BF12" s="62">
        <v>0</v>
      </c>
      <c r="BG12" s="62" t="s">
        <v>678</v>
      </c>
      <c r="BH12" s="62" t="s">
        <v>678</v>
      </c>
      <c r="BI12" s="62" t="s">
        <v>678</v>
      </c>
      <c r="BJ12" s="62" t="s">
        <v>678</v>
      </c>
      <c r="BK12" s="69">
        <v>100</v>
      </c>
      <c r="BL12" s="90">
        <v>0</v>
      </c>
      <c r="BM12" s="69">
        <v>0</v>
      </c>
      <c r="BN12" s="69">
        <v>100</v>
      </c>
      <c r="BO12" s="69">
        <v>100</v>
      </c>
      <c r="BP12" s="69">
        <v>9.1019028865927876</v>
      </c>
      <c r="BQ12" s="90">
        <v>7.5787453318900004</v>
      </c>
      <c r="BR12" s="69">
        <v>0.68981004013069713</v>
      </c>
      <c r="BS12" s="69">
        <v>7.7499000517600001</v>
      </c>
      <c r="BT12" s="69">
        <v>10.45390572142</v>
      </c>
      <c r="BU12" s="103">
        <v>96.085599999999999</v>
      </c>
      <c r="BV12" s="104">
        <v>70.113533330020005</v>
      </c>
      <c r="BW12" s="105">
        <v>67.369009181352652</v>
      </c>
      <c r="BX12" s="103">
        <v>0</v>
      </c>
      <c r="BY12" s="103">
        <v>228.12643166960001</v>
      </c>
      <c r="BZ12" s="62">
        <v>0</v>
      </c>
      <c r="CA12" s="62" t="s">
        <v>678</v>
      </c>
      <c r="CB12" s="62" t="s">
        <v>678</v>
      </c>
      <c r="CC12" s="62" t="s">
        <v>678</v>
      </c>
      <c r="CD12" s="62" t="s">
        <v>678</v>
      </c>
      <c r="CE12" s="103">
        <v>38.445669278226923</v>
      </c>
      <c r="CF12" s="104">
        <v>43.061913796650003</v>
      </c>
      <c r="CG12" s="105">
        <v>16.555440963136665</v>
      </c>
      <c r="CH12" s="103">
        <v>5.9976012423</v>
      </c>
      <c r="CI12" s="103">
        <v>70.893737314150002</v>
      </c>
      <c r="CJ12" s="103">
        <v>43.147100000000002</v>
      </c>
      <c r="CK12" s="104">
        <v>98.243991571289996</v>
      </c>
      <c r="CL12" s="105">
        <v>42.389433287254597</v>
      </c>
      <c r="CM12" s="103">
        <v>0</v>
      </c>
      <c r="CN12" s="103">
        <v>126.22886256808</v>
      </c>
      <c r="CO12" s="103">
        <v>52.938499999999998</v>
      </c>
      <c r="CP12" s="104">
        <v>98.909923635499993</v>
      </c>
      <c r="CQ12" s="105">
        <v>52.361429923776626</v>
      </c>
      <c r="CR12" s="103">
        <v>0</v>
      </c>
      <c r="CS12" s="103">
        <v>155.56501682961999</v>
      </c>
      <c r="CT12" s="69">
        <v>200</v>
      </c>
      <c r="CU12" s="90">
        <v>0</v>
      </c>
      <c r="CV12" s="69">
        <v>0</v>
      </c>
      <c r="CW12" s="69">
        <v>200</v>
      </c>
      <c r="CX12" s="69">
        <v>200</v>
      </c>
      <c r="CY12" s="62">
        <v>0</v>
      </c>
      <c r="CZ12" s="62" t="s">
        <v>678</v>
      </c>
      <c r="DA12" s="62" t="s">
        <v>678</v>
      </c>
      <c r="DB12" s="62" t="s">
        <v>678</v>
      </c>
      <c r="DC12" s="62" t="s">
        <v>678</v>
      </c>
      <c r="DD12" s="62">
        <v>0</v>
      </c>
      <c r="DE12" s="62" t="s">
        <v>678</v>
      </c>
      <c r="DF12" s="62" t="s">
        <v>678</v>
      </c>
      <c r="DG12" s="62" t="s">
        <v>678</v>
      </c>
      <c r="DH12" s="62" t="s">
        <v>678</v>
      </c>
      <c r="DI12" s="62">
        <v>0</v>
      </c>
      <c r="DJ12" s="62" t="s">
        <v>678</v>
      </c>
      <c r="DK12" s="62" t="s">
        <v>678</v>
      </c>
      <c r="DL12" s="62" t="s">
        <v>678</v>
      </c>
      <c r="DM12" s="62" t="s">
        <v>678</v>
      </c>
      <c r="DN12" s="62">
        <v>0</v>
      </c>
      <c r="DO12" s="62" t="s">
        <v>678</v>
      </c>
      <c r="DP12" s="62" t="s">
        <v>678</v>
      </c>
      <c r="DQ12" s="62" t="s">
        <v>678</v>
      </c>
      <c r="DR12" s="62" t="s">
        <v>678</v>
      </c>
      <c r="DS12" s="103">
        <v>43.147100000000002</v>
      </c>
      <c r="DT12" s="104">
        <v>98.243991571289996</v>
      </c>
      <c r="DU12" s="105">
        <v>42.389433287254597</v>
      </c>
      <c r="DV12" s="103">
        <v>0</v>
      </c>
      <c r="DW12" s="103">
        <v>126.22886256808</v>
      </c>
      <c r="DX12" s="103">
        <v>52.938499999999998</v>
      </c>
      <c r="DY12" s="104">
        <v>98.909923635499993</v>
      </c>
      <c r="DZ12" s="105">
        <v>52.361429923776626</v>
      </c>
      <c r="EA12" s="103">
        <v>0</v>
      </c>
      <c r="EB12" s="103">
        <v>155.56501682961999</v>
      </c>
      <c r="EC12" s="62">
        <v>0</v>
      </c>
      <c r="ED12" s="62" t="s">
        <v>678</v>
      </c>
      <c r="EE12" s="62" t="s">
        <v>678</v>
      </c>
      <c r="EF12" s="62" t="s">
        <v>678</v>
      </c>
      <c r="EG12" s="62" t="s">
        <v>678</v>
      </c>
      <c r="EH12" s="62">
        <v>0</v>
      </c>
      <c r="EI12" s="62" t="s">
        <v>678</v>
      </c>
      <c r="EJ12" s="62" t="s">
        <v>678</v>
      </c>
      <c r="EK12" s="62" t="s">
        <v>678</v>
      </c>
      <c r="EL12" s="62" t="s">
        <v>678</v>
      </c>
      <c r="EM12" s="62">
        <v>0</v>
      </c>
      <c r="EN12" s="62" t="s">
        <v>678</v>
      </c>
      <c r="EO12" s="62" t="s">
        <v>678</v>
      </c>
      <c r="EP12" s="62" t="s">
        <v>678</v>
      </c>
      <c r="EQ12" s="62" t="s">
        <v>678</v>
      </c>
      <c r="ER12" s="62">
        <v>0</v>
      </c>
      <c r="ES12" s="62" t="s">
        <v>678</v>
      </c>
      <c r="ET12" s="62" t="s">
        <v>678</v>
      </c>
      <c r="EU12" s="62" t="s">
        <v>678</v>
      </c>
      <c r="EV12" s="62" t="s">
        <v>678</v>
      </c>
      <c r="EW12" s="62">
        <v>0</v>
      </c>
      <c r="EX12" s="62" t="s">
        <v>678</v>
      </c>
      <c r="EY12" s="62" t="s">
        <v>678</v>
      </c>
      <c r="EZ12" s="62" t="s">
        <v>678</v>
      </c>
      <c r="FA12" s="62" t="s">
        <v>678</v>
      </c>
      <c r="FB12" s="103">
        <v>96.085599999999999</v>
      </c>
      <c r="FC12" s="104">
        <v>70.113533330020005</v>
      </c>
      <c r="FD12" s="105">
        <v>67.369009181352652</v>
      </c>
      <c r="FE12" s="103">
        <v>0</v>
      </c>
      <c r="FF12" s="103">
        <v>228.12643166960001</v>
      </c>
    </row>
    <row r="13" spans="1:162" ht="11.25" customHeight="1" x14ac:dyDescent="0.2">
      <c r="A13" s="146" t="s">
        <v>503</v>
      </c>
      <c r="B13" s="146"/>
      <c r="C13" s="128">
        <v>167.0334</v>
      </c>
      <c r="D13" s="129">
        <v>90.072664851200003</v>
      </c>
      <c r="E13" s="130">
        <v>150.45143457156195</v>
      </c>
      <c r="F13" s="128">
        <v>0</v>
      </c>
      <c r="G13" s="128">
        <v>461.91279318263997</v>
      </c>
      <c r="H13" s="62">
        <v>0</v>
      </c>
      <c r="I13" s="62" t="s">
        <v>678</v>
      </c>
      <c r="J13" s="62" t="s">
        <v>678</v>
      </c>
      <c r="K13" s="62" t="s">
        <v>678</v>
      </c>
      <c r="L13" s="62" t="s">
        <v>678</v>
      </c>
      <c r="M13" s="62">
        <v>0</v>
      </c>
      <c r="N13" s="62" t="s">
        <v>678</v>
      </c>
      <c r="O13" s="62" t="s">
        <v>678</v>
      </c>
      <c r="P13" s="62" t="s">
        <v>678</v>
      </c>
      <c r="Q13" s="62" t="s">
        <v>678</v>
      </c>
      <c r="R13" s="62">
        <v>0</v>
      </c>
      <c r="S13" s="62" t="s">
        <v>678</v>
      </c>
      <c r="T13" s="62" t="s">
        <v>678</v>
      </c>
      <c r="U13" s="62" t="s">
        <v>678</v>
      </c>
      <c r="V13" s="62" t="s">
        <v>678</v>
      </c>
      <c r="W13" s="103">
        <v>150.62960000000001</v>
      </c>
      <c r="X13" s="104">
        <v>99.328764876790004</v>
      </c>
      <c r="Y13" s="105">
        <v>149.61852121885605</v>
      </c>
      <c r="Z13" s="103">
        <v>0</v>
      </c>
      <c r="AA13" s="103">
        <v>443.87651300908999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  <c r="AL13" s="62">
        <v>0</v>
      </c>
      <c r="AM13" s="62" t="s">
        <v>678</v>
      </c>
      <c r="AN13" s="62" t="s">
        <v>678</v>
      </c>
      <c r="AO13" s="62" t="s">
        <v>678</v>
      </c>
      <c r="AP13" s="62" t="s">
        <v>678</v>
      </c>
      <c r="AQ13" s="103">
        <v>16.4038</v>
      </c>
      <c r="AR13" s="104">
        <v>96.3755132199</v>
      </c>
      <c r="AS13" s="105">
        <v>15.809246437566614</v>
      </c>
      <c r="AT13" s="103">
        <v>0</v>
      </c>
      <c r="AU13" s="103">
        <v>47.389353640350002</v>
      </c>
      <c r="AV13" s="103">
        <v>167.0334</v>
      </c>
      <c r="AW13" s="104">
        <v>90.072664851200003</v>
      </c>
      <c r="AX13" s="105">
        <v>150.45143457156195</v>
      </c>
      <c r="AY13" s="103">
        <v>0</v>
      </c>
      <c r="AZ13" s="103">
        <v>461.91279318263997</v>
      </c>
      <c r="BA13" s="62">
        <v>0</v>
      </c>
      <c r="BB13" s="62" t="s">
        <v>678</v>
      </c>
      <c r="BC13" s="62" t="s">
        <v>678</v>
      </c>
      <c r="BD13" s="62" t="s">
        <v>678</v>
      </c>
      <c r="BE13" s="62" t="s">
        <v>678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9">
        <v>100</v>
      </c>
      <c r="BL13" s="90">
        <v>0</v>
      </c>
      <c r="BM13" s="69">
        <v>0</v>
      </c>
      <c r="BN13" s="69">
        <v>100</v>
      </c>
      <c r="BO13" s="69">
        <v>100</v>
      </c>
      <c r="BP13" s="69">
        <v>11.11613964632223</v>
      </c>
      <c r="BQ13" s="90">
        <v>9.9236497078199992</v>
      </c>
      <c r="BR13" s="69">
        <v>1.1031267595335215</v>
      </c>
      <c r="BS13" s="69">
        <v>8.95405092725</v>
      </c>
      <c r="BT13" s="69">
        <v>13.27822836539</v>
      </c>
      <c r="BU13" s="103">
        <v>167.0334</v>
      </c>
      <c r="BV13" s="104">
        <v>90.072664851200003</v>
      </c>
      <c r="BW13" s="105">
        <v>150.45143457156195</v>
      </c>
      <c r="BX13" s="103">
        <v>0</v>
      </c>
      <c r="BY13" s="103">
        <v>461.91279318263997</v>
      </c>
      <c r="BZ13" s="62">
        <v>0</v>
      </c>
      <c r="CA13" s="62" t="s">
        <v>678</v>
      </c>
      <c r="CB13" s="62" t="s">
        <v>678</v>
      </c>
      <c r="CC13" s="62" t="s">
        <v>678</v>
      </c>
      <c r="CD13" s="62" t="s">
        <v>678</v>
      </c>
      <c r="CE13" s="62">
        <v>44.464558585288927</v>
      </c>
      <c r="CF13" s="90">
        <v>9.9236497078199992</v>
      </c>
      <c r="CG13" s="69">
        <v>4.4125070381340858</v>
      </c>
      <c r="CH13" s="62">
        <v>35.816203709020002</v>
      </c>
      <c r="CI13" s="62">
        <v>53.112913461559998</v>
      </c>
      <c r="CJ13" s="62">
        <v>0</v>
      </c>
      <c r="CK13" s="62" t="s">
        <v>678</v>
      </c>
      <c r="CL13" s="62" t="s">
        <v>678</v>
      </c>
      <c r="CM13" s="62" t="s">
        <v>678</v>
      </c>
      <c r="CN13" s="62" t="s">
        <v>678</v>
      </c>
      <c r="CO13" s="103">
        <v>167.0334</v>
      </c>
      <c r="CP13" s="104">
        <v>90.072664851200003</v>
      </c>
      <c r="CQ13" s="105">
        <v>150.45143457156195</v>
      </c>
      <c r="CR13" s="103">
        <v>0</v>
      </c>
      <c r="CS13" s="103">
        <v>461.91279318263997</v>
      </c>
      <c r="CT13" s="69">
        <v>0</v>
      </c>
      <c r="CU13" s="69" t="s">
        <v>678</v>
      </c>
      <c r="CV13" s="69" t="s">
        <v>678</v>
      </c>
      <c r="CW13" s="69" t="s">
        <v>678</v>
      </c>
      <c r="CX13" s="69" t="s">
        <v>678</v>
      </c>
      <c r="CY13" s="62">
        <v>0</v>
      </c>
      <c r="CZ13" s="62" t="s">
        <v>678</v>
      </c>
      <c r="DA13" s="62" t="s">
        <v>678</v>
      </c>
      <c r="DB13" s="62" t="s">
        <v>678</v>
      </c>
      <c r="DC13" s="62" t="s">
        <v>678</v>
      </c>
      <c r="DD13" s="62">
        <v>0</v>
      </c>
      <c r="DE13" s="62" t="s">
        <v>678</v>
      </c>
      <c r="DF13" s="62" t="s">
        <v>678</v>
      </c>
      <c r="DG13" s="62" t="s">
        <v>678</v>
      </c>
      <c r="DH13" s="62" t="s">
        <v>678</v>
      </c>
      <c r="DI13" s="62">
        <v>0</v>
      </c>
      <c r="DJ13" s="62" t="s">
        <v>678</v>
      </c>
      <c r="DK13" s="62" t="s">
        <v>678</v>
      </c>
      <c r="DL13" s="62" t="s">
        <v>678</v>
      </c>
      <c r="DM13" s="62" t="s">
        <v>678</v>
      </c>
      <c r="DN13" s="62">
        <v>0</v>
      </c>
      <c r="DO13" s="62" t="s">
        <v>678</v>
      </c>
      <c r="DP13" s="62" t="s">
        <v>678</v>
      </c>
      <c r="DQ13" s="62" t="s">
        <v>678</v>
      </c>
      <c r="DR13" s="62" t="s">
        <v>678</v>
      </c>
      <c r="DS13" s="103">
        <v>16.4038</v>
      </c>
      <c r="DT13" s="104">
        <v>96.3755132199</v>
      </c>
      <c r="DU13" s="105">
        <v>15.809246437566614</v>
      </c>
      <c r="DV13" s="103">
        <v>0</v>
      </c>
      <c r="DW13" s="103">
        <v>47.389353640350002</v>
      </c>
      <c r="DX13" s="62">
        <v>0</v>
      </c>
      <c r="DY13" s="62" t="s">
        <v>678</v>
      </c>
      <c r="DZ13" s="62" t="s">
        <v>678</v>
      </c>
      <c r="EA13" s="62" t="s">
        <v>678</v>
      </c>
      <c r="EB13" s="62" t="s">
        <v>678</v>
      </c>
      <c r="EC13" s="62">
        <v>0</v>
      </c>
      <c r="ED13" s="62" t="s">
        <v>678</v>
      </c>
      <c r="EE13" s="62" t="s">
        <v>678</v>
      </c>
      <c r="EF13" s="62" t="s">
        <v>678</v>
      </c>
      <c r="EG13" s="62" t="s">
        <v>678</v>
      </c>
      <c r="EH13" s="62">
        <v>0</v>
      </c>
      <c r="EI13" s="62" t="s">
        <v>678</v>
      </c>
      <c r="EJ13" s="62" t="s">
        <v>678</v>
      </c>
      <c r="EK13" s="62" t="s">
        <v>678</v>
      </c>
      <c r="EL13" s="62" t="s">
        <v>678</v>
      </c>
      <c r="EM13" s="62">
        <v>0</v>
      </c>
      <c r="EN13" s="62" t="s">
        <v>678</v>
      </c>
      <c r="EO13" s="62" t="s">
        <v>678</v>
      </c>
      <c r="EP13" s="62" t="s">
        <v>678</v>
      </c>
      <c r="EQ13" s="62" t="s">
        <v>678</v>
      </c>
      <c r="ER13" s="103">
        <v>150.62960000000001</v>
      </c>
      <c r="ES13" s="104">
        <v>99.328764876790004</v>
      </c>
      <c r="ET13" s="105">
        <v>149.61852121885605</v>
      </c>
      <c r="EU13" s="103">
        <v>0</v>
      </c>
      <c r="EV13" s="103">
        <v>443.87651300908999</v>
      </c>
      <c r="EW13" s="62">
        <v>0</v>
      </c>
      <c r="EX13" s="62" t="s">
        <v>678</v>
      </c>
      <c r="EY13" s="62" t="s">
        <v>678</v>
      </c>
      <c r="EZ13" s="62" t="s">
        <v>678</v>
      </c>
      <c r="FA13" s="62" t="s">
        <v>678</v>
      </c>
      <c r="FB13" s="103">
        <v>167.0334</v>
      </c>
      <c r="FC13" s="104">
        <v>90.072664851200003</v>
      </c>
      <c r="FD13" s="105">
        <v>150.45143457156195</v>
      </c>
      <c r="FE13" s="103">
        <v>0</v>
      </c>
      <c r="FF13" s="103">
        <v>461.91279318263997</v>
      </c>
    </row>
    <row r="14" spans="1:162" ht="11.25" customHeight="1" x14ac:dyDescent="0.2">
      <c r="A14" s="146" t="s">
        <v>504</v>
      </c>
      <c r="B14" s="146"/>
      <c r="C14" s="128">
        <v>47.448300000000003</v>
      </c>
      <c r="D14" s="129">
        <v>96.661003774039997</v>
      </c>
      <c r="E14" s="130">
        <v>45.864003053716083</v>
      </c>
      <c r="F14" s="128">
        <v>0</v>
      </c>
      <c r="G14" s="128">
        <v>137.34009417211999</v>
      </c>
      <c r="H14" s="62">
        <v>0</v>
      </c>
      <c r="I14" s="62" t="s">
        <v>678</v>
      </c>
      <c r="J14" s="62" t="s">
        <v>678</v>
      </c>
      <c r="K14" s="62" t="s">
        <v>678</v>
      </c>
      <c r="L14" s="62" t="s">
        <v>678</v>
      </c>
      <c r="M14" s="62">
        <v>0</v>
      </c>
      <c r="N14" s="62" t="s">
        <v>678</v>
      </c>
      <c r="O14" s="62" t="s">
        <v>678</v>
      </c>
      <c r="P14" s="62" t="s">
        <v>678</v>
      </c>
      <c r="Q14" s="62" t="s">
        <v>678</v>
      </c>
      <c r="R14" s="62">
        <v>0</v>
      </c>
      <c r="S14" s="62" t="s">
        <v>678</v>
      </c>
      <c r="T14" s="62" t="s">
        <v>678</v>
      </c>
      <c r="U14" s="62" t="s">
        <v>678</v>
      </c>
      <c r="V14" s="62" t="s">
        <v>678</v>
      </c>
      <c r="W14" s="103">
        <v>1</v>
      </c>
      <c r="X14" s="104">
        <v>99.695741387850006</v>
      </c>
      <c r="Y14" s="105">
        <v>0.99695741387848424</v>
      </c>
      <c r="Z14" s="103">
        <v>0</v>
      </c>
      <c r="AA14" s="103">
        <v>2.95400062532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  <c r="AL14" s="62">
        <v>0</v>
      </c>
      <c r="AM14" s="62" t="s">
        <v>678</v>
      </c>
      <c r="AN14" s="62" t="s">
        <v>678</v>
      </c>
      <c r="AO14" s="62" t="s">
        <v>678</v>
      </c>
      <c r="AP14" s="62" t="s">
        <v>678</v>
      </c>
      <c r="AQ14" s="103">
        <v>46.448300000000003</v>
      </c>
      <c r="AR14" s="104">
        <v>98.718717834529997</v>
      </c>
      <c r="AS14" s="105">
        <v>45.85316621593531</v>
      </c>
      <c r="AT14" s="103">
        <v>0</v>
      </c>
      <c r="AU14" s="103">
        <v>136.31885436036001</v>
      </c>
      <c r="AV14" s="103">
        <v>1</v>
      </c>
      <c r="AW14" s="104">
        <v>99.695741387850006</v>
      </c>
      <c r="AX14" s="105">
        <v>0.99695741387848424</v>
      </c>
      <c r="AY14" s="103">
        <v>0</v>
      </c>
      <c r="AZ14" s="103">
        <v>2.95400062532</v>
      </c>
      <c r="BA14" s="103">
        <v>46.448300000000003</v>
      </c>
      <c r="BB14" s="104">
        <v>98.718717834529997</v>
      </c>
      <c r="BC14" s="105">
        <v>45.85316621593531</v>
      </c>
      <c r="BD14" s="103">
        <v>0</v>
      </c>
      <c r="BE14" s="103">
        <v>136.31885436036001</v>
      </c>
      <c r="BF14" s="62">
        <v>0</v>
      </c>
      <c r="BG14" s="62" t="s">
        <v>678</v>
      </c>
      <c r="BH14" s="62" t="s">
        <v>678</v>
      </c>
      <c r="BI14" s="62" t="s">
        <v>678</v>
      </c>
      <c r="BJ14" s="62" t="s">
        <v>678</v>
      </c>
      <c r="BK14" s="69">
        <v>100</v>
      </c>
      <c r="BL14" s="90">
        <v>0</v>
      </c>
      <c r="BM14" s="69">
        <v>0</v>
      </c>
      <c r="BN14" s="69">
        <v>100</v>
      </c>
      <c r="BO14" s="69">
        <v>100</v>
      </c>
      <c r="BP14" s="69">
        <v>9.8946221466311766</v>
      </c>
      <c r="BQ14" s="90">
        <v>1.46272567602</v>
      </c>
      <c r="BR14" s="69">
        <v>0.14473117868376131</v>
      </c>
      <c r="BS14" s="69">
        <v>9.6109542489699997</v>
      </c>
      <c r="BT14" s="69">
        <v>10.17829004429</v>
      </c>
      <c r="BU14" s="103">
        <v>1</v>
      </c>
      <c r="BV14" s="104">
        <v>99.695741387850006</v>
      </c>
      <c r="BW14" s="105">
        <v>0.99695741387848424</v>
      </c>
      <c r="BX14" s="103">
        <v>0</v>
      </c>
      <c r="BY14" s="103">
        <v>2.95400062532</v>
      </c>
      <c r="BZ14" s="103">
        <v>46.448300000000003</v>
      </c>
      <c r="CA14" s="104">
        <v>98.718717834529997</v>
      </c>
      <c r="CB14" s="105">
        <v>45.85316621593531</v>
      </c>
      <c r="CC14" s="103">
        <v>0</v>
      </c>
      <c r="CD14" s="103">
        <v>136.31885436036001</v>
      </c>
      <c r="CE14" s="62">
        <v>12</v>
      </c>
      <c r="CF14" s="90">
        <v>0</v>
      </c>
      <c r="CG14" s="69">
        <v>0</v>
      </c>
      <c r="CH14" s="62">
        <v>12</v>
      </c>
      <c r="CI14" s="62">
        <v>12</v>
      </c>
      <c r="CJ14" s="103">
        <v>46.448300000000003</v>
      </c>
      <c r="CK14" s="104">
        <v>98.718717834529997</v>
      </c>
      <c r="CL14" s="105">
        <v>45.85316621593531</v>
      </c>
      <c r="CM14" s="103">
        <v>0</v>
      </c>
      <c r="CN14" s="103">
        <v>136.31885436036001</v>
      </c>
      <c r="CO14" s="103">
        <v>1</v>
      </c>
      <c r="CP14" s="104">
        <v>99.695741387850006</v>
      </c>
      <c r="CQ14" s="105">
        <v>0.99695741387848424</v>
      </c>
      <c r="CR14" s="103">
        <v>0</v>
      </c>
      <c r="CS14" s="103">
        <v>2.95400062532</v>
      </c>
      <c r="CT14" s="69">
        <v>100</v>
      </c>
      <c r="CU14" s="90">
        <v>0</v>
      </c>
      <c r="CV14" s="69">
        <v>0</v>
      </c>
      <c r="CW14" s="69">
        <v>100</v>
      </c>
      <c r="CX14" s="69">
        <v>100</v>
      </c>
      <c r="CY14" s="62">
        <v>0</v>
      </c>
      <c r="CZ14" s="62" t="s">
        <v>678</v>
      </c>
      <c r="DA14" s="62" t="s">
        <v>678</v>
      </c>
      <c r="DB14" s="62" t="s">
        <v>678</v>
      </c>
      <c r="DC14" s="62" t="s">
        <v>678</v>
      </c>
      <c r="DD14" s="62">
        <v>0</v>
      </c>
      <c r="DE14" s="62" t="s">
        <v>678</v>
      </c>
      <c r="DF14" s="62" t="s">
        <v>678</v>
      </c>
      <c r="DG14" s="62" t="s">
        <v>678</v>
      </c>
      <c r="DH14" s="62" t="s">
        <v>678</v>
      </c>
      <c r="DI14" s="103">
        <v>47.448300000000003</v>
      </c>
      <c r="DJ14" s="104">
        <v>96.661003774039997</v>
      </c>
      <c r="DK14" s="105">
        <v>45.864003053716083</v>
      </c>
      <c r="DL14" s="103">
        <v>0</v>
      </c>
      <c r="DM14" s="103">
        <v>137.34009417211999</v>
      </c>
      <c r="DN14" s="62">
        <v>0</v>
      </c>
      <c r="DO14" s="62" t="s">
        <v>678</v>
      </c>
      <c r="DP14" s="62" t="s">
        <v>678</v>
      </c>
      <c r="DQ14" s="62" t="s">
        <v>678</v>
      </c>
      <c r="DR14" s="62" t="s">
        <v>678</v>
      </c>
      <c r="DS14" s="62">
        <v>0</v>
      </c>
      <c r="DT14" s="62" t="s">
        <v>678</v>
      </c>
      <c r="DU14" s="62" t="s">
        <v>678</v>
      </c>
      <c r="DV14" s="62" t="s">
        <v>678</v>
      </c>
      <c r="DW14" s="62" t="s">
        <v>678</v>
      </c>
      <c r="DX14" s="62">
        <v>0</v>
      </c>
      <c r="DY14" s="62" t="s">
        <v>678</v>
      </c>
      <c r="DZ14" s="62" t="s">
        <v>678</v>
      </c>
      <c r="EA14" s="62" t="s">
        <v>678</v>
      </c>
      <c r="EB14" s="62" t="s">
        <v>678</v>
      </c>
      <c r="EC14" s="62">
        <v>0</v>
      </c>
      <c r="ED14" s="62" t="s">
        <v>678</v>
      </c>
      <c r="EE14" s="62" t="s">
        <v>678</v>
      </c>
      <c r="EF14" s="62" t="s">
        <v>678</v>
      </c>
      <c r="EG14" s="62" t="s">
        <v>678</v>
      </c>
      <c r="EH14" s="62">
        <v>0</v>
      </c>
      <c r="EI14" s="62" t="s">
        <v>678</v>
      </c>
      <c r="EJ14" s="62" t="s">
        <v>678</v>
      </c>
      <c r="EK14" s="62" t="s">
        <v>678</v>
      </c>
      <c r="EL14" s="62" t="s">
        <v>678</v>
      </c>
      <c r="EM14" s="62">
        <v>0</v>
      </c>
      <c r="EN14" s="62" t="s">
        <v>678</v>
      </c>
      <c r="EO14" s="62" t="s">
        <v>678</v>
      </c>
      <c r="EP14" s="62" t="s">
        <v>678</v>
      </c>
      <c r="EQ14" s="62" t="s">
        <v>678</v>
      </c>
      <c r="ER14" s="62">
        <v>0</v>
      </c>
      <c r="ES14" s="62" t="s">
        <v>678</v>
      </c>
      <c r="ET14" s="62" t="s">
        <v>678</v>
      </c>
      <c r="EU14" s="62" t="s">
        <v>678</v>
      </c>
      <c r="EV14" s="62" t="s">
        <v>678</v>
      </c>
      <c r="EW14" s="62">
        <v>0</v>
      </c>
      <c r="EX14" s="62" t="s">
        <v>678</v>
      </c>
      <c r="EY14" s="62" t="s">
        <v>678</v>
      </c>
      <c r="EZ14" s="62" t="s">
        <v>678</v>
      </c>
      <c r="FA14" s="62" t="s">
        <v>678</v>
      </c>
      <c r="FB14" s="103">
        <v>47.448300000000003</v>
      </c>
      <c r="FC14" s="104">
        <v>96.661003774039997</v>
      </c>
      <c r="FD14" s="105">
        <v>45.864003053716083</v>
      </c>
      <c r="FE14" s="103">
        <v>0</v>
      </c>
      <c r="FF14" s="103">
        <v>137.34009417211999</v>
      </c>
    </row>
    <row r="15" spans="1:162" ht="11.25" customHeight="1" x14ac:dyDescent="0.2">
      <c r="A15" s="144" t="s">
        <v>505</v>
      </c>
      <c r="B15" s="144"/>
      <c r="C15" s="131">
        <v>180.9218772727273</v>
      </c>
      <c r="D15" s="132">
        <v>77.68335225157</v>
      </c>
      <c r="E15" s="133">
        <v>140.54617922192446</v>
      </c>
      <c r="F15" s="131">
        <v>0</v>
      </c>
      <c r="G15" s="131">
        <v>456.38732671240001</v>
      </c>
      <c r="H15" s="83">
        <v>0</v>
      </c>
      <c r="I15" s="83" t="s">
        <v>678</v>
      </c>
      <c r="J15" s="83" t="s">
        <v>678</v>
      </c>
      <c r="K15" s="83" t="s">
        <v>678</v>
      </c>
      <c r="L15" s="83" t="s">
        <v>678</v>
      </c>
      <c r="M15" s="83">
        <v>0</v>
      </c>
      <c r="N15" s="83" t="s">
        <v>678</v>
      </c>
      <c r="O15" s="83" t="s">
        <v>678</v>
      </c>
      <c r="P15" s="83" t="s">
        <v>678</v>
      </c>
      <c r="Q15" s="83" t="s">
        <v>678</v>
      </c>
      <c r="R15" s="83">
        <v>0</v>
      </c>
      <c r="S15" s="83" t="s">
        <v>678</v>
      </c>
      <c r="T15" s="83" t="s">
        <v>678</v>
      </c>
      <c r="U15" s="83" t="s">
        <v>678</v>
      </c>
      <c r="V15" s="83" t="s">
        <v>678</v>
      </c>
      <c r="W15" s="106">
        <v>43.0928772727273</v>
      </c>
      <c r="X15" s="107">
        <v>69.241724605680005</v>
      </c>
      <c r="Y15" s="108">
        <v>29.83825140584441</v>
      </c>
      <c r="Z15" s="106">
        <v>0</v>
      </c>
      <c r="AA15" s="106">
        <v>101.57477538982999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  <c r="AG15" s="106">
        <v>137.82900000000001</v>
      </c>
      <c r="AH15" s="107">
        <v>99.646880957210001</v>
      </c>
      <c r="AI15" s="108">
        <v>137.34229955451792</v>
      </c>
      <c r="AJ15" s="106">
        <v>0</v>
      </c>
      <c r="AK15" s="106">
        <v>407.01496068076</v>
      </c>
      <c r="AL15" s="83">
        <v>0</v>
      </c>
      <c r="AM15" s="83" t="s">
        <v>678</v>
      </c>
      <c r="AN15" s="83" t="s">
        <v>678</v>
      </c>
      <c r="AO15" s="83" t="s">
        <v>678</v>
      </c>
      <c r="AP15" s="83" t="s">
        <v>678</v>
      </c>
      <c r="AQ15" s="83">
        <v>0</v>
      </c>
      <c r="AR15" s="83" t="s">
        <v>678</v>
      </c>
      <c r="AS15" s="83" t="s">
        <v>678</v>
      </c>
      <c r="AT15" s="83" t="s">
        <v>678</v>
      </c>
      <c r="AU15" s="83" t="s">
        <v>678</v>
      </c>
      <c r="AV15" s="106">
        <v>180.9218772727273</v>
      </c>
      <c r="AW15" s="107">
        <v>77.68335225157</v>
      </c>
      <c r="AX15" s="108">
        <v>140.54617922192446</v>
      </c>
      <c r="AY15" s="106">
        <v>0</v>
      </c>
      <c r="AZ15" s="106">
        <v>456.38732671240001</v>
      </c>
      <c r="BA15" s="83">
        <v>0</v>
      </c>
      <c r="BB15" s="83" t="s">
        <v>678</v>
      </c>
      <c r="BC15" s="83" t="s">
        <v>678</v>
      </c>
      <c r="BD15" s="83" t="s">
        <v>678</v>
      </c>
      <c r="BE15" s="83" t="s">
        <v>678</v>
      </c>
      <c r="BF15" s="83">
        <v>0</v>
      </c>
      <c r="BG15" s="83" t="s">
        <v>678</v>
      </c>
      <c r="BH15" s="83" t="s">
        <v>678</v>
      </c>
      <c r="BI15" s="83" t="s">
        <v>678</v>
      </c>
      <c r="BJ15" s="83" t="s">
        <v>678</v>
      </c>
      <c r="BK15" s="88">
        <v>84.763699992761829</v>
      </c>
      <c r="BL15" s="92">
        <v>5.1951214134599999</v>
      </c>
      <c r="BM15" s="88">
        <v>4.4035771291609231</v>
      </c>
      <c r="BN15" s="88">
        <v>76.132847416459995</v>
      </c>
      <c r="BO15" s="88">
        <v>93.394552569059996</v>
      </c>
      <c r="BP15" s="88">
        <v>10.06848757146888</v>
      </c>
      <c r="BQ15" s="92">
        <v>4.4866457882999997</v>
      </c>
      <c r="BR15" s="88">
        <v>0.45173737357050536</v>
      </c>
      <c r="BS15" s="88">
        <v>9.1830985888000001</v>
      </c>
      <c r="BT15" s="88">
        <v>10.953876554140001</v>
      </c>
      <c r="BU15" s="106">
        <v>180.9218772727273</v>
      </c>
      <c r="BV15" s="107">
        <v>77.68335225157</v>
      </c>
      <c r="BW15" s="108">
        <v>140.54617922192446</v>
      </c>
      <c r="BX15" s="106">
        <v>0</v>
      </c>
      <c r="BY15" s="106">
        <v>456.38732671240001</v>
      </c>
      <c r="BZ15" s="83">
        <v>0</v>
      </c>
      <c r="CA15" s="83" t="s">
        <v>678</v>
      </c>
      <c r="CB15" s="83" t="s">
        <v>678</v>
      </c>
      <c r="CC15" s="83" t="s">
        <v>678</v>
      </c>
      <c r="CD15" s="83" t="s">
        <v>678</v>
      </c>
      <c r="CE15" s="117">
        <v>30.37646178424626</v>
      </c>
      <c r="CF15" s="118">
        <v>29.0007270973</v>
      </c>
      <c r="CG15" s="119">
        <v>8.8093947838636506</v>
      </c>
      <c r="CH15" s="117">
        <v>13.11036528228</v>
      </c>
      <c r="CI15" s="117">
        <v>47.642558286209997</v>
      </c>
      <c r="CJ15" s="106">
        <v>137.82900000000001</v>
      </c>
      <c r="CK15" s="107">
        <v>99.646880957210001</v>
      </c>
      <c r="CL15" s="108">
        <v>137.34229955451792</v>
      </c>
      <c r="CM15" s="106">
        <v>0</v>
      </c>
      <c r="CN15" s="106">
        <v>407.01496068076</v>
      </c>
      <c r="CO15" s="106">
        <v>43.0928772727273</v>
      </c>
      <c r="CP15" s="107">
        <v>69.241724605680005</v>
      </c>
      <c r="CQ15" s="108">
        <v>29.83825140584441</v>
      </c>
      <c r="CR15" s="106">
        <v>0</v>
      </c>
      <c r="CS15" s="106">
        <v>101.57477538982999</v>
      </c>
      <c r="CT15" s="88">
        <v>80</v>
      </c>
      <c r="CU15" s="92">
        <v>0</v>
      </c>
      <c r="CV15" s="88">
        <v>0</v>
      </c>
      <c r="CW15" s="88">
        <v>80</v>
      </c>
      <c r="CX15" s="88">
        <v>80</v>
      </c>
      <c r="CY15" s="83">
        <v>0</v>
      </c>
      <c r="CZ15" s="83" t="s">
        <v>678</v>
      </c>
      <c r="DA15" s="83" t="s">
        <v>678</v>
      </c>
      <c r="DB15" s="83" t="s">
        <v>678</v>
      </c>
      <c r="DC15" s="83" t="s">
        <v>678</v>
      </c>
      <c r="DD15" s="106">
        <v>137.82900000000001</v>
      </c>
      <c r="DE15" s="107">
        <v>99.646880957210001</v>
      </c>
      <c r="DF15" s="108">
        <v>137.34229955451792</v>
      </c>
      <c r="DG15" s="106">
        <v>0</v>
      </c>
      <c r="DH15" s="106">
        <v>407.01496068076</v>
      </c>
      <c r="DI15" s="106">
        <v>24.251677272727299</v>
      </c>
      <c r="DJ15" s="107">
        <v>97.313974649109994</v>
      </c>
      <c r="DK15" s="108">
        <v>23.600271073166024</v>
      </c>
      <c r="DL15" s="106">
        <v>0</v>
      </c>
      <c r="DM15" s="106">
        <v>70.507358601510006</v>
      </c>
      <c r="DN15" s="83">
        <v>0</v>
      </c>
      <c r="DO15" s="83" t="s">
        <v>678</v>
      </c>
      <c r="DP15" s="83" t="s">
        <v>678</v>
      </c>
      <c r="DQ15" s="83" t="s">
        <v>678</v>
      </c>
      <c r="DR15" s="83" t="s">
        <v>678</v>
      </c>
      <c r="DS15" s="83">
        <v>0</v>
      </c>
      <c r="DT15" s="83" t="s">
        <v>678</v>
      </c>
      <c r="DU15" s="83" t="s">
        <v>678</v>
      </c>
      <c r="DV15" s="83" t="s">
        <v>678</v>
      </c>
      <c r="DW15" s="83" t="s">
        <v>678</v>
      </c>
      <c r="DX15" s="106">
        <v>18.841200000000001</v>
      </c>
      <c r="DY15" s="107">
        <v>97.313974649109994</v>
      </c>
      <c r="DZ15" s="108">
        <v>18.335120591588119</v>
      </c>
      <c r="EA15" s="106">
        <v>0</v>
      </c>
      <c r="EB15" s="106">
        <v>54.777376011709997</v>
      </c>
      <c r="EC15" s="83">
        <v>0</v>
      </c>
      <c r="ED15" s="83" t="s">
        <v>678</v>
      </c>
      <c r="EE15" s="83" t="s">
        <v>678</v>
      </c>
      <c r="EF15" s="83" t="s">
        <v>678</v>
      </c>
      <c r="EG15" s="83" t="s">
        <v>678</v>
      </c>
      <c r="EH15" s="83">
        <v>0</v>
      </c>
      <c r="EI15" s="83" t="s">
        <v>678</v>
      </c>
      <c r="EJ15" s="83" t="s">
        <v>678</v>
      </c>
      <c r="EK15" s="83" t="s">
        <v>678</v>
      </c>
      <c r="EL15" s="83" t="s">
        <v>678</v>
      </c>
      <c r="EM15" s="83">
        <v>0</v>
      </c>
      <c r="EN15" s="83" t="s">
        <v>678</v>
      </c>
      <c r="EO15" s="83" t="s">
        <v>678</v>
      </c>
      <c r="EP15" s="83" t="s">
        <v>678</v>
      </c>
      <c r="EQ15" s="83" t="s">
        <v>678</v>
      </c>
      <c r="ER15" s="83">
        <v>0</v>
      </c>
      <c r="ES15" s="83" t="s">
        <v>678</v>
      </c>
      <c r="ET15" s="83" t="s">
        <v>678</v>
      </c>
      <c r="EU15" s="83" t="s">
        <v>678</v>
      </c>
      <c r="EV15" s="83" t="s">
        <v>678</v>
      </c>
      <c r="EW15" s="83">
        <v>0</v>
      </c>
      <c r="EX15" s="83" t="s">
        <v>678</v>
      </c>
      <c r="EY15" s="83" t="s">
        <v>678</v>
      </c>
      <c r="EZ15" s="83" t="s">
        <v>678</v>
      </c>
      <c r="FA15" s="83" t="s">
        <v>678</v>
      </c>
      <c r="FB15" s="106">
        <v>180.9218772727273</v>
      </c>
      <c r="FC15" s="107">
        <v>77.68335225157</v>
      </c>
      <c r="FD15" s="108">
        <v>140.54617922192446</v>
      </c>
      <c r="FE15" s="106">
        <v>0</v>
      </c>
      <c r="FF15" s="106">
        <v>456.38732671240001</v>
      </c>
    </row>
    <row r="16" spans="1:162" s="10" customFormat="1" ht="11.25" customHeight="1" x14ac:dyDescent="0.25">
      <c r="A16" s="35"/>
    </row>
    <row r="17" spans="1:162" s="10" customFormat="1" ht="39.75" customHeight="1" x14ac:dyDescent="0.25">
      <c r="A17" s="35" t="s">
        <v>665</v>
      </c>
      <c r="B17" s="219" t="s">
        <v>666</v>
      </c>
      <c r="C17" s="219"/>
      <c r="D17" s="219"/>
      <c r="E17" s="219"/>
      <c r="F17" s="219"/>
      <c r="G17" s="219"/>
    </row>
    <row r="18" spans="1:162" s="10" customFormat="1" ht="11.25" customHeight="1" thickBot="1" x14ac:dyDescent="0.25">
      <c r="A18" s="137"/>
      <c r="B18" s="29" t="s">
        <v>667</v>
      </c>
      <c r="C18" s="138"/>
      <c r="D18" s="138"/>
      <c r="E18" s="138"/>
      <c r="F18" s="138"/>
      <c r="G18" s="138"/>
    </row>
    <row r="19" spans="1:162" s="10" customFormat="1" ht="11.25" customHeight="1" thickTop="1" thickBot="1" x14ac:dyDescent="0.3">
      <c r="A19" s="137"/>
      <c r="B19" s="220" t="s">
        <v>668</v>
      </c>
      <c r="C19" s="221"/>
      <c r="D19" s="220" t="s">
        <v>669</v>
      </c>
      <c r="E19" s="222"/>
      <c r="F19" s="222"/>
      <c r="G19" s="221"/>
    </row>
    <row r="20" spans="1:162" s="10" customFormat="1" ht="11.25" customHeight="1" thickTop="1" thickBot="1" x14ac:dyDescent="0.3">
      <c r="A20" s="137"/>
      <c r="B20" s="235" t="s">
        <v>670</v>
      </c>
      <c r="C20" s="236"/>
      <c r="D20" s="220" t="s">
        <v>673</v>
      </c>
      <c r="E20" s="222"/>
      <c r="F20" s="222"/>
      <c r="G20" s="221"/>
    </row>
    <row r="21" spans="1:162" s="10" customFormat="1" ht="11.25" customHeight="1" thickTop="1" thickBot="1" x14ac:dyDescent="0.3">
      <c r="A21" s="137"/>
      <c r="B21" s="223" t="s">
        <v>671</v>
      </c>
      <c r="C21" s="224"/>
      <c r="D21" s="220" t="s">
        <v>674</v>
      </c>
      <c r="E21" s="222"/>
      <c r="F21" s="222"/>
      <c r="G21" s="221"/>
    </row>
    <row r="22" spans="1:162" s="10" customFormat="1" ht="11.25" customHeight="1" thickTop="1" x14ac:dyDescent="0.25">
      <c r="A22" s="137"/>
      <c r="B22" s="225" t="s">
        <v>672</v>
      </c>
      <c r="C22" s="226"/>
      <c r="D22" s="229" t="s">
        <v>675</v>
      </c>
      <c r="E22" s="230"/>
      <c r="F22" s="230"/>
      <c r="G22" s="231"/>
    </row>
    <row r="23" spans="1:162" s="10" customFormat="1" ht="57.75" customHeight="1" thickBot="1" x14ac:dyDescent="0.3">
      <c r="A23" s="137"/>
      <c r="B23" s="227"/>
      <c r="C23" s="228"/>
      <c r="D23" s="232" t="s">
        <v>676</v>
      </c>
      <c r="E23" s="233"/>
      <c r="F23" s="233"/>
      <c r="G23" s="234"/>
    </row>
    <row r="24" spans="1:162" s="10" customFormat="1" ht="11.25" customHeight="1" thickTop="1" x14ac:dyDescent="0.25">
      <c r="A24" s="35"/>
    </row>
    <row r="25" spans="1:162" s="10" customFormat="1" ht="11.25" customHeight="1" x14ac:dyDescent="0.2">
      <c r="A25" s="9" t="s">
        <v>604</v>
      </c>
    </row>
    <row r="26" spans="1:162" s="10" customFormat="1" ht="11.25" customHeight="1" x14ac:dyDescent="0.25">
      <c r="A26" s="35"/>
    </row>
    <row r="27" spans="1:162" s="10" customFormat="1" ht="11.25" customHeight="1" x14ac:dyDescent="0.25"/>
    <row r="28" spans="1:162" s="10" customFormat="1" ht="11.25" customHeight="1" x14ac:dyDescent="0.2">
      <c r="A28" s="33"/>
    </row>
    <row r="29" spans="1:162" s="10" customFormat="1" ht="11.25" customHeight="1" x14ac:dyDescent="0.2">
      <c r="A29" s="33"/>
    </row>
    <row r="30" spans="1:162" s="10" customFormat="1" ht="11.25" customHeight="1" x14ac:dyDescent="0.2">
      <c r="A30" s="33"/>
    </row>
    <row r="31" spans="1:162" s="56" customFormat="1" ht="11.25" customHeight="1" x14ac:dyDescent="0.25">
      <c r="A31" s="15"/>
      <c r="B31" s="15"/>
      <c r="C31" s="15"/>
      <c r="D31" s="15"/>
      <c r="E31" s="15"/>
      <c r="F31" s="15"/>
      <c r="G31" s="15"/>
      <c r="H31" s="28" t="s">
        <v>520</v>
      </c>
      <c r="I31" s="28"/>
      <c r="J31" s="28"/>
      <c r="K31" s="28"/>
      <c r="L31" s="28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</row>
    <row r="32" spans="1:1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3:1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3:1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3:1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3:1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3:1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3:1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3:1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3:1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3:162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</sheetData>
  <mergeCells count="182"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/>
  <dimension ref="A1:FF41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7" customWidth="1"/>
    <col min="163" max="16384" width="8.7109375" style="3"/>
  </cols>
  <sheetData>
    <row r="1" spans="1:162" ht="11.25" customHeight="1" x14ac:dyDescent="0.2">
      <c r="A1" s="1" t="s">
        <v>755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2"/>
      <c r="BF1" s="2"/>
      <c r="BG1" s="2"/>
      <c r="BH1" s="2"/>
      <c r="BI1" s="2"/>
      <c r="BJ1" s="2"/>
      <c r="BP1" s="2"/>
      <c r="BQ1" s="2"/>
      <c r="BR1" s="2"/>
      <c r="BS1" s="2"/>
      <c r="BT1" s="2"/>
      <c r="CE1" s="2"/>
      <c r="CF1" s="2"/>
      <c r="CG1" s="2"/>
      <c r="CH1" s="2"/>
      <c r="CI1" s="2"/>
      <c r="CY1" s="2"/>
      <c r="CZ1" s="2"/>
      <c r="DA1" s="2"/>
      <c r="DB1" s="2"/>
      <c r="DC1" s="2"/>
      <c r="DN1" s="2"/>
      <c r="DO1" s="2"/>
      <c r="DP1" s="2"/>
      <c r="DQ1" s="2"/>
      <c r="DR1" s="2"/>
      <c r="EC1" s="2"/>
      <c r="ED1" s="2"/>
      <c r="EE1" s="2"/>
      <c r="EF1" s="2"/>
      <c r="EG1" s="2"/>
      <c r="ER1" s="2"/>
      <c r="ES1" s="2"/>
      <c r="ET1" s="2"/>
      <c r="EU1" s="2"/>
      <c r="EV1" s="2"/>
      <c r="FB1" s="2"/>
      <c r="FC1" s="2"/>
      <c r="FD1" s="2"/>
      <c r="FE1" s="2"/>
      <c r="FF1" s="2" t="s">
        <v>462</v>
      </c>
    </row>
    <row r="2" spans="1:162" ht="11.25" customHeight="1" x14ac:dyDescent="0.2">
      <c r="A2" s="1" t="s">
        <v>506</v>
      </c>
    </row>
    <row r="3" spans="1:162" ht="11.25" customHeight="1" x14ac:dyDescent="0.2">
      <c r="A3" s="50"/>
    </row>
    <row r="4" spans="1:162" ht="11.25" customHeight="1" x14ac:dyDescent="0.2">
      <c r="A4" s="50"/>
    </row>
    <row r="5" spans="1:162" ht="11.25" customHeight="1" x14ac:dyDescent="0.2">
      <c r="A5" s="50"/>
    </row>
    <row r="6" spans="1:162" s="13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432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433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8" t="s">
        <v>110</v>
      </c>
      <c r="BL6" s="188"/>
      <c r="BM6" s="188"/>
      <c r="BN6" s="188"/>
      <c r="BO6" s="188"/>
      <c r="BP6" s="188" t="s">
        <v>111</v>
      </c>
      <c r="BQ6" s="188"/>
      <c r="BR6" s="188"/>
      <c r="BS6" s="188"/>
      <c r="BT6" s="188"/>
      <c r="BU6" s="213" t="s">
        <v>434</v>
      </c>
      <c r="BV6" s="213"/>
      <c r="BW6" s="213"/>
      <c r="BX6" s="213"/>
      <c r="BY6" s="213"/>
      <c r="BZ6" s="213"/>
      <c r="CA6" s="213"/>
      <c r="CB6" s="213"/>
      <c r="CC6" s="213"/>
      <c r="CD6" s="213"/>
      <c r="CE6" s="188" t="s">
        <v>112</v>
      </c>
      <c r="CF6" s="188"/>
      <c r="CG6" s="188"/>
      <c r="CH6" s="188"/>
      <c r="CI6" s="188"/>
      <c r="CJ6" s="213" t="s">
        <v>595</v>
      </c>
      <c r="CK6" s="213"/>
      <c r="CL6" s="213"/>
      <c r="CM6" s="213"/>
      <c r="CN6" s="213"/>
      <c r="CO6" s="213"/>
      <c r="CP6" s="213"/>
      <c r="CQ6" s="213"/>
      <c r="CR6" s="213"/>
      <c r="CS6" s="213"/>
      <c r="CT6" s="188" t="s">
        <v>113</v>
      </c>
      <c r="CU6" s="188"/>
      <c r="CV6" s="188"/>
      <c r="CW6" s="188"/>
      <c r="CX6" s="188"/>
      <c r="CY6" s="181" t="s">
        <v>435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213" t="s">
        <v>437</v>
      </c>
      <c r="EX6" s="213"/>
      <c r="EY6" s="213"/>
      <c r="EZ6" s="213"/>
      <c r="FA6" s="213"/>
      <c r="FB6" s="213"/>
      <c r="FC6" s="213"/>
      <c r="FD6" s="213"/>
      <c r="FE6" s="213"/>
      <c r="FF6" s="213"/>
    </row>
    <row r="7" spans="1:162" s="13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104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106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107</v>
      </c>
      <c r="AW7" s="182"/>
      <c r="AX7" s="182"/>
      <c r="AY7" s="182"/>
      <c r="AZ7" s="182"/>
      <c r="BA7" s="182" t="s">
        <v>108</v>
      </c>
      <c r="BB7" s="182"/>
      <c r="BC7" s="182"/>
      <c r="BD7" s="182"/>
      <c r="BE7" s="182"/>
      <c r="BF7" s="182" t="s">
        <v>109</v>
      </c>
      <c r="BG7" s="182"/>
      <c r="BH7" s="182"/>
      <c r="BI7" s="182"/>
      <c r="BJ7" s="182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189"/>
      <c r="CF7" s="189"/>
      <c r="CG7" s="189"/>
      <c r="CH7" s="189"/>
      <c r="CI7" s="189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189"/>
      <c r="CU7" s="189"/>
      <c r="CV7" s="189"/>
      <c r="CW7" s="189"/>
      <c r="CX7" s="189"/>
      <c r="CY7" s="182" t="s">
        <v>436</v>
      </c>
      <c r="CZ7" s="182"/>
      <c r="DA7" s="182"/>
      <c r="DB7" s="182"/>
      <c r="DC7" s="182"/>
      <c r="DD7" s="182" t="s">
        <v>399</v>
      </c>
      <c r="DE7" s="182"/>
      <c r="DF7" s="182"/>
      <c r="DG7" s="182"/>
      <c r="DH7" s="182"/>
      <c r="DI7" s="182" t="s">
        <v>114</v>
      </c>
      <c r="DJ7" s="182"/>
      <c r="DK7" s="182"/>
      <c r="DL7" s="182"/>
      <c r="DM7" s="182"/>
      <c r="DN7" s="182" t="s">
        <v>115</v>
      </c>
      <c r="DO7" s="182"/>
      <c r="DP7" s="182"/>
      <c r="DQ7" s="182"/>
      <c r="DR7" s="182"/>
      <c r="DS7" s="182" t="s">
        <v>400</v>
      </c>
      <c r="DT7" s="182"/>
      <c r="DU7" s="182"/>
      <c r="DV7" s="182"/>
      <c r="DW7" s="182"/>
      <c r="DX7" s="182" t="s">
        <v>116</v>
      </c>
      <c r="DY7" s="182"/>
      <c r="DZ7" s="182"/>
      <c r="EA7" s="182"/>
      <c r="EB7" s="182"/>
      <c r="EC7" s="182" t="s">
        <v>117</v>
      </c>
      <c r="ED7" s="182"/>
      <c r="EE7" s="182"/>
      <c r="EF7" s="182"/>
      <c r="EG7" s="182"/>
      <c r="EH7" s="182" t="s">
        <v>118</v>
      </c>
      <c r="EI7" s="182"/>
      <c r="EJ7" s="182"/>
      <c r="EK7" s="182"/>
      <c r="EL7" s="182"/>
      <c r="EM7" s="182" t="s">
        <v>119</v>
      </c>
      <c r="EN7" s="182"/>
      <c r="EO7" s="182"/>
      <c r="EP7" s="182"/>
      <c r="EQ7" s="182"/>
      <c r="ER7" s="182" t="s">
        <v>37</v>
      </c>
      <c r="ES7" s="182"/>
      <c r="ET7" s="182"/>
      <c r="EU7" s="182"/>
      <c r="EV7" s="182"/>
      <c r="EW7" s="214"/>
      <c r="EX7" s="214"/>
      <c r="EY7" s="214"/>
      <c r="EZ7" s="214"/>
      <c r="FA7" s="214"/>
      <c r="FB7" s="214"/>
      <c r="FC7" s="214"/>
      <c r="FD7" s="214"/>
      <c r="FE7" s="214"/>
      <c r="FF7" s="214"/>
    </row>
    <row r="8" spans="1:162" s="13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215" t="s">
        <v>390</v>
      </c>
      <c r="BV8" s="215"/>
      <c r="BW8" s="215"/>
      <c r="BX8" s="215"/>
      <c r="BY8" s="215"/>
      <c r="BZ8" s="215" t="s">
        <v>391</v>
      </c>
      <c r="CA8" s="215"/>
      <c r="CB8" s="215"/>
      <c r="CC8" s="215"/>
      <c r="CD8" s="215"/>
      <c r="CE8" s="183"/>
      <c r="CF8" s="183"/>
      <c r="CG8" s="183"/>
      <c r="CH8" s="183"/>
      <c r="CI8" s="183"/>
      <c r="CJ8" s="215" t="s">
        <v>401</v>
      </c>
      <c r="CK8" s="215"/>
      <c r="CL8" s="215"/>
      <c r="CM8" s="215"/>
      <c r="CN8" s="215"/>
      <c r="CO8" s="215" t="s">
        <v>402</v>
      </c>
      <c r="CP8" s="215"/>
      <c r="CQ8" s="215"/>
      <c r="CR8" s="215"/>
      <c r="CS8" s="215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215" t="s">
        <v>401</v>
      </c>
      <c r="EX8" s="215"/>
      <c r="EY8" s="215"/>
      <c r="EZ8" s="215"/>
      <c r="FA8" s="215"/>
      <c r="FB8" s="215" t="s">
        <v>402</v>
      </c>
      <c r="FC8" s="215"/>
      <c r="FD8" s="215"/>
      <c r="FE8" s="215"/>
      <c r="FF8" s="215"/>
    </row>
    <row r="9" spans="1:162" s="13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53" t="s">
        <v>655</v>
      </c>
      <c r="CZ9" s="153" t="s">
        <v>656</v>
      </c>
      <c r="DA9" s="153" t="s">
        <v>657</v>
      </c>
      <c r="DB9" s="174" t="s">
        <v>658</v>
      </c>
      <c r="DC9" s="174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74" t="s">
        <v>658</v>
      </c>
      <c r="EV9" s="174"/>
      <c r="EW9" s="153" t="s">
        <v>655</v>
      </c>
      <c r="EX9" s="153" t="s">
        <v>656</v>
      </c>
      <c r="EY9" s="153" t="s">
        <v>657</v>
      </c>
      <c r="EZ9" s="174" t="s">
        <v>658</v>
      </c>
      <c r="FA9" s="174"/>
      <c r="FB9" s="153" t="s">
        <v>655</v>
      </c>
      <c r="FC9" s="153" t="s">
        <v>656</v>
      </c>
      <c r="FD9" s="153" t="s">
        <v>657</v>
      </c>
      <c r="FE9" s="155" t="s">
        <v>658</v>
      </c>
      <c r="FF9" s="155"/>
    </row>
    <row r="10" spans="1:162" s="13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53"/>
      <c r="CZ10" s="154"/>
      <c r="DA10" s="153"/>
      <c r="DB10" s="82" t="s">
        <v>659</v>
      </c>
      <c r="DC10" s="82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  <c r="EW10" s="153"/>
      <c r="EX10" s="154"/>
      <c r="EY10" s="153"/>
      <c r="EZ10" s="82" t="s">
        <v>659</v>
      </c>
      <c r="FA10" s="82" t="s">
        <v>660</v>
      </c>
      <c r="FB10" s="153"/>
      <c r="FC10" s="154"/>
      <c r="FD10" s="153"/>
      <c r="FE10" s="82" t="s">
        <v>659</v>
      </c>
      <c r="FF10" s="82" t="s">
        <v>660</v>
      </c>
    </row>
    <row r="11" spans="1:162" s="13" customFormat="1" ht="11.25" customHeight="1" x14ac:dyDescent="0.2">
      <c r="A11" s="145" t="s">
        <v>1</v>
      </c>
      <c r="B11" s="145"/>
      <c r="C11" s="99">
        <v>910.83339999999998</v>
      </c>
      <c r="D11" s="109">
        <v>43.512587629130003</v>
      </c>
      <c r="E11" s="110">
        <v>396.32718133034138</v>
      </c>
      <c r="F11" s="99">
        <v>134.04639849828001</v>
      </c>
      <c r="G11" s="99">
        <v>1687.6204015017199</v>
      </c>
      <c r="H11" s="99">
        <v>281.02510000000001</v>
      </c>
      <c r="I11" s="109">
        <v>80.435138213640002</v>
      </c>
      <c r="J11" s="110">
        <v>226.04292760002622</v>
      </c>
      <c r="K11" s="99">
        <v>0</v>
      </c>
      <c r="L11" s="99">
        <v>724.06109705603001</v>
      </c>
      <c r="M11" s="64">
        <v>0</v>
      </c>
      <c r="N11" s="64" t="s">
        <v>678</v>
      </c>
      <c r="O11" s="64" t="s">
        <v>678</v>
      </c>
      <c r="P11" s="64" t="s">
        <v>678</v>
      </c>
      <c r="Q11" s="64" t="s">
        <v>678</v>
      </c>
      <c r="R11" s="64">
        <v>0</v>
      </c>
      <c r="S11" s="64" t="s">
        <v>678</v>
      </c>
      <c r="T11" s="64" t="s">
        <v>678</v>
      </c>
      <c r="U11" s="64" t="s">
        <v>678</v>
      </c>
      <c r="V11" s="64" t="s">
        <v>678</v>
      </c>
      <c r="W11" s="99">
        <v>18.841200000000001</v>
      </c>
      <c r="X11" s="109">
        <v>96.863442603349995</v>
      </c>
      <c r="Y11" s="110">
        <v>18.250234947782587</v>
      </c>
      <c r="Z11" s="99">
        <v>0</v>
      </c>
      <c r="AA11" s="99">
        <v>54.611003207049997</v>
      </c>
      <c r="AB11" s="64">
        <v>0</v>
      </c>
      <c r="AC11" s="64" t="s">
        <v>678</v>
      </c>
      <c r="AD11" s="64" t="s">
        <v>678</v>
      </c>
      <c r="AE11" s="64" t="s">
        <v>678</v>
      </c>
      <c r="AF11" s="64" t="s">
        <v>678</v>
      </c>
      <c r="AG11" s="99">
        <v>281.51130000000001</v>
      </c>
      <c r="AH11" s="109">
        <v>99.616402005569995</v>
      </c>
      <c r="AI11" s="110">
        <v>280.43142829911426</v>
      </c>
      <c r="AJ11" s="99">
        <v>0</v>
      </c>
      <c r="AK11" s="99">
        <v>831.14679959937996</v>
      </c>
      <c r="AL11" s="64">
        <v>0</v>
      </c>
      <c r="AM11" s="64" t="s">
        <v>678</v>
      </c>
      <c r="AN11" s="64" t="s">
        <v>678</v>
      </c>
      <c r="AO11" s="64" t="s">
        <v>678</v>
      </c>
      <c r="AP11" s="64" t="s">
        <v>678</v>
      </c>
      <c r="AQ11" s="99">
        <v>329.45580000000001</v>
      </c>
      <c r="AR11" s="109">
        <v>50.013588381650003</v>
      </c>
      <c r="AS11" s="110">
        <v>164.77266771146364</v>
      </c>
      <c r="AT11" s="99">
        <v>6.5073056489500001</v>
      </c>
      <c r="AU11" s="99">
        <v>652.40429435105</v>
      </c>
      <c r="AV11" s="99">
        <v>792.60540000000003</v>
      </c>
      <c r="AW11" s="109">
        <v>49.172333812609999</v>
      </c>
      <c r="AX11" s="110">
        <v>389.74257310477395</v>
      </c>
      <c r="AY11" s="99">
        <v>28.723993472699998</v>
      </c>
      <c r="AZ11" s="99">
        <v>1556.4868065273099</v>
      </c>
      <c r="BA11" s="99">
        <v>118.22799999999999</v>
      </c>
      <c r="BB11" s="109">
        <v>61.021950404320002</v>
      </c>
      <c r="BC11" s="110">
        <v>72.14503152401555</v>
      </c>
      <c r="BD11" s="99">
        <v>0</v>
      </c>
      <c r="BE11" s="99">
        <v>259.62966345056998</v>
      </c>
      <c r="BF11" s="64">
        <v>0</v>
      </c>
      <c r="BG11" s="64" t="s">
        <v>678</v>
      </c>
      <c r="BH11" s="64" t="s">
        <v>678</v>
      </c>
      <c r="BI11" s="64" t="s">
        <v>678</v>
      </c>
      <c r="BJ11" s="64" t="s">
        <v>678</v>
      </c>
      <c r="BK11" s="68">
        <v>100</v>
      </c>
      <c r="BL11" s="94">
        <v>0</v>
      </c>
      <c r="BM11" s="68">
        <v>0</v>
      </c>
      <c r="BN11" s="68">
        <v>100</v>
      </c>
      <c r="BO11" s="68">
        <v>100</v>
      </c>
      <c r="BP11" s="68">
        <v>6.4355663725111532</v>
      </c>
      <c r="BQ11" s="94">
        <v>18.714389621750001</v>
      </c>
      <c r="BR11" s="68">
        <v>1.2043769653181802</v>
      </c>
      <c r="BS11" s="68">
        <v>4.0750308966800004</v>
      </c>
      <c r="BT11" s="68">
        <v>8.7961018483399993</v>
      </c>
      <c r="BU11" s="99">
        <v>845.54390000000001</v>
      </c>
      <c r="BV11" s="109">
        <v>46.508845806250001</v>
      </c>
      <c r="BW11" s="110">
        <v>393.25270867515616</v>
      </c>
      <c r="BX11" s="99">
        <v>74.782754173889998</v>
      </c>
      <c r="BY11" s="99">
        <v>1616.30504582611</v>
      </c>
      <c r="BZ11" s="99">
        <v>65.289500000000004</v>
      </c>
      <c r="CA11" s="109">
        <v>75.495282940780001</v>
      </c>
      <c r="CB11" s="110">
        <v>49.290492755622211</v>
      </c>
      <c r="CC11" s="99">
        <v>0</v>
      </c>
      <c r="CD11" s="99">
        <v>161.89709058125001</v>
      </c>
      <c r="CE11" s="64">
        <v>22.395434335192359</v>
      </c>
      <c r="CF11" s="94">
        <v>18.109639010239999</v>
      </c>
      <c r="CG11" s="68">
        <v>4.0557323128796199</v>
      </c>
      <c r="CH11" s="64">
        <v>14.446345071010001</v>
      </c>
      <c r="CI11" s="64">
        <v>30.34452359937</v>
      </c>
      <c r="CJ11" s="99">
        <v>46.448300000000003</v>
      </c>
      <c r="CK11" s="109">
        <v>98.577024283339995</v>
      </c>
      <c r="CL11" s="110">
        <v>45.787351970197811</v>
      </c>
      <c r="CM11" s="99">
        <v>0</v>
      </c>
      <c r="CN11" s="99">
        <v>136.18986080904</v>
      </c>
      <c r="CO11" s="99">
        <v>864.38510000000008</v>
      </c>
      <c r="CP11" s="109">
        <v>45.543752331690001</v>
      </c>
      <c r="CQ11" s="110">
        <v>393.67340913606358</v>
      </c>
      <c r="CR11" s="99">
        <v>92.799396422239994</v>
      </c>
      <c r="CS11" s="99">
        <v>1635.9708035777701</v>
      </c>
      <c r="CT11" s="68">
        <v>100</v>
      </c>
      <c r="CU11" s="94">
        <v>0</v>
      </c>
      <c r="CV11" s="68">
        <v>0</v>
      </c>
      <c r="CW11" s="68">
        <v>100</v>
      </c>
      <c r="CX11" s="68">
        <v>100</v>
      </c>
      <c r="CY11" s="64">
        <v>0</v>
      </c>
      <c r="CZ11" s="64" t="s">
        <v>678</v>
      </c>
      <c r="DA11" s="64" t="s">
        <v>678</v>
      </c>
      <c r="DB11" s="64" t="s">
        <v>678</v>
      </c>
      <c r="DC11" s="64" t="s">
        <v>678</v>
      </c>
      <c r="DD11" s="64">
        <v>0</v>
      </c>
      <c r="DE11" s="64" t="s">
        <v>678</v>
      </c>
      <c r="DF11" s="64" t="s">
        <v>678</v>
      </c>
      <c r="DG11" s="64" t="s">
        <v>678</v>
      </c>
      <c r="DH11" s="64" t="s">
        <v>678</v>
      </c>
      <c r="DI11" s="99">
        <v>66.908600000000007</v>
      </c>
      <c r="DJ11" s="109">
        <v>74.568067409380006</v>
      </c>
      <c r="DK11" s="110">
        <v>49.892449950674568</v>
      </c>
      <c r="DL11" s="99">
        <v>0</v>
      </c>
      <c r="DM11" s="99">
        <v>164.69600500378999</v>
      </c>
      <c r="DN11" s="99">
        <v>200.84889999999999</v>
      </c>
      <c r="DO11" s="109">
        <v>75.061378401279995</v>
      </c>
      <c r="DP11" s="110">
        <v>150.75995284381108</v>
      </c>
      <c r="DQ11" s="99">
        <v>0</v>
      </c>
      <c r="DR11" s="99">
        <v>496.33297788482002</v>
      </c>
      <c r="DS11" s="64">
        <v>0</v>
      </c>
      <c r="DT11" s="64" t="s">
        <v>678</v>
      </c>
      <c r="DU11" s="64" t="s">
        <v>678</v>
      </c>
      <c r="DV11" s="64" t="s">
        <v>678</v>
      </c>
      <c r="DW11" s="64" t="s">
        <v>678</v>
      </c>
      <c r="DX11" s="99">
        <v>71.779700000000005</v>
      </c>
      <c r="DY11" s="109">
        <v>77.672715012020006</v>
      </c>
      <c r="DZ11" s="110">
        <v>55.753241817480152</v>
      </c>
      <c r="EA11" s="99">
        <v>0</v>
      </c>
      <c r="EB11" s="99">
        <v>181.05404598361</v>
      </c>
      <c r="EC11" s="64">
        <v>0</v>
      </c>
      <c r="ED11" s="64" t="s">
        <v>678</v>
      </c>
      <c r="EE11" s="64" t="s">
        <v>678</v>
      </c>
      <c r="EF11" s="64" t="s">
        <v>678</v>
      </c>
      <c r="EG11" s="64" t="s">
        <v>678</v>
      </c>
      <c r="EH11" s="64">
        <v>0</v>
      </c>
      <c r="EI11" s="64" t="s">
        <v>678</v>
      </c>
      <c r="EJ11" s="64" t="s">
        <v>678</v>
      </c>
      <c r="EK11" s="64" t="s">
        <v>678</v>
      </c>
      <c r="EL11" s="64" t="s">
        <v>678</v>
      </c>
      <c r="EM11" s="99">
        <v>571.2962</v>
      </c>
      <c r="EN11" s="109">
        <v>62.819879193639999</v>
      </c>
      <c r="EO11" s="110">
        <v>358.88758267786267</v>
      </c>
      <c r="EP11" s="99">
        <v>0</v>
      </c>
      <c r="EQ11" s="99">
        <v>1274.7029365472299</v>
      </c>
      <c r="ER11" s="64">
        <v>0</v>
      </c>
      <c r="ES11" s="64" t="s">
        <v>678</v>
      </c>
      <c r="ET11" s="64" t="s">
        <v>678</v>
      </c>
      <c r="EU11" s="64" t="s">
        <v>678</v>
      </c>
      <c r="EV11" s="64" t="s">
        <v>678</v>
      </c>
      <c r="EW11" s="64">
        <v>0</v>
      </c>
      <c r="EX11" s="64" t="s">
        <v>678</v>
      </c>
      <c r="EY11" s="64" t="s">
        <v>678</v>
      </c>
      <c r="EZ11" s="64" t="s">
        <v>678</v>
      </c>
      <c r="FA11" s="64" t="s">
        <v>678</v>
      </c>
      <c r="FB11" s="99">
        <v>910.83339999999998</v>
      </c>
      <c r="FC11" s="109">
        <v>43.512587629130003</v>
      </c>
      <c r="FD11" s="110">
        <v>396.32718133034138</v>
      </c>
      <c r="FE11" s="99">
        <v>134.04639849828001</v>
      </c>
      <c r="FF11" s="99">
        <v>1687.6204015017199</v>
      </c>
    </row>
    <row r="12" spans="1:162" ht="11.25" customHeight="1" x14ac:dyDescent="0.2">
      <c r="A12" s="146" t="s">
        <v>502</v>
      </c>
      <c r="B12" s="146"/>
      <c r="C12" s="128">
        <v>105.877</v>
      </c>
      <c r="D12" s="129">
        <v>69.691422671490002</v>
      </c>
      <c r="E12" s="130">
        <v>73.787187581888602</v>
      </c>
      <c r="F12" s="128">
        <v>0</v>
      </c>
      <c r="G12" s="128">
        <v>250.49723018099999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62">
        <v>0</v>
      </c>
      <c r="N12" s="62" t="s">
        <v>678</v>
      </c>
      <c r="O12" s="62" t="s">
        <v>678</v>
      </c>
      <c r="P12" s="62" t="s">
        <v>678</v>
      </c>
      <c r="Q12" s="62" t="s">
        <v>678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  <c r="AQ12" s="103">
        <v>105.877</v>
      </c>
      <c r="AR12" s="104">
        <v>69.691422671490002</v>
      </c>
      <c r="AS12" s="105">
        <v>73.787187581888602</v>
      </c>
      <c r="AT12" s="103">
        <v>0</v>
      </c>
      <c r="AU12" s="103">
        <v>250.49723018099999</v>
      </c>
      <c r="AV12" s="103">
        <v>52.938499999999998</v>
      </c>
      <c r="AW12" s="104">
        <v>98.909923635499993</v>
      </c>
      <c r="AX12" s="105">
        <v>52.361429923776591</v>
      </c>
      <c r="AY12" s="103">
        <v>0</v>
      </c>
      <c r="AZ12" s="103">
        <v>155.56501682961999</v>
      </c>
      <c r="BA12" s="103">
        <v>52.938499999999998</v>
      </c>
      <c r="BB12" s="104">
        <v>98.909923635499993</v>
      </c>
      <c r="BC12" s="105">
        <v>52.361429923776619</v>
      </c>
      <c r="BD12" s="103">
        <v>0</v>
      </c>
      <c r="BE12" s="103">
        <v>155.56501682961999</v>
      </c>
      <c r="BF12" s="62">
        <v>0</v>
      </c>
      <c r="BG12" s="62" t="s">
        <v>678</v>
      </c>
      <c r="BH12" s="62" t="s">
        <v>678</v>
      </c>
      <c r="BI12" s="62" t="s">
        <v>678</v>
      </c>
      <c r="BJ12" s="62" t="s">
        <v>678</v>
      </c>
      <c r="BK12" s="69">
        <v>100</v>
      </c>
      <c r="BL12" s="90">
        <v>0</v>
      </c>
      <c r="BM12" s="69">
        <v>0</v>
      </c>
      <c r="BN12" s="69">
        <v>100</v>
      </c>
      <c r="BO12" s="69">
        <v>100</v>
      </c>
      <c r="BP12" s="116">
        <v>14</v>
      </c>
      <c r="BQ12" s="115">
        <v>20.053558083399999</v>
      </c>
      <c r="BR12" s="116">
        <v>2.8074981316763412</v>
      </c>
      <c r="BS12" s="116">
        <v>8.4974047752500006</v>
      </c>
      <c r="BT12" s="116">
        <v>19.502595224749999</v>
      </c>
      <c r="BU12" s="103">
        <v>105.877</v>
      </c>
      <c r="BV12" s="104">
        <v>69.691422671490002</v>
      </c>
      <c r="BW12" s="105">
        <v>73.787187581888602</v>
      </c>
      <c r="BX12" s="103">
        <v>0</v>
      </c>
      <c r="BY12" s="103">
        <v>250.49723018099999</v>
      </c>
      <c r="BZ12" s="62">
        <v>0</v>
      </c>
      <c r="CA12" s="62" t="s">
        <v>678</v>
      </c>
      <c r="CB12" s="62" t="s">
        <v>678</v>
      </c>
      <c r="CC12" s="62" t="s">
        <v>678</v>
      </c>
      <c r="CD12" s="62" t="s">
        <v>678</v>
      </c>
      <c r="CE12" s="62">
        <v>54.000000000000007</v>
      </c>
      <c r="CF12" s="90">
        <v>7.7986059213200001</v>
      </c>
      <c r="CG12" s="69">
        <v>4.2112471975145134</v>
      </c>
      <c r="CH12" s="62">
        <v>45.746107162880001</v>
      </c>
      <c r="CI12" s="62">
        <v>62.253892837119999</v>
      </c>
      <c r="CJ12" s="62">
        <v>0</v>
      </c>
      <c r="CK12" s="62" t="s">
        <v>678</v>
      </c>
      <c r="CL12" s="62" t="s">
        <v>678</v>
      </c>
      <c r="CM12" s="62" t="s">
        <v>678</v>
      </c>
      <c r="CN12" s="62" t="s">
        <v>678</v>
      </c>
      <c r="CO12" s="103">
        <v>105.877</v>
      </c>
      <c r="CP12" s="104">
        <v>69.691422671490002</v>
      </c>
      <c r="CQ12" s="105">
        <v>73.787187581888602</v>
      </c>
      <c r="CR12" s="103">
        <v>0</v>
      </c>
      <c r="CS12" s="103">
        <v>250.49723018099999</v>
      </c>
      <c r="CT12" s="69">
        <v>0</v>
      </c>
      <c r="CU12" s="69" t="s">
        <v>678</v>
      </c>
      <c r="CV12" s="69" t="s">
        <v>678</v>
      </c>
      <c r="CW12" s="69" t="s">
        <v>678</v>
      </c>
      <c r="CX12" s="69" t="s">
        <v>678</v>
      </c>
      <c r="CY12" s="62">
        <v>0</v>
      </c>
      <c r="CZ12" s="62" t="s">
        <v>678</v>
      </c>
      <c r="DA12" s="62" t="s">
        <v>678</v>
      </c>
      <c r="DB12" s="62" t="s">
        <v>678</v>
      </c>
      <c r="DC12" s="62" t="s">
        <v>678</v>
      </c>
      <c r="DD12" s="62">
        <v>0</v>
      </c>
      <c r="DE12" s="62" t="s">
        <v>678</v>
      </c>
      <c r="DF12" s="62" t="s">
        <v>678</v>
      </c>
      <c r="DG12" s="62" t="s">
        <v>678</v>
      </c>
      <c r="DH12" s="62" t="s">
        <v>678</v>
      </c>
      <c r="DI12" s="62">
        <v>0</v>
      </c>
      <c r="DJ12" s="62" t="s">
        <v>678</v>
      </c>
      <c r="DK12" s="62" t="s">
        <v>678</v>
      </c>
      <c r="DL12" s="62" t="s">
        <v>678</v>
      </c>
      <c r="DM12" s="62" t="s">
        <v>678</v>
      </c>
      <c r="DN12" s="62">
        <v>0</v>
      </c>
      <c r="DO12" s="62" t="s">
        <v>678</v>
      </c>
      <c r="DP12" s="62" t="s">
        <v>678</v>
      </c>
      <c r="DQ12" s="62" t="s">
        <v>678</v>
      </c>
      <c r="DR12" s="62" t="s">
        <v>678</v>
      </c>
      <c r="DS12" s="62">
        <v>0</v>
      </c>
      <c r="DT12" s="62" t="s">
        <v>678</v>
      </c>
      <c r="DU12" s="62" t="s">
        <v>678</v>
      </c>
      <c r="DV12" s="62" t="s">
        <v>678</v>
      </c>
      <c r="DW12" s="62" t="s">
        <v>678</v>
      </c>
      <c r="DX12" s="103">
        <v>52.938499999999998</v>
      </c>
      <c r="DY12" s="104">
        <v>98.909923635499993</v>
      </c>
      <c r="DZ12" s="105">
        <v>52.361429923776619</v>
      </c>
      <c r="EA12" s="103">
        <v>0</v>
      </c>
      <c r="EB12" s="103">
        <v>155.56501682961999</v>
      </c>
      <c r="EC12" s="62">
        <v>0</v>
      </c>
      <c r="ED12" s="62" t="s">
        <v>678</v>
      </c>
      <c r="EE12" s="62" t="s">
        <v>678</v>
      </c>
      <c r="EF12" s="62" t="s">
        <v>678</v>
      </c>
      <c r="EG12" s="62" t="s">
        <v>678</v>
      </c>
      <c r="EH12" s="62">
        <v>0</v>
      </c>
      <c r="EI12" s="62" t="s">
        <v>678</v>
      </c>
      <c r="EJ12" s="62" t="s">
        <v>678</v>
      </c>
      <c r="EK12" s="62" t="s">
        <v>678</v>
      </c>
      <c r="EL12" s="62" t="s">
        <v>678</v>
      </c>
      <c r="EM12" s="103">
        <v>52.938499999999998</v>
      </c>
      <c r="EN12" s="104">
        <v>98.909923635499993</v>
      </c>
      <c r="EO12" s="105">
        <v>52.361429923776591</v>
      </c>
      <c r="EP12" s="103">
        <v>0</v>
      </c>
      <c r="EQ12" s="103">
        <v>155.56501682961999</v>
      </c>
      <c r="ER12" s="62">
        <v>0</v>
      </c>
      <c r="ES12" s="62" t="s">
        <v>678</v>
      </c>
      <c r="ET12" s="62" t="s">
        <v>678</v>
      </c>
      <c r="EU12" s="62" t="s">
        <v>678</v>
      </c>
      <c r="EV12" s="62" t="s">
        <v>678</v>
      </c>
      <c r="EW12" s="62">
        <v>0</v>
      </c>
      <c r="EX12" s="62" t="s">
        <v>678</v>
      </c>
      <c r="EY12" s="62" t="s">
        <v>678</v>
      </c>
      <c r="EZ12" s="62" t="s">
        <v>678</v>
      </c>
      <c r="FA12" s="62" t="s">
        <v>678</v>
      </c>
      <c r="FB12" s="103">
        <v>105.877</v>
      </c>
      <c r="FC12" s="104">
        <v>69.691422671490002</v>
      </c>
      <c r="FD12" s="105">
        <v>73.787187581888602</v>
      </c>
      <c r="FE12" s="103">
        <v>0</v>
      </c>
      <c r="FF12" s="103">
        <v>250.49723018099999</v>
      </c>
    </row>
    <row r="13" spans="1:162" ht="11.25" customHeight="1" x14ac:dyDescent="0.2">
      <c r="A13" s="146" t="s">
        <v>503</v>
      </c>
      <c r="B13" s="146"/>
      <c r="C13" s="128">
        <v>63.0199</v>
      </c>
      <c r="D13" s="129">
        <v>99.246958177530004</v>
      </c>
      <c r="E13" s="130">
        <v>62.545333796519785</v>
      </c>
      <c r="F13" s="128">
        <v>0</v>
      </c>
      <c r="G13" s="128">
        <v>185.60650164220999</v>
      </c>
      <c r="H13" s="103">
        <v>63.0199</v>
      </c>
      <c r="I13" s="104">
        <v>99.246958177530004</v>
      </c>
      <c r="J13" s="105">
        <v>62.545333796519785</v>
      </c>
      <c r="K13" s="103">
        <v>0</v>
      </c>
      <c r="L13" s="103">
        <v>185.60650164220999</v>
      </c>
      <c r="M13" s="62">
        <v>0</v>
      </c>
      <c r="N13" s="62" t="s">
        <v>678</v>
      </c>
      <c r="O13" s="62" t="s">
        <v>678</v>
      </c>
      <c r="P13" s="62" t="s">
        <v>678</v>
      </c>
      <c r="Q13" s="62" t="s">
        <v>678</v>
      </c>
      <c r="R13" s="62">
        <v>0</v>
      </c>
      <c r="S13" s="62" t="s">
        <v>678</v>
      </c>
      <c r="T13" s="62" t="s">
        <v>678</v>
      </c>
      <c r="U13" s="62" t="s">
        <v>678</v>
      </c>
      <c r="V13" s="62" t="s">
        <v>678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  <c r="AL13" s="62">
        <v>0</v>
      </c>
      <c r="AM13" s="62" t="s">
        <v>678</v>
      </c>
      <c r="AN13" s="62" t="s">
        <v>678</v>
      </c>
      <c r="AO13" s="62" t="s">
        <v>678</v>
      </c>
      <c r="AP13" s="62" t="s">
        <v>678</v>
      </c>
      <c r="AQ13" s="62">
        <v>0</v>
      </c>
      <c r="AR13" s="62" t="s">
        <v>678</v>
      </c>
      <c r="AS13" s="62" t="s">
        <v>678</v>
      </c>
      <c r="AT13" s="62" t="s">
        <v>678</v>
      </c>
      <c r="AU13" s="62" t="s">
        <v>678</v>
      </c>
      <c r="AV13" s="103">
        <v>63.0199</v>
      </c>
      <c r="AW13" s="104">
        <v>99.246958177530004</v>
      </c>
      <c r="AX13" s="105">
        <v>62.545333796519785</v>
      </c>
      <c r="AY13" s="103">
        <v>0</v>
      </c>
      <c r="AZ13" s="103">
        <v>185.60650164220999</v>
      </c>
      <c r="BA13" s="62">
        <v>0</v>
      </c>
      <c r="BB13" s="62" t="s">
        <v>678</v>
      </c>
      <c r="BC13" s="62" t="s">
        <v>678</v>
      </c>
      <c r="BD13" s="62" t="s">
        <v>678</v>
      </c>
      <c r="BE13" s="62" t="s">
        <v>678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9">
        <v>100</v>
      </c>
      <c r="BL13" s="90">
        <v>0</v>
      </c>
      <c r="BM13" s="69">
        <v>0</v>
      </c>
      <c r="BN13" s="69">
        <v>100</v>
      </c>
      <c r="BO13" s="69">
        <v>100</v>
      </c>
      <c r="BP13" s="69">
        <v>10</v>
      </c>
      <c r="BQ13" s="90">
        <v>0</v>
      </c>
      <c r="BR13" s="69">
        <v>0</v>
      </c>
      <c r="BS13" s="69">
        <v>10</v>
      </c>
      <c r="BT13" s="69">
        <v>10</v>
      </c>
      <c r="BU13" s="103">
        <v>63.0199</v>
      </c>
      <c r="BV13" s="104">
        <v>99.246958177530004</v>
      </c>
      <c r="BW13" s="105">
        <v>62.545333796519785</v>
      </c>
      <c r="BX13" s="103">
        <v>0</v>
      </c>
      <c r="BY13" s="103">
        <v>185.60650164220999</v>
      </c>
      <c r="BZ13" s="62">
        <v>0</v>
      </c>
      <c r="CA13" s="62" t="s">
        <v>678</v>
      </c>
      <c r="CB13" s="62" t="s">
        <v>678</v>
      </c>
      <c r="CC13" s="62" t="s">
        <v>678</v>
      </c>
      <c r="CD13" s="62" t="s">
        <v>678</v>
      </c>
      <c r="CE13" s="62">
        <v>24</v>
      </c>
      <c r="CF13" s="90">
        <v>0</v>
      </c>
      <c r="CG13" s="69">
        <v>0</v>
      </c>
      <c r="CH13" s="62">
        <v>24</v>
      </c>
      <c r="CI13" s="62">
        <v>24</v>
      </c>
      <c r="CJ13" s="62">
        <v>0</v>
      </c>
      <c r="CK13" s="62" t="s">
        <v>678</v>
      </c>
      <c r="CL13" s="62" t="s">
        <v>678</v>
      </c>
      <c r="CM13" s="62" t="s">
        <v>678</v>
      </c>
      <c r="CN13" s="62" t="s">
        <v>678</v>
      </c>
      <c r="CO13" s="103">
        <v>63.0199</v>
      </c>
      <c r="CP13" s="104">
        <v>99.246958177530004</v>
      </c>
      <c r="CQ13" s="105">
        <v>62.545333796519785</v>
      </c>
      <c r="CR13" s="103">
        <v>0</v>
      </c>
      <c r="CS13" s="103">
        <v>185.60650164220999</v>
      </c>
      <c r="CT13" s="69">
        <v>0</v>
      </c>
      <c r="CU13" s="69" t="s">
        <v>678</v>
      </c>
      <c r="CV13" s="69" t="s">
        <v>678</v>
      </c>
      <c r="CW13" s="69" t="s">
        <v>678</v>
      </c>
      <c r="CX13" s="69" t="s">
        <v>678</v>
      </c>
      <c r="CY13" s="62">
        <v>0</v>
      </c>
      <c r="CZ13" s="62" t="s">
        <v>678</v>
      </c>
      <c r="DA13" s="62" t="s">
        <v>678</v>
      </c>
      <c r="DB13" s="62" t="s">
        <v>678</v>
      </c>
      <c r="DC13" s="62" t="s">
        <v>678</v>
      </c>
      <c r="DD13" s="62">
        <v>0</v>
      </c>
      <c r="DE13" s="62" t="s">
        <v>678</v>
      </c>
      <c r="DF13" s="62" t="s">
        <v>678</v>
      </c>
      <c r="DG13" s="62" t="s">
        <v>678</v>
      </c>
      <c r="DH13" s="62" t="s">
        <v>678</v>
      </c>
      <c r="DI13" s="62">
        <v>0</v>
      </c>
      <c r="DJ13" s="62" t="s">
        <v>678</v>
      </c>
      <c r="DK13" s="62" t="s">
        <v>678</v>
      </c>
      <c r="DL13" s="62" t="s">
        <v>678</v>
      </c>
      <c r="DM13" s="62" t="s">
        <v>678</v>
      </c>
      <c r="DN13" s="103">
        <v>63.0199</v>
      </c>
      <c r="DO13" s="104">
        <v>99.246958177530004</v>
      </c>
      <c r="DP13" s="105">
        <v>62.545333796519785</v>
      </c>
      <c r="DQ13" s="103">
        <v>0</v>
      </c>
      <c r="DR13" s="103">
        <v>185.60650164220999</v>
      </c>
      <c r="DS13" s="62">
        <v>0</v>
      </c>
      <c r="DT13" s="62" t="s">
        <v>678</v>
      </c>
      <c r="DU13" s="62" t="s">
        <v>678</v>
      </c>
      <c r="DV13" s="62" t="s">
        <v>678</v>
      </c>
      <c r="DW13" s="62" t="s">
        <v>678</v>
      </c>
      <c r="DX13" s="62">
        <v>0</v>
      </c>
      <c r="DY13" s="62" t="s">
        <v>678</v>
      </c>
      <c r="DZ13" s="62" t="s">
        <v>678</v>
      </c>
      <c r="EA13" s="62" t="s">
        <v>678</v>
      </c>
      <c r="EB13" s="62" t="s">
        <v>678</v>
      </c>
      <c r="EC13" s="62">
        <v>0</v>
      </c>
      <c r="ED13" s="62" t="s">
        <v>678</v>
      </c>
      <c r="EE13" s="62" t="s">
        <v>678</v>
      </c>
      <c r="EF13" s="62" t="s">
        <v>678</v>
      </c>
      <c r="EG13" s="62" t="s">
        <v>678</v>
      </c>
      <c r="EH13" s="62">
        <v>0</v>
      </c>
      <c r="EI13" s="62" t="s">
        <v>678</v>
      </c>
      <c r="EJ13" s="62" t="s">
        <v>678</v>
      </c>
      <c r="EK13" s="62" t="s">
        <v>678</v>
      </c>
      <c r="EL13" s="62" t="s">
        <v>678</v>
      </c>
      <c r="EM13" s="62">
        <v>0</v>
      </c>
      <c r="EN13" s="62" t="s">
        <v>678</v>
      </c>
      <c r="EO13" s="62" t="s">
        <v>678</v>
      </c>
      <c r="EP13" s="62" t="s">
        <v>678</v>
      </c>
      <c r="EQ13" s="62" t="s">
        <v>678</v>
      </c>
      <c r="ER13" s="62">
        <v>0</v>
      </c>
      <c r="ES13" s="62" t="s">
        <v>678</v>
      </c>
      <c r="ET13" s="62" t="s">
        <v>678</v>
      </c>
      <c r="EU13" s="62" t="s">
        <v>678</v>
      </c>
      <c r="EV13" s="62" t="s">
        <v>678</v>
      </c>
      <c r="EW13" s="62">
        <v>0</v>
      </c>
      <c r="EX13" s="62" t="s">
        <v>678</v>
      </c>
      <c r="EY13" s="62" t="s">
        <v>678</v>
      </c>
      <c r="EZ13" s="62" t="s">
        <v>678</v>
      </c>
      <c r="FA13" s="62" t="s">
        <v>678</v>
      </c>
      <c r="FB13" s="103">
        <v>63.0199</v>
      </c>
      <c r="FC13" s="104">
        <v>99.246958177530004</v>
      </c>
      <c r="FD13" s="105">
        <v>62.545333796519785</v>
      </c>
      <c r="FE13" s="103">
        <v>0</v>
      </c>
      <c r="FF13" s="103">
        <v>185.60650164220999</v>
      </c>
    </row>
    <row r="14" spans="1:162" ht="11.25" customHeight="1" x14ac:dyDescent="0.2">
      <c r="A14" s="146" t="s">
        <v>504</v>
      </c>
      <c r="B14" s="146"/>
      <c r="C14" s="128">
        <v>46.448300000000003</v>
      </c>
      <c r="D14" s="129">
        <v>98.718717834529997</v>
      </c>
      <c r="E14" s="130">
        <v>45.853166215935339</v>
      </c>
      <c r="F14" s="128">
        <v>0</v>
      </c>
      <c r="G14" s="128">
        <v>136.31885436036001</v>
      </c>
      <c r="H14" s="62">
        <v>0</v>
      </c>
      <c r="I14" s="62" t="s">
        <v>678</v>
      </c>
      <c r="J14" s="62" t="s">
        <v>678</v>
      </c>
      <c r="K14" s="62" t="s">
        <v>678</v>
      </c>
      <c r="L14" s="62" t="s">
        <v>678</v>
      </c>
      <c r="M14" s="62">
        <v>0</v>
      </c>
      <c r="N14" s="62" t="s">
        <v>678</v>
      </c>
      <c r="O14" s="62" t="s">
        <v>678</v>
      </c>
      <c r="P14" s="62" t="s">
        <v>678</v>
      </c>
      <c r="Q14" s="62" t="s">
        <v>678</v>
      </c>
      <c r="R14" s="62">
        <v>0</v>
      </c>
      <c r="S14" s="62" t="s">
        <v>678</v>
      </c>
      <c r="T14" s="62" t="s">
        <v>678</v>
      </c>
      <c r="U14" s="62" t="s">
        <v>678</v>
      </c>
      <c r="V14" s="62" t="s">
        <v>678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  <c r="AL14" s="62">
        <v>0</v>
      </c>
      <c r="AM14" s="62" t="s">
        <v>678</v>
      </c>
      <c r="AN14" s="62" t="s">
        <v>678</v>
      </c>
      <c r="AO14" s="62" t="s">
        <v>678</v>
      </c>
      <c r="AP14" s="62" t="s">
        <v>678</v>
      </c>
      <c r="AQ14" s="103">
        <v>46.448300000000003</v>
      </c>
      <c r="AR14" s="104">
        <v>98.718717834529997</v>
      </c>
      <c r="AS14" s="105">
        <v>45.853166215935339</v>
      </c>
      <c r="AT14" s="103">
        <v>0</v>
      </c>
      <c r="AU14" s="103">
        <v>136.31885436036001</v>
      </c>
      <c r="AV14" s="62">
        <v>0</v>
      </c>
      <c r="AW14" s="62" t="s">
        <v>678</v>
      </c>
      <c r="AX14" s="62" t="s">
        <v>678</v>
      </c>
      <c r="AY14" s="62" t="s">
        <v>678</v>
      </c>
      <c r="AZ14" s="62" t="s">
        <v>678</v>
      </c>
      <c r="BA14" s="103">
        <v>46.448300000000003</v>
      </c>
      <c r="BB14" s="104">
        <v>98.718717834529997</v>
      </c>
      <c r="BC14" s="105">
        <v>45.853166215935339</v>
      </c>
      <c r="BD14" s="103">
        <v>0</v>
      </c>
      <c r="BE14" s="103">
        <v>136.31885436036001</v>
      </c>
      <c r="BF14" s="62">
        <v>0</v>
      </c>
      <c r="BG14" s="62" t="s">
        <v>678</v>
      </c>
      <c r="BH14" s="62" t="s">
        <v>678</v>
      </c>
      <c r="BI14" s="62" t="s">
        <v>678</v>
      </c>
      <c r="BJ14" s="62" t="s">
        <v>678</v>
      </c>
      <c r="BK14" s="69">
        <v>100</v>
      </c>
      <c r="BL14" s="90">
        <v>0</v>
      </c>
      <c r="BM14" s="69">
        <v>0</v>
      </c>
      <c r="BN14" s="69">
        <v>100</v>
      </c>
      <c r="BO14" s="69">
        <v>100</v>
      </c>
      <c r="BP14" s="69">
        <v>9</v>
      </c>
      <c r="BQ14" s="90">
        <v>0</v>
      </c>
      <c r="BR14" s="69">
        <v>0</v>
      </c>
      <c r="BS14" s="69">
        <v>9</v>
      </c>
      <c r="BT14" s="69">
        <v>9</v>
      </c>
      <c r="BU14" s="62">
        <v>0</v>
      </c>
      <c r="BV14" s="62" t="s">
        <v>678</v>
      </c>
      <c r="BW14" s="62" t="s">
        <v>678</v>
      </c>
      <c r="BX14" s="62" t="s">
        <v>678</v>
      </c>
      <c r="BY14" s="62" t="s">
        <v>678</v>
      </c>
      <c r="BZ14" s="103">
        <v>46.448300000000003</v>
      </c>
      <c r="CA14" s="104">
        <v>98.718717834529997</v>
      </c>
      <c r="CB14" s="105">
        <v>45.853166215935339</v>
      </c>
      <c r="CC14" s="103">
        <v>0</v>
      </c>
      <c r="CD14" s="103">
        <v>136.31885436036001</v>
      </c>
      <c r="CE14" s="62">
        <v>12</v>
      </c>
      <c r="CF14" s="90">
        <v>0</v>
      </c>
      <c r="CG14" s="69">
        <v>0</v>
      </c>
      <c r="CH14" s="62">
        <v>12</v>
      </c>
      <c r="CI14" s="62">
        <v>12</v>
      </c>
      <c r="CJ14" s="103">
        <v>46.448300000000003</v>
      </c>
      <c r="CK14" s="104">
        <v>98.718717834529997</v>
      </c>
      <c r="CL14" s="105">
        <v>45.853166215935339</v>
      </c>
      <c r="CM14" s="103">
        <v>0</v>
      </c>
      <c r="CN14" s="103">
        <v>136.31885436036001</v>
      </c>
      <c r="CO14" s="62">
        <v>0</v>
      </c>
      <c r="CP14" s="62" t="s">
        <v>678</v>
      </c>
      <c r="CQ14" s="62" t="s">
        <v>678</v>
      </c>
      <c r="CR14" s="62" t="s">
        <v>678</v>
      </c>
      <c r="CS14" s="62" t="s">
        <v>678</v>
      </c>
      <c r="CT14" s="69">
        <v>100</v>
      </c>
      <c r="CU14" s="90">
        <v>0</v>
      </c>
      <c r="CV14" s="69">
        <v>0</v>
      </c>
      <c r="CW14" s="69">
        <v>100</v>
      </c>
      <c r="CX14" s="69">
        <v>100</v>
      </c>
      <c r="CY14" s="62">
        <v>0</v>
      </c>
      <c r="CZ14" s="62" t="s">
        <v>678</v>
      </c>
      <c r="DA14" s="62" t="s">
        <v>678</v>
      </c>
      <c r="DB14" s="62" t="s">
        <v>678</v>
      </c>
      <c r="DC14" s="62" t="s">
        <v>678</v>
      </c>
      <c r="DD14" s="62">
        <v>0</v>
      </c>
      <c r="DE14" s="62" t="s">
        <v>678</v>
      </c>
      <c r="DF14" s="62" t="s">
        <v>678</v>
      </c>
      <c r="DG14" s="62" t="s">
        <v>678</v>
      </c>
      <c r="DH14" s="62" t="s">
        <v>678</v>
      </c>
      <c r="DI14" s="103">
        <v>46.448300000000003</v>
      </c>
      <c r="DJ14" s="104">
        <v>98.718717834529997</v>
      </c>
      <c r="DK14" s="105">
        <v>45.853166215935339</v>
      </c>
      <c r="DL14" s="103">
        <v>0</v>
      </c>
      <c r="DM14" s="103">
        <v>136.31885436036001</v>
      </c>
      <c r="DN14" s="62">
        <v>0</v>
      </c>
      <c r="DO14" s="62" t="s">
        <v>678</v>
      </c>
      <c r="DP14" s="62" t="s">
        <v>678</v>
      </c>
      <c r="DQ14" s="62" t="s">
        <v>678</v>
      </c>
      <c r="DR14" s="62" t="s">
        <v>678</v>
      </c>
      <c r="DS14" s="62">
        <v>0</v>
      </c>
      <c r="DT14" s="62" t="s">
        <v>678</v>
      </c>
      <c r="DU14" s="62" t="s">
        <v>678</v>
      </c>
      <c r="DV14" s="62" t="s">
        <v>678</v>
      </c>
      <c r="DW14" s="62" t="s">
        <v>678</v>
      </c>
      <c r="DX14" s="62">
        <v>0</v>
      </c>
      <c r="DY14" s="62" t="s">
        <v>678</v>
      </c>
      <c r="DZ14" s="62" t="s">
        <v>678</v>
      </c>
      <c r="EA14" s="62" t="s">
        <v>678</v>
      </c>
      <c r="EB14" s="62" t="s">
        <v>678</v>
      </c>
      <c r="EC14" s="62">
        <v>0</v>
      </c>
      <c r="ED14" s="62" t="s">
        <v>678</v>
      </c>
      <c r="EE14" s="62" t="s">
        <v>678</v>
      </c>
      <c r="EF14" s="62" t="s">
        <v>678</v>
      </c>
      <c r="EG14" s="62" t="s">
        <v>678</v>
      </c>
      <c r="EH14" s="62">
        <v>0</v>
      </c>
      <c r="EI14" s="62" t="s">
        <v>678</v>
      </c>
      <c r="EJ14" s="62" t="s">
        <v>678</v>
      </c>
      <c r="EK14" s="62" t="s">
        <v>678</v>
      </c>
      <c r="EL14" s="62" t="s">
        <v>678</v>
      </c>
      <c r="EM14" s="62">
        <v>0</v>
      </c>
      <c r="EN14" s="62" t="s">
        <v>678</v>
      </c>
      <c r="EO14" s="62" t="s">
        <v>678</v>
      </c>
      <c r="EP14" s="62" t="s">
        <v>678</v>
      </c>
      <c r="EQ14" s="62" t="s">
        <v>678</v>
      </c>
      <c r="ER14" s="62">
        <v>0</v>
      </c>
      <c r="ES14" s="62" t="s">
        <v>678</v>
      </c>
      <c r="ET14" s="62" t="s">
        <v>678</v>
      </c>
      <c r="EU14" s="62" t="s">
        <v>678</v>
      </c>
      <c r="EV14" s="62" t="s">
        <v>678</v>
      </c>
      <c r="EW14" s="62">
        <v>0</v>
      </c>
      <c r="EX14" s="62" t="s">
        <v>678</v>
      </c>
      <c r="EY14" s="62" t="s">
        <v>678</v>
      </c>
      <c r="EZ14" s="62" t="s">
        <v>678</v>
      </c>
      <c r="FA14" s="62" t="s">
        <v>678</v>
      </c>
      <c r="FB14" s="103">
        <v>46.448300000000003</v>
      </c>
      <c r="FC14" s="104">
        <v>98.718717834529997</v>
      </c>
      <c r="FD14" s="105">
        <v>45.853166215935339</v>
      </c>
      <c r="FE14" s="103">
        <v>0</v>
      </c>
      <c r="FF14" s="103">
        <v>136.31885436036001</v>
      </c>
    </row>
    <row r="15" spans="1:162" ht="11.25" customHeight="1" x14ac:dyDescent="0.2">
      <c r="A15" s="144" t="s">
        <v>505</v>
      </c>
      <c r="B15" s="144"/>
      <c r="C15" s="131">
        <v>695.48820000000001</v>
      </c>
      <c r="D15" s="132">
        <v>54.878135377550002</v>
      </c>
      <c r="E15" s="133">
        <v>381.67095593090647</v>
      </c>
      <c r="F15" s="131">
        <v>0</v>
      </c>
      <c r="G15" s="131">
        <v>1443.54952756953</v>
      </c>
      <c r="H15" s="106">
        <v>218.0052</v>
      </c>
      <c r="I15" s="107">
        <v>99.694141587299995</v>
      </c>
      <c r="J15" s="108">
        <v>217.33841275567215</v>
      </c>
      <c r="K15" s="106">
        <v>0</v>
      </c>
      <c r="L15" s="106">
        <v>643.98066145820997</v>
      </c>
      <c r="M15" s="83">
        <v>0</v>
      </c>
      <c r="N15" s="83" t="s">
        <v>678</v>
      </c>
      <c r="O15" s="83" t="s">
        <v>678</v>
      </c>
      <c r="P15" s="83" t="s">
        <v>678</v>
      </c>
      <c r="Q15" s="83" t="s">
        <v>678</v>
      </c>
      <c r="R15" s="83">
        <v>0</v>
      </c>
      <c r="S15" s="83" t="s">
        <v>678</v>
      </c>
      <c r="T15" s="83" t="s">
        <v>678</v>
      </c>
      <c r="U15" s="83" t="s">
        <v>678</v>
      </c>
      <c r="V15" s="83" t="s">
        <v>678</v>
      </c>
      <c r="W15" s="106">
        <v>18.841200000000001</v>
      </c>
      <c r="X15" s="107">
        <v>97.313974649109994</v>
      </c>
      <c r="Y15" s="108">
        <v>18.335120591588119</v>
      </c>
      <c r="Z15" s="106">
        <v>0</v>
      </c>
      <c r="AA15" s="106">
        <v>54.777376011709997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  <c r="AG15" s="106">
        <v>281.51130000000001</v>
      </c>
      <c r="AH15" s="107">
        <v>99.694141587299995</v>
      </c>
      <c r="AI15" s="108">
        <v>280.65027400624734</v>
      </c>
      <c r="AJ15" s="106">
        <v>0</v>
      </c>
      <c r="AK15" s="106">
        <v>831.57572930353001</v>
      </c>
      <c r="AL15" s="83">
        <v>0</v>
      </c>
      <c r="AM15" s="83" t="s">
        <v>678</v>
      </c>
      <c r="AN15" s="83" t="s">
        <v>678</v>
      </c>
      <c r="AO15" s="83" t="s">
        <v>678</v>
      </c>
      <c r="AP15" s="83" t="s">
        <v>678</v>
      </c>
      <c r="AQ15" s="106">
        <v>177.13050000000001</v>
      </c>
      <c r="AR15" s="107">
        <v>79.023928802089998</v>
      </c>
      <c r="AS15" s="108">
        <v>139.97548020677962</v>
      </c>
      <c r="AT15" s="106">
        <v>0</v>
      </c>
      <c r="AU15" s="106">
        <v>451.47739992397999</v>
      </c>
      <c r="AV15" s="106">
        <v>676.64700000000005</v>
      </c>
      <c r="AW15" s="107">
        <v>56.341979132500001</v>
      </c>
      <c r="AX15" s="108">
        <v>381.23631154067147</v>
      </c>
      <c r="AY15" s="106">
        <v>0</v>
      </c>
      <c r="AZ15" s="106">
        <v>1423.85644021859</v>
      </c>
      <c r="BA15" s="106">
        <v>18.841200000000001</v>
      </c>
      <c r="BB15" s="107">
        <v>97.313974649109994</v>
      </c>
      <c r="BC15" s="108">
        <v>18.33512059158809</v>
      </c>
      <c r="BD15" s="106">
        <v>0</v>
      </c>
      <c r="BE15" s="106">
        <v>54.777376011709997</v>
      </c>
      <c r="BF15" s="83">
        <v>0</v>
      </c>
      <c r="BG15" s="83" t="s">
        <v>678</v>
      </c>
      <c r="BH15" s="83" t="s">
        <v>678</v>
      </c>
      <c r="BI15" s="83" t="s">
        <v>678</v>
      </c>
      <c r="BJ15" s="83" t="s">
        <v>678</v>
      </c>
      <c r="BK15" s="88">
        <v>100</v>
      </c>
      <c r="BL15" s="92">
        <v>0</v>
      </c>
      <c r="BM15" s="88">
        <v>0</v>
      </c>
      <c r="BN15" s="88">
        <v>100</v>
      </c>
      <c r="BO15" s="88">
        <v>100</v>
      </c>
      <c r="BP15" s="88">
        <v>4.7897535860421501</v>
      </c>
      <c r="BQ15" s="92">
        <v>17.969271479509999</v>
      </c>
      <c r="BR15" s="88">
        <v>0.86068382507534968</v>
      </c>
      <c r="BS15" s="88">
        <v>3.1028442868199999</v>
      </c>
      <c r="BT15" s="88">
        <v>6.4766628852699997</v>
      </c>
      <c r="BU15" s="106">
        <v>676.64700000000005</v>
      </c>
      <c r="BV15" s="107">
        <v>56.341979132500001</v>
      </c>
      <c r="BW15" s="108">
        <v>381.23631154067147</v>
      </c>
      <c r="BX15" s="106">
        <v>0</v>
      </c>
      <c r="BY15" s="106">
        <v>1423.85644021859</v>
      </c>
      <c r="BZ15" s="106">
        <v>18.841200000000001</v>
      </c>
      <c r="CA15" s="107">
        <v>97.313974649109994</v>
      </c>
      <c r="CB15" s="108">
        <v>18.33512059158809</v>
      </c>
      <c r="CC15" s="106">
        <v>0</v>
      </c>
      <c r="CD15" s="106">
        <v>54.777376011709997</v>
      </c>
      <c r="CE15" s="83">
        <v>18.13300987709065</v>
      </c>
      <c r="CF15" s="92">
        <v>18.77557545498</v>
      </c>
      <c r="CG15" s="88">
        <v>3.4045769517318605</v>
      </c>
      <c r="CH15" s="83">
        <v>11.4601616691</v>
      </c>
      <c r="CI15" s="83">
        <v>24.805858085080001</v>
      </c>
      <c r="CJ15" s="83">
        <v>0</v>
      </c>
      <c r="CK15" s="83" t="s">
        <v>678</v>
      </c>
      <c r="CL15" s="83" t="s">
        <v>678</v>
      </c>
      <c r="CM15" s="83" t="s">
        <v>678</v>
      </c>
      <c r="CN15" s="83" t="s">
        <v>678</v>
      </c>
      <c r="CO15" s="106">
        <v>695.48820000000001</v>
      </c>
      <c r="CP15" s="107">
        <v>54.878135377550002</v>
      </c>
      <c r="CQ15" s="108">
        <v>381.67095593090647</v>
      </c>
      <c r="CR15" s="106">
        <v>0</v>
      </c>
      <c r="CS15" s="106">
        <v>1443.54952756953</v>
      </c>
      <c r="CT15" s="88">
        <v>0</v>
      </c>
      <c r="CU15" s="88" t="s">
        <v>678</v>
      </c>
      <c r="CV15" s="88" t="s">
        <v>678</v>
      </c>
      <c r="CW15" s="88" t="s">
        <v>678</v>
      </c>
      <c r="CX15" s="88" t="s">
        <v>678</v>
      </c>
      <c r="CY15" s="83">
        <v>0</v>
      </c>
      <c r="CZ15" s="83" t="s">
        <v>678</v>
      </c>
      <c r="DA15" s="83" t="s">
        <v>678</v>
      </c>
      <c r="DB15" s="83" t="s">
        <v>678</v>
      </c>
      <c r="DC15" s="83" t="s">
        <v>678</v>
      </c>
      <c r="DD15" s="83">
        <v>0</v>
      </c>
      <c r="DE15" s="83" t="s">
        <v>678</v>
      </c>
      <c r="DF15" s="83" t="s">
        <v>678</v>
      </c>
      <c r="DG15" s="83" t="s">
        <v>678</v>
      </c>
      <c r="DH15" s="83" t="s">
        <v>678</v>
      </c>
      <c r="DI15" s="106">
        <v>20.4603</v>
      </c>
      <c r="DJ15" s="107">
        <v>97.313974649109994</v>
      </c>
      <c r="DK15" s="108">
        <v>19.910731155131746</v>
      </c>
      <c r="DL15" s="106">
        <v>0</v>
      </c>
      <c r="DM15" s="106">
        <v>59.48461596992</v>
      </c>
      <c r="DN15" s="106">
        <v>137.82900000000001</v>
      </c>
      <c r="DO15" s="107">
        <v>99.646880957210001</v>
      </c>
      <c r="DP15" s="108">
        <v>137.34229955451795</v>
      </c>
      <c r="DQ15" s="106">
        <v>0</v>
      </c>
      <c r="DR15" s="106">
        <v>407.01496068076</v>
      </c>
      <c r="DS15" s="83">
        <v>0</v>
      </c>
      <c r="DT15" s="83" t="s">
        <v>678</v>
      </c>
      <c r="DU15" s="83" t="s">
        <v>678</v>
      </c>
      <c r="DV15" s="83" t="s">
        <v>678</v>
      </c>
      <c r="DW15" s="83" t="s">
        <v>678</v>
      </c>
      <c r="DX15" s="106">
        <v>18.841200000000001</v>
      </c>
      <c r="DY15" s="107">
        <v>97.313974649109994</v>
      </c>
      <c r="DZ15" s="108">
        <v>18.335120591588119</v>
      </c>
      <c r="EA15" s="106">
        <v>0</v>
      </c>
      <c r="EB15" s="106">
        <v>54.777376011709997</v>
      </c>
      <c r="EC15" s="83">
        <v>0</v>
      </c>
      <c r="ED15" s="83" t="s">
        <v>678</v>
      </c>
      <c r="EE15" s="83" t="s">
        <v>678</v>
      </c>
      <c r="EF15" s="83" t="s">
        <v>678</v>
      </c>
      <c r="EG15" s="83" t="s">
        <v>678</v>
      </c>
      <c r="EH15" s="83">
        <v>0</v>
      </c>
      <c r="EI15" s="83" t="s">
        <v>678</v>
      </c>
      <c r="EJ15" s="83" t="s">
        <v>678</v>
      </c>
      <c r="EK15" s="83" t="s">
        <v>678</v>
      </c>
      <c r="EL15" s="83" t="s">
        <v>678</v>
      </c>
      <c r="EM15" s="106">
        <v>518.35770000000002</v>
      </c>
      <c r="EN15" s="107">
        <v>68.501601071590002</v>
      </c>
      <c r="EO15" s="108">
        <v>355.08332377785001</v>
      </c>
      <c r="EP15" s="106">
        <v>0</v>
      </c>
      <c r="EQ15" s="106">
        <v>1214.3082261153399</v>
      </c>
      <c r="ER15" s="83">
        <v>0</v>
      </c>
      <c r="ES15" s="83" t="s">
        <v>678</v>
      </c>
      <c r="ET15" s="83" t="s">
        <v>678</v>
      </c>
      <c r="EU15" s="83" t="s">
        <v>678</v>
      </c>
      <c r="EV15" s="83" t="s">
        <v>678</v>
      </c>
      <c r="EW15" s="83">
        <v>0</v>
      </c>
      <c r="EX15" s="83" t="s">
        <v>678</v>
      </c>
      <c r="EY15" s="83" t="s">
        <v>678</v>
      </c>
      <c r="EZ15" s="83" t="s">
        <v>678</v>
      </c>
      <c r="FA15" s="83" t="s">
        <v>678</v>
      </c>
      <c r="FB15" s="106">
        <v>695.48820000000001</v>
      </c>
      <c r="FC15" s="107">
        <v>54.878135377550002</v>
      </c>
      <c r="FD15" s="108">
        <v>381.67095593090647</v>
      </c>
      <c r="FE15" s="106">
        <v>0</v>
      </c>
      <c r="FF15" s="106">
        <v>1443.54952756953</v>
      </c>
    </row>
    <row r="16" spans="1:162" s="10" customFormat="1" ht="11.25" customHeight="1" x14ac:dyDescent="0.25">
      <c r="A16" s="35"/>
    </row>
    <row r="17" spans="1:162" s="10" customFormat="1" ht="39.75" customHeight="1" x14ac:dyDescent="0.25">
      <c r="A17" s="35" t="s">
        <v>665</v>
      </c>
      <c r="B17" s="219" t="s">
        <v>666</v>
      </c>
      <c r="C17" s="219"/>
      <c r="D17" s="219"/>
      <c r="E17" s="219"/>
      <c r="F17" s="219"/>
      <c r="G17" s="219"/>
    </row>
    <row r="18" spans="1:162" s="10" customFormat="1" ht="11.25" customHeight="1" thickBot="1" x14ac:dyDescent="0.25">
      <c r="A18" s="137"/>
      <c r="B18" s="29" t="s">
        <v>667</v>
      </c>
      <c r="C18" s="138"/>
      <c r="D18" s="138"/>
      <c r="E18" s="138"/>
      <c r="F18" s="138"/>
      <c r="G18" s="138"/>
    </row>
    <row r="19" spans="1:162" s="10" customFormat="1" ht="11.25" customHeight="1" thickTop="1" thickBot="1" x14ac:dyDescent="0.3">
      <c r="A19" s="137"/>
      <c r="B19" s="220" t="s">
        <v>668</v>
      </c>
      <c r="C19" s="221"/>
      <c r="D19" s="220" t="s">
        <v>669</v>
      </c>
      <c r="E19" s="222"/>
      <c r="F19" s="222"/>
      <c r="G19" s="221"/>
    </row>
    <row r="20" spans="1:162" s="10" customFormat="1" ht="11.25" customHeight="1" thickTop="1" thickBot="1" x14ac:dyDescent="0.3">
      <c r="A20" s="137"/>
      <c r="B20" s="235" t="s">
        <v>670</v>
      </c>
      <c r="C20" s="236"/>
      <c r="D20" s="220" t="s">
        <v>673</v>
      </c>
      <c r="E20" s="222"/>
      <c r="F20" s="222"/>
      <c r="G20" s="221"/>
    </row>
    <row r="21" spans="1:162" s="10" customFormat="1" ht="11.25" customHeight="1" thickTop="1" thickBot="1" x14ac:dyDescent="0.3">
      <c r="A21" s="137"/>
      <c r="B21" s="223" t="s">
        <v>671</v>
      </c>
      <c r="C21" s="224"/>
      <c r="D21" s="220" t="s">
        <v>674</v>
      </c>
      <c r="E21" s="222"/>
      <c r="F21" s="222"/>
      <c r="G21" s="221"/>
    </row>
    <row r="22" spans="1:162" s="10" customFormat="1" ht="11.25" customHeight="1" thickTop="1" x14ac:dyDescent="0.25">
      <c r="A22" s="137"/>
      <c r="B22" s="225" t="s">
        <v>672</v>
      </c>
      <c r="C22" s="226"/>
      <c r="D22" s="229" t="s">
        <v>675</v>
      </c>
      <c r="E22" s="230"/>
      <c r="F22" s="230"/>
      <c r="G22" s="231"/>
    </row>
    <row r="23" spans="1:162" s="10" customFormat="1" ht="57.75" customHeight="1" thickBot="1" x14ac:dyDescent="0.3">
      <c r="A23" s="137"/>
      <c r="B23" s="227"/>
      <c r="C23" s="228"/>
      <c r="D23" s="232" t="s">
        <v>676</v>
      </c>
      <c r="E23" s="233"/>
      <c r="F23" s="233"/>
      <c r="G23" s="234"/>
    </row>
    <row r="24" spans="1:162" s="10" customFormat="1" ht="11.25" customHeight="1" thickTop="1" x14ac:dyDescent="0.25">
      <c r="A24" s="35"/>
    </row>
    <row r="25" spans="1:162" s="10" customFormat="1" ht="11.25" customHeight="1" x14ac:dyDescent="0.2">
      <c r="A25" s="9" t="s">
        <v>604</v>
      </c>
    </row>
    <row r="26" spans="1:162" s="10" customFormat="1" ht="11.25" customHeight="1" x14ac:dyDescent="0.25">
      <c r="A26" s="35"/>
    </row>
    <row r="27" spans="1:162" s="10" customFormat="1" ht="11.25" customHeight="1" x14ac:dyDescent="0.25"/>
    <row r="28" spans="1:162" s="10" customFormat="1" ht="11.25" customHeight="1" x14ac:dyDescent="0.2">
      <c r="A28" s="33"/>
    </row>
    <row r="29" spans="1:162" s="10" customFormat="1" ht="11.25" customHeight="1" x14ac:dyDescent="0.2">
      <c r="A29" s="33"/>
    </row>
    <row r="30" spans="1:162" s="10" customFormat="1" ht="11.25" customHeight="1" x14ac:dyDescent="0.2">
      <c r="A30" s="33"/>
    </row>
    <row r="31" spans="1:162" s="56" customFormat="1" ht="11.25" customHeight="1" x14ac:dyDescent="0.25">
      <c r="A31" s="15"/>
      <c r="B31" s="15"/>
      <c r="C31" s="15"/>
      <c r="D31" s="15"/>
      <c r="E31" s="15"/>
      <c r="F31" s="15"/>
      <c r="G31" s="15"/>
      <c r="H31" s="28" t="s">
        <v>520</v>
      </c>
      <c r="I31" s="28"/>
      <c r="J31" s="28"/>
      <c r="K31" s="28"/>
      <c r="L31" s="28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</row>
    <row r="32" spans="1:1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3:1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3:1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3:1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3:1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3:1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3:1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3:1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3:1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3:162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</sheetData>
  <mergeCells count="182"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/>
  <dimension ref="A1:FF41"/>
  <sheetViews>
    <sheetView workbookViewId="0">
      <selection sqref="A1:B1"/>
    </sheetView>
  </sheetViews>
  <sheetFormatPr baseColWidth="10" defaultColWidth="8.7109375" defaultRowHeight="11.25" customHeight="1" x14ac:dyDescent="0.2"/>
  <cols>
    <col min="1" max="1" width="5.42578125" style="9" customWidth="1"/>
    <col min="2" max="2" width="17.85546875" style="9" customWidth="1"/>
    <col min="3" max="162" width="8.28515625" style="7" customWidth="1"/>
    <col min="163" max="16384" width="8.7109375" style="3"/>
  </cols>
  <sheetData>
    <row r="1" spans="1:162" ht="11.25" customHeight="1" x14ac:dyDescent="0.2">
      <c r="A1" s="1" t="s">
        <v>756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/>
      <c r="AQ1" s="2"/>
      <c r="AR1" s="2"/>
      <c r="AS1" s="2"/>
      <c r="AT1" s="2"/>
      <c r="AU1" s="2"/>
      <c r="BF1" s="2"/>
      <c r="BG1" s="2"/>
      <c r="BH1" s="2"/>
      <c r="BI1" s="2"/>
      <c r="BJ1" s="2"/>
      <c r="BP1" s="2"/>
      <c r="BQ1" s="2"/>
      <c r="BR1" s="2"/>
      <c r="BS1" s="2"/>
      <c r="BT1" s="2"/>
      <c r="CE1" s="2"/>
      <c r="CF1" s="2"/>
      <c r="CG1" s="2"/>
      <c r="CH1" s="2"/>
      <c r="CI1" s="2"/>
      <c r="CY1" s="2"/>
      <c r="CZ1" s="2"/>
      <c r="DA1" s="2"/>
      <c r="DB1" s="2"/>
      <c r="DC1" s="2"/>
      <c r="DN1" s="2"/>
      <c r="DO1" s="2"/>
      <c r="DP1" s="2"/>
      <c r="DQ1" s="2"/>
      <c r="DR1" s="2"/>
      <c r="EC1" s="2"/>
      <c r="ED1" s="2"/>
      <c r="EE1" s="2"/>
      <c r="EF1" s="2"/>
      <c r="EG1" s="2"/>
      <c r="ER1" s="2"/>
      <c r="ES1" s="2"/>
      <c r="ET1" s="2"/>
      <c r="EU1" s="2"/>
      <c r="EV1" s="2"/>
      <c r="FB1" s="2"/>
      <c r="FC1" s="2"/>
      <c r="FD1" s="2"/>
      <c r="FE1" s="2"/>
      <c r="FF1" s="2" t="s">
        <v>463</v>
      </c>
    </row>
    <row r="2" spans="1:162" ht="11.25" customHeight="1" x14ac:dyDescent="0.2">
      <c r="A2" s="1" t="s">
        <v>506</v>
      </c>
    </row>
    <row r="3" spans="1:162" ht="11.25" customHeight="1" x14ac:dyDescent="0.2">
      <c r="A3" s="50"/>
    </row>
    <row r="4" spans="1:162" ht="11.25" customHeight="1" x14ac:dyDescent="0.2">
      <c r="A4" s="50"/>
    </row>
    <row r="5" spans="1:162" ht="11.25" customHeight="1" x14ac:dyDescent="0.2">
      <c r="A5" s="50"/>
    </row>
    <row r="6" spans="1:162" s="13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1" t="s">
        <v>432</v>
      </c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 t="s">
        <v>433</v>
      </c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8" t="s">
        <v>110</v>
      </c>
      <c r="BL6" s="188"/>
      <c r="BM6" s="188"/>
      <c r="BN6" s="188"/>
      <c r="BO6" s="188"/>
      <c r="BP6" s="188" t="s">
        <v>111</v>
      </c>
      <c r="BQ6" s="188"/>
      <c r="BR6" s="188"/>
      <c r="BS6" s="188"/>
      <c r="BT6" s="188"/>
      <c r="BU6" s="213" t="s">
        <v>434</v>
      </c>
      <c r="BV6" s="213"/>
      <c r="BW6" s="213"/>
      <c r="BX6" s="213"/>
      <c r="BY6" s="213"/>
      <c r="BZ6" s="213"/>
      <c r="CA6" s="213"/>
      <c r="CB6" s="213"/>
      <c r="CC6" s="213"/>
      <c r="CD6" s="213"/>
      <c r="CE6" s="188" t="s">
        <v>112</v>
      </c>
      <c r="CF6" s="188"/>
      <c r="CG6" s="188"/>
      <c r="CH6" s="188"/>
      <c r="CI6" s="188"/>
      <c r="CJ6" s="213" t="s">
        <v>595</v>
      </c>
      <c r="CK6" s="213"/>
      <c r="CL6" s="213"/>
      <c r="CM6" s="213"/>
      <c r="CN6" s="213"/>
      <c r="CO6" s="213"/>
      <c r="CP6" s="213"/>
      <c r="CQ6" s="213"/>
      <c r="CR6" s="213"/>
      <c r="CS6" s="213"/>
      <c r="CT6" s="188" t="s">
        <v>113</v>
      </c>
      <c r="CU6" s="188"/>
      <c r="CV6" s="188"/>
      <c r="CW6" s="188"/>
      <c r="CX6" s="188"/>
      <c r="CY6" s="181" t="s">
        <v>435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213" t="s">
        <v>437</v>
      </c>
      <c r="EX6" s="213"/>
      <c r="EY6" s="213"/>
      <c r="EZ6" s="213"/>
      <c r="FA6" s="213"/>
      <c r="FB6" s="213"/>
      <c r="FC6" s="213"/>
      <c r="FD6" s="213"/>
      <c r="FE6" s="213"/>
      <c r="FF6" s="213"/>
    </row>
    <row r="7" spans="1:162" s="13" customFormat="1" ht="11.25" customHeight="1" x14ac:dyDescent="0.2">
      <c r="A7" s="151"/>
      <c r="B7" s="151"/>
      <c r="C7" s="187"/>
      <c r="D7" s="187"/>
      <c r="E7" s="187"/>
      <c r="F7" s="187"/>
      <c r="G7" s="187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104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106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  <c r="AV7" s="182" t="s">
        <v>107</v>
      </c>
      <c r="AW7" s="182"/>
      <c r="AX7" s="182"/>
      <c r="AY7" s="182"/>
      <c r="AZ7" s="182"/>
      <c r="BA7" s="182" t="s">
        <v>108</v>
      </c>
      <c r="BB7" s="182"/>
      <c r="BC7" s="182"/>
      <c r="BD7" s="182"/>
      <c r="BE7" s="182"/>
      <c r="BF7" s="182" t="s">
        <v>109</v>
      </c>
      <c r="BG7" s="182"/>
      <c r="BH7" s="182"/>
      <c r="BI7" s="182"/>
      <c r="BJ7" s="182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214"/>
      <c r="BV7" s="214"/>
      <c r="BW7" s="214"/>
      <c r="BX7" s="214"/>
      <c r="BY7" s="214"/>
      <c r="BZ7" s="214"/>
      <c r="CA7" s="214"/>
      <c r="CB7" s="214"/>
      <c r="CC7" s="214"/>
      <c r="CD7" s="214"/>
      <c r="CE7" s="189"/>
      <c r="CF7" s="189"/>
      <c r="CG7" s="189"/>
      <c r="CH7" s="189"/>
      <c r="CI7" s="189"/>
      <c r="CJ7" s="214"/>
      <c r="CK7" s="214"/>
      <c r="CL7" s="214"/>
      <c r="CM7" s="214"/>
      <c r="CN7" s="214"/>
      <c r="CO7" s="214"/>
      <c r="CP7" s="214"/>
      <c r="CQ7" s="214"/>
      <c r="CR7" s="214"/>
      <c r="CS7" s="214"/>
      <c r="CT7" s="189"/>
      <c r="CU7" s="189"/>
      <c r="CV7" s="189"/>
      <c r="CW7" s="189"/>
      <c r="CX7" s="189"/>
      <c r="CY7" s="182" t="s">
        <v>436</v>
      </c>
      <c r="CZ7" s="182"/>
      <c r="DA7" s="182"/>
      <c r="DB7" s="182"/>
      <c r="DC7" s="182"/>
      <c r="DD7" s="182" t="s">
        <v>399</v>
      </c>
      <c r="DE7" s="182"/>
      <c r="DF7" s="182"/>
      <c r="DG7" s="182"/>
      <c r="DH7" s="182"/>
      <c r="DI7" s="182" t="s">
        <v>114</v>
      </c>
      <c r="DJ7" s="182"/>
      <c r="DK7" s="182"/>
      <c r="DL7" s="182"/>
      <c r="DM7" s="182"/>
      <c r="DN7" s="182" t="s">
        <v>115</v>
      </c>
      <c r="DO7" s="182"/>
      <c r="DP7" s="182"/>
      <c r="DQ7" s="182"/>
      <c r="DR7" s="182"/>
      <c r="DS7" s="182" t="s">
        <v>400</v>
      </c>
      <c r="DT7" s="182"/>
      <c r="DU7" s="182"/>
      <c r="DV7" s="182"/>
      <c r="DW7" s="182"/>
      <c r="DX7" s="182" t="s">
        <v>116</v>
      </c>
      <c r="DY7" s="182"/>
      <c r="DZ7" s="182"/>
      <c r="EA7" s="182"/>
      <c r="EB7" s="182"/>
      <c r="EC7" s="182" t="s">
        <v>117</v>
      </c>
      <c r="ED7" s="182"/>
      <c r="EE7" s="182"/>
      <c r="EF7" s="182"/>
      <c r="EG7" s="182"/>
      <c r="EH7" s="182" t="s">
        <v>118</v>
      </c>
      <c r="EI7" s="182"/>
      <c r="EJ7" s="182"/>
      <c r="EK7" s="182"/>
      <c r="EL7" s="182"/>
      <c r="EM7" s="182" t="s">
        <v>119</v>
      </c>
      <c r="EN7" s="182"/>
      <c r="EO7" s="182"/>
      <c r="EP7" s="182"/>
      <c r="EQ7" s="182"/>
      <c r="ER7" s="182" t="s">
        <v>37</v>
      </c>
      <c r="ES7" s="182"/>
      <c r="ET7" s="182"/>
      <c r="EU7" s="182"/>
      <c r="EV7" s="182"/>
      <c r="EW7" s="214"/>
      <c r="EX7" s="214"/>
      <c r="EY7" s="214"/>
      <c r="EZ7" s="214"/>
      <c r="FA7" s="214"/>
      <c r="FB7" s="214"/>
      <c r="FC7" s="214"/>
      <c r="FD7" s="214"/>
      <c r="FE7" s="214"/>
      <c r="FF7" s="214"/>
    </row>
    <row r="8" spans="1:162" s="13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215" t="s">
        <v>390</v>
      </c>
      <c r="BV8" s="215"/>
      <c r="BW8" s="215"/>
      <c r="BX8" s="215"/>
      <c r="BY8" s="215"/>
      <c r="BZ8" s="215" t="s">
        <v>391</v>
      </c>
      <c r="CA8" s="215"/>
      <c r="CB8" s="215"/>
      <c r="CC8" s="215"/>
      <c r="CD8" s="215"/>
      <c r="CE8" s="183"/>
      <c r="CF8" s="183"/>
      <c r="CG8" s="183"/>
      <c r="CH8" s="183"/>
      <c r="CI8" s="183"/>
      <c r="CJ8" s="215" t="s">
        <v>401</v>
      </c>
      <c r="CK8" s="215"/>
      <c r="CL8" s="215"/>
      <c r="CM8" s="215"/>
      <c r="CN8" s="215"/>
      <c r="CO8" s="215" t="s">
        <v>402</v>
      </c>
      <c r="CP8" s="215"/>
      <c r="CQ8" s="215"/>
      <c r="CR8" s="215"/>
      <c r="CS8" s="215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  <c r="EW8" s="215" t="s">
        <v>401</v>
      </c>
      <c r="EX8" s="215"/>
      <c r="EY8" s="215"/>
      <c r="EZ8" s="215"/>
      <c r="FA8" s="215"/>
      <c r="FB8" s="215" t="s">
        <v>402</v>
      </c>
      <c r="FC8" s="215"/>
      <c r="FD8" s="215"/>
      <c r="FE8" s="215"/>
      <c r="FF8" s="215"/>
    </row>
    <row r="9" spans="1:162" s="13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53" t="s">
        <v>655</v>
      </c>
      <c r="CZ9" s="153" t="s">
        <v>656</v>
      </c>
      <c r="DA9" s="153" t="s">
        <v>657</v>
      </c>
      <c r="DB9" s="174" t="s">
        <v>658</v>
      </c>
      <c r="DC9" s="174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74" t="s">
        <v>658</v>
      </c>
      <c r="EV9" s="174"/>
      <c r="EW9" s="153" t="s">
        <v>655</v>
      </c>
      <c r="EX9" s="153" t="s">
        <v>656</v>
      </c>
      <c r="EY9" s="153" t="s">
        <v>657</v>
      </c>
      <c r="EZ9" s="174" t="s">
        <v>658</v>
      </c>
      <c r="FA9" s="174"/>
      <c r="FB9" s="153" t="s">
        <v>655</v>
      </c>
      <c r="FC9" s="153" t="s">
        <v>656</v>
      </c>
      <c r="FD9" s="153" t="s">
        <v>657</v>
      </c>
      <c r="FE9" s="155" t="s">
        <v>658</v>
      </c>
      <c r="FF9" s="155"/>
    </row>
    <row r="10" spans="1:162" s="13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53"/>
      <c r="CZ10" s="154"/>
      <c r="DA10" s="153"/>
      <c r="DB10" s="82" t="s">
        <v>659</v>
      </c>
      <c r="DC10" s="82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  <c r="EW10" s="153"/>
      <c r="EX10" s="154"/>
      <c r="EY10" s="153"/>
      <c r="EZ10" s="82" t="s">
        <v>659</v>
      </c>
      <c r="FA10" s="82" t="s">
        <v>660</v>
      </c>
      <c r="FB10" s="153"/>
      <c r="FC10" s="154"/>
      <c r="FD10" s="153"/>
      <c r="FE10" s="82" t="s">
        <v>659</v>
      </c>
      <c r="FF10" s="82" t="s">
        <v>660</v>
      </c>
    </row>
    <row r="11" spans="1:162" s="13" customFormat="1" ht="11.25" customHeight="1" x14ac:dyDescent="0.2">
      <c r="A11" s="145" t="s">
        <v>1</v>
      </c>
      <c r="B11" s="145"/>
      <c r="C11" s="99">
        <v>626.24549999999999</v>
      </c>
      <c r="D11" s="109">
        <v>49.449639480240002</v>
      </c>
      <c r="E11" s="110">
        <v>309.6761420112457</v>
      </c>
      <c r="F11" s="99">
        <v>19.291414786659999</v>
      </c>
      <c r="G11" s="99">
        <v>1233.19958521334</v>
      </c>
      <c r="H11" s="99">
        <v>218.0052</v>
      </c>
      <c r="I11" s="109">
        <v>99.616402005569995</v>
      </c>
      <c r="J11" s="110">
        <v>217.16893642505113</v>
      </c>
      <c r="K11" s="99">
        <v>0</v>
      </c>
      <c r="L11" s="99">
        <v>643.64849395396004</v>
      </c>
      <c r="M11" s="64">
        <v>0</v>
      </c>
      <c r="N11" s="64" t="s">
        <v>678</v>
      </c>
      <c r="O11" s="64" t="s">
        <v>678</v>
      </c>
      <c r="P11" s="64" t="s">
        <v>678</v>
      </c>
      <c r="Q11" s="64" t="s">
        <v>678</v>
      </c>
      <c r="R11" s="99">
        <v>27.921600000000002</v>
      </c>
      <c r="S11" s="109">
        <v>98.577024283339995</v>
      </c>
      <c r="T11" s="110">
        <v>27.524282412296774</v>
      </c>
      <c r="U11" s="99">
        <v>0</v>
      </c>
      <c r="V11" s="99">
        <v>81.868202228409999</v>
      </c>
      <c r="W11" s="99">
        <v>261.09070000000003</v>
      </c>
      <c r="X11" s="109">
        <v>79.297308016520006</v>
      </c>
      <c r="Y11" s="110">
        <v>207.03789658149373</v>
      </c>
      <c r="Z11" s="99">
        <v>0</v>
      </c>
      <c r="AA11" s="99">
        <v>666.87752073464003</v>
      </c>
      <c r="AB11" s="64">
        <v>0</v>
      </c>
      <c r="AC11" s="64" t="s">
        <v>678</v>
      </c>
      <c r="AD11" s="64" t="s">
        <v>678</v>
      </c>
      <c r="AE11" s="64" t="s">
        <v>678</v>
      </c>
      <c r="AF11" s="64" t="s">
        <v>678</v>
      </c>
      <c r="AG11" s="64">
        <v>0</v>
      </c>
      <c r="AH11" s="64" t="s">
        <v>678</v>
      </c>
      <c r="AI11" s="64" t="s">
        <v>678</v>
      </c>
      <c r="AJ11" s="64" t="s">
        <v>678</v>
      </c>
      <c r="AK11" s="64" t="s">
        <v>678</v>
      </c>
      <c r="AL11" s="64">
        <v>0</v>
      </c>
      <c r="AM11" s="64" t="s">
        <v>678</v>
      </c>
      <c r="AN11" s="64" t="s">
        <v>678</v>
      </c>
      <c r="AO11" s="64" t="s">
        <v>678</v>
      </c>
      <c r="AP11" s="64" t="s">
        <v>678</v>
      </c>
      <c r="AQ11" s="99">
        <v>119.22799999999999</v>
      </c>
      <c r="AR11" s="109">
        <v>60.515909527970003</v>
      </c>
      <c r="AS11" s="110">
        <v>72.151908612012278</v>
      </c>
      <c r="AT11" s="99">
        <v>0</v>
      </c>
      <c r="AU11" s="99">
        <v>260.64314229537001</v>
      </c>
      <c r="AV11" s="99">
        <v>508.01749999999998</v>
      </c>
      <c r="AW11" s="109">
        <v>59.284207883649998</v>
      </c>
      <c r="AX11" s="110">
        <v>301.17415078533617</v>
      </c>
      <c r="AY11" s="99">
        <v>0</v>
      </c>
      <c r="AZ11" s="99">
        <v>1098.30798861368</v>
      </c>
      <c r="BA11" s="99">
        <v>118.22799999999999</v>
      </c>
      <c r="BB11" s="109">
        <v>61.021950404320002</v>
      </c>
      <c r="BC11" s="110">
        <v>72.145031524016389</v>
      </c>
      <c r="BD11" s="99">
        <v>0</v>
      </c>
      <c r="BE11" s="99">
        <v>259.62966345057998</v>
      </c>
      <c r="BF11" s="64">
        <v>0</v>
      </c>
      <c r="BG11" s="64" t="s">
        <v>678</v>
      </c>
      <c r="BH11" s="64" t="s">
        <v>678</v>
      </c>
      <c r="BI11" s="64" t="s">
        <v>678</v>
      </c>
      <c r="BJ11" s="64" t="s">
        <v>678</v>
      </c>
      <c r="BK11" s="68">
        <v>84.185850437248661</v>
      </c>
      <c r="BL11" s="94">
        <v>14.66883995675</v>
      </c>
      <c r="BM11" s="68">
        <v>12.349087666871704</v>
      </c>
      <c r="BN11" s="68">
        <v>59.982083368250002</v>
      </c>
      <c r="BO11" s="68">
        <v>108.38961750624</v>
      </c>
      <c r="BP11" s="68">
        <v>9.2070073477573882</v>
      </c>
      <c r="BQ11" s="94">
        <v>15.672892534920001</v>
      </c>
      <c r="BR11" s="68">
        <v>1.4430043672957782</v>
      </c>
      <c r="BS11" s="68">
        <v>6.37877075832</v>
      </c>
      <c r="BT11" s="68">
        <v>12.03524393719</v>
      </c>
      <c r="BU11" s="99">
        <v>560.95600000000002</v>
      </c>
      <c r="BV11" s="109">
        <v>54.502679853810001</v>
      </c>
      <c r="BW11" s="110">
        <v>305.73605280073639</v>
      </c>
      <c r="BX11" s="99">
        <v>0</v>
      </c>
      <c r="BY11" s="99">
        <v>1160.1876522648599</v>
      </c>
      <c r="BZ11" s="99">
        <v>65.289500000000004</v>
      </c>
      <c r="CA11" s="109">
        <v>75.495282940780001</v>
      </c>
      <c r="CB11" s="110">
        <v>49.290492755622815</v>
      </c>
      <c r="CC11" s="99">
        <v>0</v>
      </c>
      <c r="CD11" s="99">
        <v>161.89709058125001</v>
      </c>
      <c r="CE11" s="99">
        <v>34.451190786999661</v>
      </c>
      <c r="CF11" s="109">
        <v>33.649917670960001</v>
      </c>
      <c r="CG11" s="110">
        <v>11.592797336492136</v>
      </c>
      <c r="CH11" s="99">
        <v>11.729725527399999</v>
      </c>
      <c r="CI11" s="99">
        <v>57.172656046599997</v>
      </c>
      <c r="CJ11" s="99">
        <v>46.448300000000003</v>
      </c>
      <c r="CK11" s="109">
        <v>98.577024283339995</v>
      </c>
      <c r="CL11" s="110">
        <v>45.787351970198486</v>
      </c>
      <c r="CM11" s="99">
        <v>0</v>
      </c>
      <c r="CN11" s="99">
        <v>136.18986080905</v>
      </c>
      <c r="CO11" s="99">
        <v>579.79719999999998</v>
      </c>
      <c r="CP11" s="109">
        <v>52.825414139229999</v>
      </c>
      <c r="CQ11" s="110">
        <v>306.28027206763403</v>
      </c>
      <c r="CR11" s="99">
        <v>0</v>
      </c>
      <c r="CS11" s="99">
        <v>1180.09550242768</v>
      </c>
      <c r="CT11" s="68">
        <v>100</v>
      </c>
      <c r="CU11" s="94">
        <v>0</v>
      </c>
      <c r="CV11" s="68">
        <v>0</v>
      </c>
      <c r="CW11" s="68">
        <v>100</v>
      </c>
      <c r="CX11" s="68">
        <v>100</v>
      </c>
      <c r="CY11" s="64">
        <v>0</v>
      </c>
      <c r="CZ11" s="64" t="s">
        <v>678</v>
      </c>
      <c r="DA11" s="64" t="s">
        <v>678</v>
      </c>
      <c r="DB11" s="64" t="s">
        <v>678</v>
      </c>
      <c r="DC11" s="64" t="s">
        <v>678</v>
      </c>
      <c r="DD11" s="64">
        <v>0</v>
      </c>
      <c r="DE11" s="64" t="s">
        <v>678</v>
      </c>
      <c r="DF11" s="64" t="s">
        <v>678</v>
      </c>
      <c r="DG11" s="64" t="s">
        <v>678</v>
      </c>
      <c r="DH11" s="64" t="s">
        <v>678</v>
      </c>
      <c r="DI11" s="99">
        <v>46.448300000000003</v>
      </c>
      <c r="DJ11" s="109">
        <v>98.577024283339995</v>
      </c>
      <c r="DK11" s="110">
        <v>45.787351970198486</v>
      </c>
      <c r="DL11" s="99">
        <v>0</v>
      </c>
      <c r="DM11" s="99">
        <v>136.18986080905</v>
      </c>
      <c r="DN11" s="99">
        <v>508.01749999999998</v>
      </c>
      <c r="DO11" s="109">
        <v>59.284207883649998</v>
      </c>
      <c r="DP11" s="110">
        <v>301.17415078533617</v>
      </c>
      <c r="DQ11" s="99">
        <v>0</v>
      </c>
      <c r="DR11" s="99">
        <v>1098.30798861368</v>
      </c>
      <c r="DS11" s="64">
        <v>0</v>
      </c>
      <c r="DT11" s="64" t="s">
        <v>678</v>
      </c>
      <c r="DU11" s="64" t="s">
        <v>678</v>
      </c>
      <c r="DV11" s="64" t="s">
        <v>678</v>
      </c>
      <c r="DW11" s="64" t="s">
        <v>678</v>
      </c>
      <c r="DX11" s="99">
        <v>52.938499999999998</v>
      </c>
      <c r="DY11" s="109">
        <v>99.514754314360005</v>
      </c>
      <c r="DZ11" s="110">
        <v>52.681618212705011</v>
      </c>
      <c r="EA11" s="99">
        <v>0</v>
      </c>
      <c r="EB11" s="99">
        <v>156.19257434419001</v>
      </c>
      <c r="EC11" s="64">
        <v>0</v>
      </c>
      <c r="ED11" s="64" t="s">
        <v>678</v>
      </c>
      <c r="EE11" s="64" t="s">
        <v>678</v>
      </c>
      <c r="EF11" s="64" t="s">
        <v>678</v>
      </c>
      <c r="EG11" s="64" t="s">
        <v>678</v>
      </c>
      <c r="EH11" s="64">
        <v>0</v>
      </c>
      <c r="EI11" s="64" t="s">
        <v>678</v>
      </c>
      <c r="EJ11" s="64" t="s">
        <v>678</v>
      </c>
      <c r="EK11" s="64" t="s">
        <v>678</v>
      </c>
      <c r="EL11" s="64" t="s">
        <v>678</v>
      </c>
      <c r="EM11" s="64">
        <v>0</v>
      </c>
      <c r="EN11" s="64" t="s">
        <v>678</v>
      </c>
      <c r="EO11" s="64" t="s">
        <v>678</v>
      </c>
      <c r="EP11" s="64" t="s">
        <v>678</v>
      </c>
      <c r="EQ11" s="64" t="s">
        <v>678</v>
      </c>
      <c r="ER11" s="99">
        <v>18.841200000000001</v>
      </c>
      <c r="ES11" s="109">
        <v>96.863442603349995</v>
      </c>
      <c r="ET11" s="110">
        <v>18.25023494778263</v>
      </c>
      <c r="EU11" s="99">
        <v>0</v>
      </c>
      <c r="EV11" s="99">
        <v>54.611003207049997</v>
      </c>
      <c r="EW11" s="99">
        <v>28.921600000000002</v>
      </c>
      <c r="EX11" s="109">
        <v>95.230911121899993</v>
      </c>
      <c r="EY11" s="110">
        <v>27.542303191031849</v>
      </c>
      <c r="EZ11" s="99">
        <v>0</v>
      </c>
      <c r="FA11" s="99">
        <v>82.903522305699994</v>
      </c>
      <c r="FB11" s="99">
        <v>597.32389999999998</v>
      </c>
      <c r="FC11" s="109">
        <v>51.639971042669998</v>
      </c>
      <c r="FD11" s="110">
        <v>308.45788899097084</v>
      </c>
      <c r="FE11" s="99">
        <v>0</v>
      </c>
      <c r="FF11" s="99">
        <v>1201.8902531695401</v>
      </c>
    </row>
    <row r="12" spans="1:162" ht="11.25" customHeight="1" x14ac:dyDescent="0.2">
      <c r="A12" s="146" t="s">
        <v>502</v>
      </c>
      <c r="B12" s="146"/>
      <c r="C12" s="128">
        <v>52.938499999999998</v>
      </c>
      <c r="D12" s="129">
        <v>98.909923635499993</v>
      </c>
      <c r="E12" s="130">
        <v>52.361429923776612</v>
      </c>
      <c r="F12" s="128">
        <v>0</v>
      </c>
      <c r="G12" s="128">
        <v>155.56501682961999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62">
        <v>0</v>
      </c>
      <c r="N12" s="62" t="s">
        <v>678</v>
      </c>
      <c r="O12" s="62" t="s">
        <v>678</v>
      </c>
      <c r="P12" s="62" t="s">
        <v>678</v>
      </c>
      <c r="Q12" s="62" t="s">
        <v>678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  <c r="AQ12" s="103">
        <v>52.938499999999998</v>
      </c>
      <c r="AR12" s="104">
        <v>98.909923635499993</v>
      </c>
      <c r="AS12" s="105">
        <v>52.361429923776612</v>
      </c>
      <c r="AT12" s="103">
        <v>0</v>
      </c>
      <c r="AU12" s="103">
        <v>155.56501682961999</v>
      </c>
      <c r="AV12" s="62">
        <v>0</v>
      </c>
      <c r="AW12" s="62" t="s">
        <v>678</v>
      </c>
      <c r="AX12" s="62" t="s">
        <v>678</v>
      </c>
      <c r="AY12" s="62" t="s">
        <v>678</v>
      </c>
      <c r="AZ12" s="62" t="s">
        <v>678</v>
      </c>
      <c r="BA12" s="103">
        <v>52.938499999999998</v>
      </c>
      <c r="BB12" s="104">
        <v>98.909923635499993</v>
      </c>
      <c r="BC12" s="105">
        <v>52.361429923776612</v>
      </c>
      <c r="BD12" s="103">
        <v>0</v>
      </c>
      <c r="BE12" s="103">
        <v>155.56501682961999</v>
      </c>
      <c r="BF12" s="62">
        <v>0</v>
      </c>
      <c r="BG12" s="62" t="s">
        <v>678</v>
      </c>
      <c r="BH12" s="62" t="s">
        <v>678</v>
      </c>
      <c r="BI12" s="62" t="s">
        <v>678</v>
      </c>
      <c r="BJ12" s="62" t="s">
        <v>678</v>
      </c>
      <c r="BK12" s="69">
        <v>100</v>
      </c>
      <c r="BL12" s="90">
        <v>0</v>
      </c>
      <c r="BM12" s="69">
        <v>0</v>
      </c>
      <c r="BN12" s="69">
        <v>100</v>
      </c>
      <c r="BO12" s="69">
        <v>100</v>
      </c>
      <c r="BP12" s="69">
        <v>10</v>
      </c>
      <c r="BQ12" s="90">
        <v>0</v>
      </c>
      <c r="BR12" s="69">
        <v>0</v>
      </c>
      <c r="BS12" s="69">
        <v>10</v>
      </c>
      <c r="BT12" s="69">
        <v>10</v>
      </c>
      <c r="BU12" s="103">
        <v>52.938499999999998</v>
      </c>
      <c r="BV12" s="104">
        <v>98.909923635499993</v>
      </c>
      <c r="BW12" s="105">
        <v>52.361429923776612</v>
      </c>
      <c r="BX12" s="103">
        <v>0</v>
      </c>
      <c r="BY12" s="103">
        <v>155.56501682961999</v>
      </c>
      <c r="BZ12" s="62">
        <v>0</v>
      </c>
      <c r="CA12" s="62" t="s">
        <v>678</v>
      </c>
      <c r="CB12" s="62" t="s">
        <v>678</v>
      </c>
      <c r="CC12" s="62" t="s">
        <v>678</v>
      </c>
      <c r="CD12" s="62" t="s">
        <v>678</v>
      </c>
      <c r="CE12" s="62">
        <v>60</v>
      </c>
      <c r="CF12" s="90">
        <v>0</v>
      </c>
      <c r="CG12" s="69">
        <v>0</v>
      </c>
      <c r="CH12" s="62">
        <v>60</v>
      </c>
      <c r="CI12" s="62">
        <v>60</v>
      </c>
      <c r="CJ12" s="62">
        <v>0</v>
      </c>
      <c r="CK12" s="62" t="s">
        <v>678</v>
      </c>
      <c r="CL12" s="62" t="s">
        <v>678</v>
      </c>
      <c r="CM12" s="62" t="s">
        <v>678</v>
      </c>
      <c r="CN12" s="62" t="s">
        <v>678</v>
      </c>
      <c r="CO12" s="103">
        <v>52.938499999999998</v>
      </c>
      <c r="CP12" s="104">
        <v>98.909923635499993</v>
      </c>
      <c r="CQ12" s="105">
        <v>52.361429923776612</v>
      </c>
      <c r="CR12" s="103">
        <v>0</v>
      </c>
      <c r="CS12" s="103">
        <v>155.56501682961999</v>
      </c>
      <c r="CT12" s="69">
        <v>0</v>
      </c>
      <c r="CU12" s="69" t="s">
        <v>678</v>
      </c>
      <c r="CV12" s="69" t="s">
        <v>678</v>
      </c>
      <c r="CW12" s="69" t="s">
        <v>678</v>
      </c>
      <c r="CX12" s="69" t="s">
        <v>678</v>
      </c>
      <c r="CY12" s="62">
        <v>0</v>
      </c>
      <c r="CZ12" s="62" t="s">
        <v>678</v>
      </c>
      <c r="DA12" s="62" t="s">
        <v>678</v>
      </c>
      <c r="DB12" s="62" t="s">
        <v>678</v>
      </c>
      <c r="DC12" s="62" t="s">
        <v>678</v>
      </c>
      <c r="DD12" s="62">
        <v>0</v>
      </c>
      <c r="DE12" s="62" t="s">
        <v>678</v>
      </c>
      <c r="DF12" s="62" t="s">
        <v>678</v>
      </c>
      <c r="DG12" s="62" t="s">
        <v>678</v>
      </c>
      <c r="DH12" s="62" t="s">
        <v>678</v>
      </c>
      <c r="DI12" s="62">
        <v>0</v>
      </c>
      <c r="DJ12" s="62" t="s">
        <v>678</v>
      </c>
      <c r="DK12" s="62" t="s">
        <v>678</v>
      </c>
      <c r="DL12" s="62" t="s">
        <v>678</v>
      </c>
      <c r="DM12" s="62" t="s">
        <v>678</v>
      </c>
      <c r="DN12" s="62">
        <v>0</v>
      </c>
      <c r="DO12" s="62" t="s">
        <v>678</v>
      </c>
      <c r="DP12" s="62" t="s">
        <v>678</v>
      </c>
      <c r="DQ12" s="62" t="s">
        <v>678</v>
      </c>
      <c r="DR12" s="62" t="s">
        <v>678</v>
      </c>
      <c r="DS12" s="62">
        <v>0</v>
      </c>
      <c r="DT12" s="62" t="s">
        <v>678</v>
      </c>
      <c r="DU12" s="62" t="s">
        <v>678</v>
      </c>
      <c r="DV12" s="62" t="s">
        <v>678</v>
      </c>
      <c r="DW12" s="62" t="s">
        <v>678</v>
      </c>
      <c r="DX12" s="103">
        <v>52.938499999999998</v>
      </c>
      <c r="DY12" s="104">
        <v>98.909923635499993</v>
      </c>
      <c r="DZ12" s="105">
        <v>52.361429923776612</v>
      </c>
      <c r="EA12" s="103">
        <v>0</v>
      </c>
      <c r="EB12" s="103">
        <v>155.56501682961999</v>
      </c>
      <c r="EC12" s="62">
        <v>0</v>
      </c>
      <c r="ED12" s="62" t="s">
        <v>678</v>
      </c>
      <c r="EE12" s="62" t="s">
        <v>678</v>
      </c>
      <c r="EF12" s="62" t="s">
        <v>678</v>
      </c>
      <c r="EG12" s="62" t="s">
        <v>678</v>
      </c>
      <c r="EH12" s="62">
        <v>0</v>
      </c>
      <c r="EI12" s="62" t="s">
        <v>678</v>
      </c>
      <c r="EJ12" s="62" t="s">
        <v>678</v>
      </c>
      <c r="EK12" s="62" t="s">
        <v>678</v>
      </c>
      <c r="EL12" s="62" t="s">
        <v>678</v>
      </c>
      <c r="EM12" s="62">
        <v>0</v>
      </c>
      <c r="EN12" s="62" t="s">
        <v>678</v>
      </c>
      <c r="EO12" s="62" t="s">
        <v>678</v>
      </c>
      <c r="EP12" s="62" t="s">
        <v>678</v>
      </c>
      <c r="EQ12" s="62" t="s">
        <v>678</v>
      </c>
      <c r="ER12" s="62">
        <v>0</v>
      </c>
      <c r="ES12" s="62" t="s">
        <v>678</v>
      </c>
      <c r="ET12" s="62" t="s">
        <v>678</v>
      </c>
      <c r="EU12" s="62" t="s">
        <v>678</v>
      </c>
      <c r="EV12" s="62" t="s">
        <v>678</v>
      </c>
      <c r="EW12" s="62">
        <v>0</v>
      </c>
      <c r="EX12" s="62" t="s">
        <v>678</v>
      </c>
      <c r="EY12" s="62" t="s">
        <v>678</v>
      </c>
      <c r="EZ12" s="62" t="s">
        <v>678</v>
      </c>
      <c r="FA12" s="62" t="s">
        <v>678</v>
      </c>
      <c r="FB12" s="103">
        <v>52.938499999999998</v>
      </c>
      <c r="FC12" s="104">
        <v>98.909923635499993</v>
      </c>
      <c r="FD12" s="105">
        <v>52.361429923776612</v>
      </c>
      <c r="FE12" s="103">
        <v>0</v>
      </c>
      <c r="FF12" s="103">
        <v>155.56501682961999</v>
      </c>
    </row>
    <row r="13" spans="1:162" ht="11.25" customHeight="1" x14ac:dyDescent="0.2">
      <c r="A13" s="146" t="s">
        <v>503</v>
      </c>
      <c r="B13" s="146"/>
      <c r="C13" s="128">
        <v>63.0199</v>
      </c>
      <c r="D13" s="129">
        <v>99.246958177530004</v>
      </c>
      <c r="E13" s="130">
        <v>62.545333796520033</v>
      </c>
      <c r="F13" s="128">
        <v>0</v>
      </c>
      <c r="G13" s="128">
        <v>185.60650164220999</v>
      </c>
      <c r="H13" s="62">
        <v>0</v>
      </c>
      <c r="I13" s="62" t="s">
        <v>678</v>
      </c>
      <c r="J13" s="62" t="s">
        <v>678</v>
      </c>
      <c r="K13" s="62" t="s">
        <v>678</v>
      </c>
      <c r="L13" s="62" t="s">
        <v>678</v>
      </c>
      <c r="M13" s="62">
        <v>0</v>
      </c>
      <c r="N13" s="62" t="s">
        <v>678</v>
      </c>
      <c r="O13" s="62" t="s">
        <v>678</v>
      </c>
      <c r="P13" s="62" t="s">
        <v>678</v>
      </c>
      <c r="Q13" s="62" t="s">
        <v>678</v>
      </c>
      <c r="R13" s="62">
        <v>0</v>
      </c>
      <c r="S13" s="62" t="s">
        <v>678</v>
      </c>
      <c r="T13" s="62" t="s">
        <v>678</v>
      </c>
      <c r="U13" s="62" t="s">
        <v>678</v>
      </c>
      <c r="V13" s="62" t="s">
        <v>678</v>
      </c>
      <c r="W13" s="103">
        <v>63.0199</v>
      </c>
      <c r="X13" s="104">
        <v>99.246958177530004</v>
      </c>
      <c r="Y13" s="105">
        <v>62.545333796520033</v>
      </c>
      <c r="Z13" s="103">
        <v>0</v>
      </c>
      <c r="AA13" s="103">
        <v>185.60650164220999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  <c r="AL13" s="62">
        <v>0</v>
      </c>
      <c r="AM13" s="62" t="s">
        <v>678</v>
      </c>
      <c r="AN13" s="62" t="s">
        <v>678</v>
      </c>
      <c r="AO13" s="62" t="s">
        <v>678</v>
      </c>
      <c r="AP13" s="62" t="s">
        <v>678</v>
      </c>
      <c r="AQ13" s="62">
        <v>0</v>
      </c>
      <c r="AR13" s="62" t="s">
        <v>678</v>
      </c>
      <c r="AS13" s="62" t="s">
        <v>678</v>
      </c>
      <c r="AT13" s="62" t="s">
        <v>678</v>
      </c>
      <c r="AU13" s="62" t="s">
        <v>678</v>
      </c>
      <c r="AV13" s="103">
        <v>63.0199</v>
      </c>
      <c r="AW13" s="104">
        <v>99.246958177530004</v>
      </c>
      <c r="AX13" s="105">
        <v>62.545333796520033</v>
      </c>
      <c r="AY13" s="103">
        <v>0</v>
      </c>
      <c r="AZ13" s="103">
        <v>185.60650164220999</v>
      </c>
      <c r="BA13" s="62">
        <v>0</v>
      </c>
      <c r="BB13" s="62" t="s">
        <v>678</v>
      </c>
      <c r="BC13" s="62" t="s">
        <v>678</v>
      </c>
      <c r="BD13" s="62" t="s">
        <v>678</v>
      </c>
      <c r="BE13" s="62" t="s">
        <v>678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9">
        <v>100</v>
      </c>
      <c r="BL13" s="90">
        <v>0</v>
      </c>
      <c r="BM13" s="69">
        <v>0</v>
      </c>
      <c r="BN13" s="69">
        <v>100</v>
      </c>
      <c r="BO13" s="69">
        <v>100</v>
      </c>
      <c r="BP13" s="69">
        <v>10</v>
      </c>
      <c r="BQ13" s="90">
        <v>0</v>
      </c>
      <c r="BR13" s="69">
        <v>0</v>
      </c>
      <c r="BS13" s="69">
        <v>10</v>
      </c>
      <c r="BT13" s="69">
        <v>10</v>
      </c>
      <c r="BU13" s="103">
        <v>63.0199</v>
      </c>
      <c r="BV13" s="104">
        <v>99.246958177530004</v>
      </c>
      <c r="BW13" s="105">
        <v>62.545333796520033</v>
      </c>
      <c r="BX13" s="103">
        <v>0</v>
      </c>
      <c r="BY13" s="103">
        <v>185.60650164220999</v>
      </c>
      <c r="BZ13" s="62">
        <v>0</v>
      </c>
      <c r="CA13" s="62" t="s">
        <v>678</v>
      </c>
      <c r="CB13" s="62" t="s">
        <v>678</v>
      </c>
      <c r="CC13" s="62" t="s">
        <v>678</v>
      </c>
      <c r="CD13" s="62" t="s">
        <v>678</v>
      </c>
      <c r="CE13" s="62">
        <v>24</v>
      </c>
      <c r="CF13" s="90">
        <v>0</v>
      </c>
      <c r="CG13" s="69">
        <v>0</v>
      </c>
      <c r="CH13" s="62">
        <v>24</v>
      </c>
      <c r="CI13" s="62">
        <v>24</v>
      </c>
      <c r="CJ13" s="62">
        <v>0</v>
      </c>
      <c r="CK13" s="62" t="s">
        <v>678</v>
      </c>
      <c r="CL13" s="62" t="s">
        <v>678</v>
      </c>
      <c r="CM13" s="62" t="s">
        <v>678</v>
      </c>
      <c r="CN13" s="62" t="s">
        <v>678</v>
      </c>
      <c r="CO13" s="103">
        <v>63.0199</v>
      </c>
      <c r="CP13" s="104">
        <v>99.246958177530004</v>
      </c>
      <c r="CQ13" s="105">
        <v>62.545333796520033</v>
      </c>
      <c r="CR13" s="103">
        <v>0</v>
      </c>
      <c r="CS13" s="103">
        <v>185.60650164220999</v>
      </c>
      <c r="CT13" s="69">
        <v>0</v>
      </c>
      <c r="CU13" s="69" t="s">
        <v>678</v>
      </c>
      <c r="CV13" s="69" t="s">
        <v>678</v>
      </c>
      <c r="CW13" s="69" t="s">
        <v>678</v>
      </c>
      <c r="CX13" s="69" t="s">
        <v>678</v>
      </c>
      <c r="CY13" s="62">
        <v>0</v>
      </c>
      <c r="CZ13" s="62" t="s">
        <v>678</v>
      </c>
      <c r="DA13" s="62" t="s">
        <v>678</v>
      </c>
      <c r="DB13" s="62" t="s">
        <v>678</v>
      </c>
      <c r="DC13" s="62" t="s">
        <v>678</v>
      </c>
      <c r="DD13" s="62">
        <v>0</v>
      </c>
      <c r="DE13" s="62" t="s">
        <v>678</v>
      </c>
      <c r="DF13" s="62" t="s">
        <v>678</v>
      </c>
      <c r="DG13" s="62" t="s">
        <v>678</v>
      </c>
      <c r="DH13" s="62" t="s">
        <v>678</v>
      </c>
      <c r="DI13" s="62">
        <v>0</v>
      </c>
      <c r="DJ13" s="62" t="s">
        <v>678</v>
      </c>
      <c r="DK13" s="62" t="s">
        <v>678</v>
      </c>
      <c r="DL13" s="62" t="s">
        <v>678</v>
      </c>
      <c r="DM13" s="62" t="s">
        <v>678</v>
      </c>
      <c r="DN13" s="103">
        <v>63.0199</v>
      </c>
      <c r="DO13" s="104">
        <v>99.246958177530004</v>
      </c>
      <c r="DP13" s="105">
        <v>62.545333796520033</v>
      </c>
      <c r="DQ13" s="103">
        <v>0</v>
      </c>
      <c r="DR13" s="103">
        <v>185.60650164220999</v>
      </c>
      <c r="DS13" s="62">
        <v>0</v>
      </c>
      <c r="DT13" s="62" t="s">
        <v>678</v>
      </c>
      <c r="DU13" s="62" t="s">
        <v>678</v>
      </c>
      <c r="DV13" s="62" t="s">
        <v>678</v>
      </c>
      <c r="DW13" s="62" t="s">
        <v>678</v>
      </c>
      <c r="DX13" s="62">
        <v>0</v>
      </c>
      <c r="DY13" s="62" t="s">
        <v>678</v>
      </c>
      <c r="DZ13" s="62" t="s">
        <v>678</v>
      </c>
      <c r="EA13" s="62" t="s">
        <v>678</v>
      </c>
      <c r="EB13" s="62" t="s">
        <v>678</v>
      </c>
      <c r="EC13" s="62">
        <v>0</v>
      </c>
      <c r="ED13" s="62" t="s">
        <v>678</v>
      </c>
      <c r="EE13" s="62" t="s">
        <v>678</v>
      </c>
      <c r="EF13" s="62" t="s">
        <v>678</v>
      </c>
      <c r="EG13" s="62" t="s">
        <v>678</v>
      </c>
      <c r="EH13" s="62">
        <v>0</v>
      </c>
      <c r="EI13" s="62" t="s">
        <v>678</v>
      </c>
      <c r="EJ13" s="62" t="s">
        <v>678</v>
      </c>
      <c r="EK13" s="62" t="s">
        <v>678</v>
      </c>
      <c r="EL13" s="62" t="s">
        <v>678</v>
      </c>
      <c r="EM13" s="62">
        <v>0</v>
      </c>
      <c r="EN13" s="62" t="s">
        <v>678</v>
      </c>
      <c r="EO13" s="62" t="s">
        <v>678</v>
      </c>
      <c r="EP13" s="62" t="s">
        <v>678</v>
      </c>
      <c r="EQ13" s="62" t="s">
        <v>678</v>
      </c>
      <c r="ER13" s="62">
        <v>0</v>
      </c>
      <c r="ES13" s="62" t="s">
        <v>678</v>
      </c>
      <c r="ET13" s="62" t="s">
        <v>678</v>
      </c>
      <c r="EU13" s="62" t="s">
        <v>678</v>
      </c>
      <c r="EV13" s="62" t="s">
        <v>678</v>
      </c>
      <c r="EW13" s="62">
        <v>0</v>
      </c>
      <c r="EX13" s="62" t="s">
        <v>678</v>
      </c>
      <c r="EY13" s="62" t="s">
        <v>678</v>
      </c>
      <c r="EZ13" s="62" t="s">
        <v>678</v>
      </c>
      <c r="FA13" s="62" t="s">
        <v>678</v>
      </c>
      <c r="FB13" s="103">
        <v>63.0199</v>
      </c>
      <c r="FC13" s="104">
        <v>99.246958177530004</v>
      </c>
      <c r="FD13" s="105">
        <v>62.545333796520033</v>
      </c>
      <c r="FE13" s="103">
        <v>0</v>
      </c>
      <c r="FF13" s="103">
        <v>185.60650164220999</v>
      </c>
    </row>
    <row r="14" spans="1:162" ht="11.25" customHeight="1" x14ac:dyDescent="0.2">
      <c r="A14" s="146" t="s">
        <v>504</v>
      </c>
      <c r="B14" s="146"/>
      <c r="C14" s="128">
        <v>245.51910000000001</v>
      </c>
      <c r="D14" s="129">
        <v>82.568094183089997</v>
      </c>
      <c r="E14" s="130">
        <v>202.72044172548649</v>
      </c>
      <c r="F14" s="128">
        <v>0</v>
      </c>
      <c r="G14" s="128">
        <v>642.84386471199002</v>
      </c>
      <c r="H14" s="62">
        <v>0</v>
      </c>
      <c r="I14" s="62" t="s">
        <v>678</v>
      </c>
      <c r="J14" s="62" t="s">
        <v>678</v>
      </c>
      <c r="K14" s="62" t="s">
        <v>678</v>
      </c>
      <c r="L14" s="62" t="s">
        <v>678</v>
      </c>
      <c r="M14" s="62">
        <v>0</v>
      </c>
      <c r="N14" s="62" t="s">
        <v>678</v>
      </c>
      <c r="O14" s="62" t="s">
        <v>678</v>
      </c>
      <c r="P14" s="62" t="s">
        <v>678</v>
      </c>
      <c r="Q14" s="62" t="s">
        <v>678</v>
      </c>
      <c r="R14" s="62">
        <v>0</v>
      </c>
      <c r="S14" s="62" t="s">
        <v>678</v>
      </c>
      <c r="T14" s="62" t="s">
        <v>678</v>
      </c>
      <c r="U14" s="62" t="s">
        <v>678</v>
      </c>
      <c r="V14" s="62" t="s">
        <v>678</v>
      </c>
      <c r="W14" s="103">
        <v>198.07079999999999</v>
      </c>
      <c r="X14" s="104">
        <v>99.695741387850006</v>
      </c>
      <c r="Y14" s="105">
        <v>197.46815253284248</v>
      </c>
      <c r="Z14" s="103">
        <v>0</v>
      </c>
      <c r="AA14" s="103">
        <v>585.10126705801997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  <c r="AL14" s="62">
        <v>0</v>
      </c>
      <c r="AM14" s="62" t="s">
        <v>678</v>
      </c>
      <c r="AN14" s="62" t="s">
        <v>678</v>
      </c>
      <c r="AO14" s="62" t="s">
        <v>678</v>
      </c>
      <c r="AP14" s="62" t="s">
        <v>678</v>
      </c>
      <c r="AQ14" s="103">
        <v>47.448300000000003</v>
      </c>
      <c r="AR14" s="104">
        <v>96.661003774039997</v>
      </c>
      <c r="AS14" s="105">
        <v>45.864003053716118</v>
      </c>
      <c r="AT14" s="103">
        <v>0</v>
      </c>
      <c r="AU14" s="103">
        <v>137.34009417211999</v>
      </c>
      <c r="AV14" s="103">
        <v>199.07079999999999</v>
      </c>
      <c r="AW14" s="104">
        <v>99.194164349459996</v>
      </c>
      <c r="AX14" s="105">
        <v>197.46661652378148</v>
      </c>
      <c r="AY14" s="103">
        <v>0</v>
      </c>
      <c r="AZ14" s="103">
        <v>586.09825653558005</v>
      </c>
      <c r="BA14" s="103">
        <v>46.448300000000003</v>
      </c>
      <c r="BB14" s="104">
        <v>98.718717834529997</v>
      </c>
      <c r="BC14" s="105">
        <v>45.853166215935339</v>
      </c>
      <c r="BD14" s="103">
        <v>0</v>
      </c>
      <c r="BE14" s="103">
        <v>136.31885436036001</v>
      </c>
      <c r="BF14" s="62">
        <v>0</v>
      </c>
      <c r="BG14" s="62" t="s">
        <v>678</v>
      </c>
      <c r="BH14" s="62" t="s">
        <v>678</v>
      </c>
      <c r="BI14" s="62" t="s">
        <v>678</v>
      </c>
      <c r="BJ14" s="62" t="s">
        <v>678</v>
      </c>
      <c r="BK14" s="69">
        <v>59.662853114075453</v>
      </c>
      <c r="BL14" s="90">
        <v>18.14422401729</v>
      </c>
      <c r="BM14" s="69">
        <v>10.825361724123271</v>
      </c>
      <c r="BN14" s="69">
        <v>38.445534015180002</v>
      </c>
      <c r="BO14" s="69">
        <v>80.880172212969995</v>
      </c>
      <c r="BP14" s="69">
        <v>11.243263762371241</v>
      </c>
      <c r="BQ14" s="90">
        <v>7.6372099434900003</v>
      </c>
      <c r="BR14" s="69">
        <v>0.85867165803214374</v>
      </c>
      <c r="BS14" s="69">
        <v>9.5602982380799997</v>
      </c>
      <c r="BT14" s="69">
        <v>12.92622928666</v>
      </c>
      <c r="BU14" s="103">
        <v>199.07079999999999</v>
      </c>
      <c r="BV14" s="104">
        <v>99.194164349459996</v>
      </c>
      <c r="BW14" s="105">
        <v>197.46661652378148</v>
      </c>
      <c r="BX14" s="103">
        <v>0</v>
      </c>
      <c r="BY14" s="103">
        <v>586.09825653558005</v>
      </c>
      <c r="BZ14" s="103">
        <v>46.448300000000003</v>
      </c>
      <c r="CA14" s="104">
        <v>98.718717834529997</v>
      </c>
      <c r="CB14" s="105">
        <v>45.853166215935339</v>
      </c>
      <c r="CC14" s="103">
        <v>0</v>
      </c>
      <c r="CD14" s="103">
        <v>136.31885436036001</v>
      </c>
      <c r="CE14" s="114">
        <v>50.821413079471213</v>
      </c>
      <c r="CF14" s="115">
        <v>20.360560945620001</v>
      </c>
      <c r="CG14" s="116">
        <v>10.347524783471609</v>
      </c>
      <c r="CH14" s="114">
        <v>30.540637174730001</v>
      </c>
      <c r="CI14" s="114">
        <v>71.102188984210002</v>
      </c>
      <c r="CJ14" s="103">
        <v>46.448300000000003</v>
      </c>
      <c r="CK14" s="104">
        <v>98.718717834529997</v>
      </c>
      <c r="CL14" s="105">
        <v>45.853166215935339</v>
      </c>
      <c r="CM14" s="103">
        <v>0</v>
      </c>
      <c r="CN14" s="103">
        <v>136.31885436036001</v>
      </c>
      <c r="CO14" s="103">
        <v>199.07079999999999</v>
      </c>
      <c r="CP14" s="104">
        <v>99.194164349459996</v>
      </c>
      <c r="CQ14" s="105">
        <v>197.46661652378148</v>
      </c>
      <c r="CR14" s="103">
        <v>0</v>
      </c>
      <c r="CS14" s="103">
        <v>586.09825653558005</v>
      </c>
      <c r="CT14" s="69">
        <v>100</v>
      </c>
      <c r="CU14" s="90">
        <v>0</v>
      </c>
      <c r="CV14" s="69">
        <v>0</v>
      </c>
      <c r="CW14" s="69">
        <v>100</v>
      </c>
      <c r="CX14" s="69">
        <v>100</v>
      </c>
      <c r="CY14" s="62">
        <v>0</v>
      </c>
      <c r="CZ14" s="62" t="s">
        <v>678</v>
      </c>
      <c r="DA14" s="62" t="s">
        <v>678</v>
      </c>
      <c r="DB14" s="62" t="s">
        <v>678</v>
      </c>
      <c r="DC14" s="62" t="s">
        <v>678</v>
      </c>
      <c r="DD14" s="62">
        <v>0</v>
      </c>
      <c r="DE14" s="62" t="s">
        <v>678</v>
      </c>
      <c r="DF14" s="62" t="s">
        <v>678</v>
      </c>
      <c r="DG14" s="62" t="s">
        <v>678</v>
      </c>
      <c r="DH14" s="62" t="s">
        <v>678</v>
      </c>
      <c r="DI14" s="103">
        <v>46.448300000000003</v>
      </c>
      <c r="DJ14" s="104">
        <v>98.718717834529997</v>
      </c>
      <c r="DK14" s="105">
        <v>45.853166215935339</v>
      </c>
      <c r="DL14" s="103">
        <v>0</v>
      </c>
      <c r="DM14" s="103">
        <v>136.31885436036001</v>
      </c>
      <c r="DN14" s="103">
        <v>199.07079999999999</v>
      </c>
      <c r="DO14" s="104">
        <v>99.194164349459996</v>
      </c>
      <c r="DP14" s="105">
        <v>197.46661652378148</v>
      </c>
      <c r="DQ14" s="103">
        <v>0</v>
      </c>
      <c r="DR14" s="103">
        <v>586.09825653558005</v>
      </c>
      <c r="DS14" s="62">
        <v>0</v>
      </c>
      <c r="DT14" s="62" t="s">
        <v>678</v>
      </c>
      <c r="DU14" s="62" t="s">
        <v>678</v>
      </c>
      <c r="DV14" s="62" t="s">
        <v>678</v>
      </c>
      <c r="DW14" s="62" t="s">
        <v>678</v>
      </c>
      <c r="DX14" s="62">
        <v>0</v>
      </c>
      <c r="DY14" s="62" t="s">
        <v>678</v>
      </c>
      <c r="DZ14" s="62" t="s">
        <v>678</v>
      </c>
      <c r="EA14" s="62" t="s">
        <v>678</v>
      </c>
      <c r="EB14" s="62" t="s">
        <v>678</v>
      </c>
      <c r="EC14" s="62">
        <v>0</v>
      </c>
      <c r="ED14" s="62" t="s">
        <v>678</v>
      </c>
      <c r="EE14" s="62" t="s">
        <v>678</v>
      </c>
      <c r="EF14" s="62" t="s">
        <v>678</v>
      </c>
      <c r="EG14" s="62" t="s">
        <v>678</v>
      </c>
      <c r="EH14" s="62">
        <v>0</v>
      </c>
      <c r="EI14" s="62" t="s">
        <v>678</v>
      </c>
      <c r="EJ14" s="62" t="s">
        <v>678</v>
      </c>
      <c r="EK14" s="62" t="s">
        <v>678</v>
      </c>
      <c r="EL14" s="62" t="s">
        <v>678</v>
      </c>
      <c r="EM14" s="62">
        <v>0</v>
      </c>
      <c r="EN14" s="62" t="s">
        <v>678</v>
      </c>
      <c r="EO14" s="62" t="s">
        <v>678</v>
      </c>
      <c r="EP14" s="62" t="s">
        <v>678</v>
      </c>
      <c r="EQ14" s="62" t="s">
        <v>678</v>
      </c>
      <c r="ER14" s="62">
        <v>0</v>
      </c>
      <c r="ES14" s="62" t="s">
        <v>678</v>
      </c>
      <c r="ET14" s="62" t="s">
        <v>678</v>
      </c>
      <c r="EU14" s="62" t="s">
        <v>678</v>
      </c>
      <c r="EV14" s="62" t="s">
        <v>678</v>
      </c>
      <c r="EW14" s="103">
        <v>1</v>
      </c>
      <c r="EX14" s="104">
        <v>99.695741387850006</v>
      </c>
      <c r="EY14" s="105">
        <v>0.99695741387848413</v>
      </c>
      <c r="EZ14" s="103">
        <v>0</v>
      </c>
      <c r="FA14" s="103">
        <v>2.95400062532</v>
      </c>
      <c r="FB14" s="103">
        <v>244.51910000000001</v>
      </c>
      <c r="FC14" s="104">
        <v>82.906381516500005</v>
      </c>
      <c r="FD14" s="105">
        <v>202.72193792670822</v>
      </c>
      <c r="FE14" s="103">
        <v>0</v>
      </c>
      <c r="FF14" s="103">
        <v>641.84679721249995</v>
      </c>
    </row>
    <row r="15" spans="1:162" ht="11.25" customHeight="1" x14ac:dyDescent="0.2">
      <c r="A15" s="144" t="s">
        <v>505</v>
      </c>
      <c r="B15" s="144"/>
      <c r="C15" s="131">
        <v>264.76799999999997</v>
      </c>
      <c r="D15" s="132">
        <v>83.029735713790004</v>
      </c>
      <c r="E15" s="133">
        <v>219.8361706546969</v>
      </c>
      <c r="F15" s="131">
        <v>0</v>
      </c>
      <c r="G15" s="131">
        <v>695.63897698239998</v>
      </c>
      <c r="H15" s="106">
        <v>218.0052</v>
      </c>
      <c r="I15" s="107">
        <v>99.694141587299995</v>
      </c>
      <c r="J15" s="108">
        <v>217.33841275567215</v>
      </c>
      <c r="K15" s="106">
        <v>0</v>
      </c>
      <c r="L15" s="106">
        <v>643.98066145820997</v>
      </c>
      <c r="M15" s="83">
        <v>0</v>
      </c>
      <c r="N15" s="83" t="s">
        <v>678</v>
      </c>
      <c r="O15" s="83" t="s">
        <v>678</v>
      </c>
      <c r="P15" s="83" t="s">
        <v>678</v>
      </c>
      <c r="Q15" s="83" t="s">
        <v>678</v>
      </c>
      <c r="R15" s="106">
        <v>27.921600000000002</v>
      </c>
      <c r="S15" s="107">
        <v>98.459423313390005</v>
      </c>
      <c r="T15" s="108">
        <v>27.491446339871288</v>
      </c>
      <c r="U15" s="106">
        <v>0</v>
      </c>
      <c r="V15" s="106">
        <v>81.803844709060002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  <c r="AG15" s="83">
        <v>0</v>
      </c>
      <c r="AH15" s="83" t="s">
        <v>678</v>
      </c>
      <c r="AI15" s="83" t="s">
        <v>678</v>
      </c>
      <c r="AJ15" s="83" t="s">
        <v>678</v>
      </c>
      <c r="AK15" s="83" t="s">
        <v>678</v>
      </c>
      <c r="AL15" s="83">
        <v>0</v>
      </c>
      <c r="AM15" s="83" t="s">
        <v>678</v>
      </c>
      <c r="AN15" s="83" t="s">
        <v>678</v>
      </c>
      <c r="AO15" s="83" t="s">
        <v>678</v>
      </c>
      <c r="AP15" s="83" t="s">
        <v>678</v>
      </c>
      <c r="AQ15" s="106">
        <v>18.841200000000001</v>
      </c>
      <c r="AR15" s="107">
        <v>97.313974649109994</v>
      </c>
      <c r="AS15" s="108">
        <v>18.335120591588097</v>
      </c>
      <c r="AT15" s="106">
        <v>0</v>
      </c>
      <c r="AU15" s="106">
        <v>54.777376011709997</v>
      </c>
      <c r="AV15" s="106">
        <v>245.92679999999999</v>
      </c>
      <c r="AW15" s="107">
        <v>89.079445228029996</v>
      </c>
      <c r="AX15" s="108">
        <v>219.07022910704444</v>
      </c>
      <c r="AY15" s="106">
        <v>0</v>
      </c>
      <c r="AZ15" s="106">
        <v>675.29655913473005</v>
      </c>
      <c r="BA15" s="106">
        <v>18.841200000000001</v>
      </c>
      <c r="BB15" s="107">
        <v>97.313974649109994</v>
      </c>
      <c r="BC15" s="108">
        <v>18.335120591588097</v>
      </c>
      <c r="BD15" s="106">
        <v>0</v>
      </c>
      <c r="BE15" s="106">
        <v>54.777376011709997</v>
      </c>
      <c r="BF15" s="83">
        <v>0</v>
      </c>
      <c r="BG15" s="83" t="s">
        <v>678</v>
      </c>
      <c r="BH15" s="83" t="s">
        <v>678</v>
      </c>
      <c r="BI15" s="83" t="s">
        <v>678</v>
      </c>
      <c r="BJ15" s="83" t="s">
        <v>678</v>
      </c>
      <c r="BK15" s="88">
        <v>100</v>
      </c>
      <c r="BL15" s="92">
        <v>0</v>
      </c>
      <c r="BM15" s="88">
        <v>0</v>
      </c>
      <c r="BN15" s="88">
        <v>100</v>
      </c>
      <c r="BO15" s="88">
        <v>100</v>
      </c>
      <c r="BP15" s="88">
        <v>6.971487944162436</v>
      </c>
      <c r="BQ15" s="92">
        <v>15.71720742238</v>
      </c>
      <c r="BR15" s="88">
        <v>1.095723220610374</v>
      </c>
      <c r="BS15" s="88">
        <v>4.8239098947399999</v>
      </c>
      <c r="BT15" s="88">
        <v>9.1190659935799996</v>
      </c>
      <c r="BU15" s="106">
        <v>245.92679999999999</v>
      </c>
      <c r="BV15" s="107">
        <v>89.079445228029996</v>
      </c>
      <c r="BW15" s="108">
        <v>219.07022910704444</v>
      </c>
      <c r="BX15" s="106">
        <v>0</v>
      </c>
      <c r="BY15" s="106">
        <v>675.29655913473005</v>
      </c>
      <c r="BZ15" s="106">
        <v>18.841200000000001</v>
      </c>
      <c r="CA15" s="107">
        <v>97.313974649109994</v>
      </c>
      <c r="CB15" s="108">
        <v>18.335120591588097</v>
      </c>
      <c r="CC15" s="106">
        <v>0</v>
      </c>
      <c r="CD15" s="106">
        <v>54.777376011709997</v>
      </c>
      <c r="CE15" s="106">
        <v>16.650380710659899</v>
      </c>
      <c r="CF15" s="107">
        <v>30.284536674879998</v>
      </c>
      <c r="CG15" s="108">
        <v>5.0424906528274791</v>
      </c>
      <c r="CH15" s="106">
        <v>6.76728063874</v>
      </c>
      <c r="CI15" s="106">
        <v>26.53348078258</v>
      </c>
      <c r="CJ15" s="83">
        <v>0</v>
      </c>
      <c r="CK15" s="83" t="s">
        <v>678</v>
      </c>
      <c r="CL15" s="83" t="s">
        <v>678</v>
      </c>
      <c r="CM15" s="83" t="s">
        <v>678</v>
      </c>
      <c r="CN15" s="83" t="s">
        <v>678</v>
      </c>
      <c r="CO15" s="106">
        <v>264.76799999999997</v>
      </c>
      <c r="CP15" s="107">
        <v>83.029735713790004</v>
      </c>
      <c r="CQ15" s="108">
        <v>219.8361706546969</v>
      </c>
      <c r="CR15" s="106">
        <v>0</v>
      </c>
      <c r="CS15" s="106">
        <v>695.63897698239998</v>
      </c>
      <c r="CT15" s="88">
        <v>0</v>
      </c>
      <c r="CU15" s="88" t="s">
        <v>678</v>
      </c>
      <c r="CV15" s="88" t="s">
        <v>678</v>
      </c>
      <c r="CW15" s="88" t="s">
        <v>678</v>
      </c>
      <c r="CX15" s="88" t="s">
        <v>678</v>
      </c>
      <c r="CY15" s="83">
        <v>0</v>
      </c>
      <c r="CZ15" s="83" t="s">
        <v>678</v>
      </c>
      <c r="DA15" s="83" t="s">
        <v>678</v>
      </c>
      <c r="DB15" s="83" t="s">
        <v>678</v>
      </c>
      <c r="DC15" s="83" t="s">
        <v>678</v>
      </c>
      <c r="DD15" s="83">
        <v>0</v>
      </c>
      <c r="DE15" s="83" t="s">
        <v>678</v>
      </c>
      <c r="DF15" s="83" t="s">
        <v>678</v>
      </c>
      <c r="DG15" s="83" t="s">
        <v>678</v>
      </c>
      <c r="DH15" s="83" t="s">
        <v>678</v>
      </c>
      <c r="DI15" s="83">
        <v>0</v>
      </c>
      <c r="DJ15" s="83" t="s">
        <v>678</v>
      </c>
      <c r="DK15" s="83" t="s">
        <v>678</v>
      </c>
      <c r="DL15" s="83" t="s">
        <v>678</v>
      </c>
      <c r="DM15" s="83" t="s">
        <v>678</v>
      </c>
      <c r="DN15" s="106">
        <v>245.92679999999999</v>
      </c>
      <c r="DO15" s="107">
        <v>89.079445228029996</v>
      </c>
      <c r="DP15" s="108">
        <v>219.07022910704444</v>
      </c>
      <c r="DQ15" s="106">
        <v>0</v>
      </c>
      <c r="DR15" s="106">
        <v>675.29655913473005</v>
      </c>
      <c r="DS15" s="83">
        <v>0</v>
      </c>
      <c r="DT15" s="83" t="s">
        <v>678</v>
      </c>
      <c r="DU15" s="83" t="s">
        <v>678</v>
      </c>
      <c r="DV15" s="83" t="s">
        <v>678</v>
      </c>
      <c r="DW15" s="83" t="s">
        <v>678</v>
      </c>
      <c r="DX15" s="83">
        <v>0</v>
      </c>
      <c r="DY15" s="83" t="s">
        <v>678</v>
      </c>
      <c r="DZ15" s="83" t="s">
        <v>678</v>
      </c>
      <c r="EA15" s="83" t="s">
        <v>678</v>
      </c>
      <c r="EB15" s="83" t="s">
        <v>678</v>
      </c>
      <c r="EC15" s="83">
        <v>0</v>
      </c>
      <c r="ED15" s="83" t="s">
        <v>678</v>
      </c>
      <c r="EE15" s="83" t="s">
        <v>678</v>
      </c>
      <c r="EF15" s="83" t="s">
        <v>678</v>
      </c>
      <c r="EG15" s="83" t="s">
        <v>678</v>
      </c>
      <c r="EH15" s="83">
        <v>0</v>
      </c>
      <c r="EI15" s="83" t="s">
        <v>678</v>
      </c>
      <c r="EJ15" s="83" t="s">
        <v>678</v>
      </c>
      <c r="EK15" s="83" t="s">
        <v>678</v>
      </c>
      <c r="EL15" s="83" t="s">
        <v>678</v>
      </c>
      <c r="EM15" s="83">
        <v>0</v>
      </c>
      <c r="EN15" s="83" t="s">
        <v>678</v>
      </c>
      <c r="EO15" s="83" t="s">
        <v>678</v>
      </c>
      <c r="EP15" s="83" t="s">
        <v>678</v>
      </c>
      <c r="EQ15" s="83" t="s">
        <v>678</v>
      </c>
      <c r="ER15" s="106">
        <v>18.841200000000001</v>
      </c>
      <c r="ES15" s="107">
        <v>97.313974649109994</v>
      </c>
      <c r="ET15" s="108">
        <v>18.335120591588097</v>
      </c>
      <c r="EU15" s="106">
        <v>0</v>
      </c>
      <c r="EV15" s="106">
        <v>54.777376011709997</v>
      </c>
      <c r="EW15" s="106">
        <v>27.921600000000002</v>
      </c>
      <c r="EX15" s="107">
        <v>98.459423313390005</v>
      </c>
      <c r="EY15" s="108">
        <v>27.491446339871288</v>
      </c>
      <c r="EZ15" s="106">
        <v>0</v>
      </c>
      <c r="FA15" s="106">
        <v>81.803844709060002</v>
      </c>
      <c r="FB15" s="106">
        <v>236.84639999999999</v>
      </c>
      <c r="FC15" s="107">
        <v>92.089403103630005</v>
      </c>
      <c r="FD15" s="108">
        <v>218.11043603244431</v>
      </c>
      <c r="FE15" s="106">
        <v>0</v>
      </c>
      <c r="FF15" s="106">
        <v>664.33499927591004</v>
      </c>
    </row>
    <row r="16" spans="1:162" s="10" customFormat="1" ht="11.25" customHeight="1" x14ac:dyDescent="0.25">
      <c r="A16" s="35"/>
    </row>
    <row r="17" spans="1:162" s="10" customFormat="1" ht="39.75" customHeight="1" x14ac:dyDescent="0.25">
      <c r="A17" s="35" t="s">
        <v>665</v>
      </c>
      <c r="B17" s="219" t="s">
        <v>666</v>
      </c>
      <c r="C17" s="219"/>
      <c r="D17" s="219"/>
      <c r="E17" s="219"/>
      <c r="F17" s="219"/>
      <c r="G17" s="219"/>
    </row>
    <row r="18" spans="1:162" s="10" customFormat="1" ht="11.25" customHeight="1" thickBot="1" x14ac:dyDescent="0.25">
      <c r="A18" s="137"/>
      <c r="B18" s="29" t="s">
        <v>667</v>
      </c>
      <c r="C18" s="138"/>
      <c r="D18" s="138"/>
      <c r="E18" s="138"/>
      <c r="F18" s="138"/>
      <c r="G18" s="138"/>
    </row>
    <row r="19" spans="1:162" s="10" customFormat="1" ht="11.25" customHeight="1" thickTop="1" thickBot="1" x14ac:dyDescent="0.3">
      <c r="A19" s="137"/>
      <c r="B19" s="220" t="s">
        <v>668</v>
      </c>
      <c r="C19" s="221"/>
      <c r="D19" s="220" t="s">
        <v>669</v>
      </c>
      <c r="E19" s="222"/>
      <c r="F19" s="222"/>
      <c r="G19" s="221"/>
    </row>
    <row r="20" spans="1:162" s="10" customFormat="1" ht="11.25" customHeight="1" thickTop="1" thickBot="1" x14ac:dyDescent="0.3">
      <c r="A20" s="137"/>
      <c r="B20" s="235" t="s">
        <v>670</v>
      </c>
      <c r="C20" s="236"/>
      <c r="D20" s="220" t="s">
        <v>673</v>
      </c>
      <c r="E20" s="222"/>
      <c r="F20" s="222"/>
      <c r="G20" s="221"/>
    </row>
    <row r="21" spans="1:162" s="10" customFormat="1" ht="11.25" customHeight="1" thickTop="1" thickBot="1" x14ac:dyDescent="0.3">
      <c r="A21" s="137"/>
      <c r="B21" s="223" t="s">
        <v>671</v>
      </c>
      <c r="C21" s="224"/>
      <c r="D21" s="220" t="s">
        <v>674</v>
      </c>
      <c r="E21" s="222"/>
      <c r="F21" s="222"/>
      <c r="G21" s="221"/>
    </row>
    <row r="22" spans="1:162" s="10" customFormat="1" ht="11.25" customHeight="1" thickTop="1" x14ac:dyDescent="0.25">
      <c r="A22" s="137"/>
      <c r="B22" s="225" t="s">
        <v>672</v>
      </c>
      <c r="C22" s="226"/>
      <c r="D22" s="229" t="s">
        <v>675</v>
      </c>
      <c r="E22" s="230"/>
      <c r="F22" s="230"/>
      <c r="G22" s="231"/>
    </row>
    <row r="23" spans="1:162" s="10" customFormat="1" ht="57.75" customHeight="1" thickBot="1" x14ac:dyDescent="0.3">
      <c r="A23" s="137"/>
      <c r="B23" s="227"/>
      <c r="C23" s="228"/>
      <c r="D23" s="232" t="s">
        <v>676</v>
      </c>
      <c r="E23" s="233"/>
      <c r="F23" s="233"/>
      <c r="G23" s="234"/>
    </row>
    <row r="24" spans="1:162" s="10" customFormat="1" ht="11.25" customHeight="1" thickTop="1" x14ac:dyDescent="0.25">
      <c r="A24" s="35"/>
    </row>
    <row r="25" spans="1:162" s="10" customFormat="1" ht="11.25" customHeight="1" x14ac:dyDescent="0.2">
      <c r="A25" s="9" t="s">
        <v>604</v>
      </c>
    </row>
    <row r="26" spans="1:162" s="10" customFormat="1" ht="11.25" customHeight="1" x14ac:dyDescent="0.25">
      <c r="A26" s="35"/>
    </row>
    <row r="27" spans="1:162" s="10" customFormat="1" ht="11.25" customHeight="1" x14ac:dyDescent="0.25"/>
    <row r="28" spans="1:162" s="10" customFormat="1" ht="11.25" customHeight="1" x14ac:dyDescent="0.2">
      <c r="A28" s="33"/>
    </row>
    <row r="29" spans="1:162" s="10" customFormat="1" ht="11.25" customHeight="1" x14ac:dyDescent="0.2">
      <c r="A29" s="33"/>
    </row>
    <row r="30" spans="1:162" s="10" customFormat="1" ht="11.25" customHeight="1" x14ac:dyDescent="0.2">
      <c r="A30" s="33"/>
    </row>
    <row r="31" spans="1:162" s="56" customFormat="1" ht="11.25" customHeight="1" x14ac:dyDescent="0.25">
      <c r="A31" s="15"/>
      <c r="B31" s="15"/>
      <c r="C31" s="15"/>
      <c r="D31" s="15"/>
      <c r="E31" s="15"/>
      <c r="F31" s="15"/>
      <c r="G31" s="15"/>
      <c r="H31" s="28" t="s">
        <v>520</v>
      </c>
      <c r="I31" s="28"/>
      <c r="J31" s="28"/>
      <c r="K31" s="28"/>
      <c r="L31" s="28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</row>
    <row r="32" spans="1:1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3:1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3:1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3:1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3:1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3:1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3:1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3:1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3:1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3:162" ht="11.25" customHeight="1" x14ac:dyDescent="0.2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</sheetData>
  <mergeCells count="182">
    <mergeCell ref="AV6:BJ6"/>
    <mergeCell ref="BF7:BJ8"/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5:B15"/>
    <mergeCell ref="A14:B14"/>
    <mergeCell ref="A11:B11"/>
    <mergeCell ref="A12:B12"/>
    <mergeCell ref="A13:B13"/>
    <mergeCell ref="H6:AU6"/>
    <mergeCell ref="AQ7:AU8"/>
    <mergeCell ref="AQ9:AQ10"/>
    <mergeCell ref="AR9:AR10"/>
    <mergeCell ref="AS9:AS10"/>
    <mergeCell ref="AV7:AZ8"/>
    <mergeCell ref="AV9:AV10"/>
    <mergeCell ref="CY6:EV6"/>
    <mergeCell ref="ER7:EV8"/>
    <mergeCell ref="EH7:EL8"/>
    <mergeCell ref="DX7:EB8"/>
    <mergeCell ref="DN7:DR8"/>
    <mergeCell ref="DD7:DH8"/>
    <mergeCell ref="CT6:CX8"/>
    <mergeCell ref="CE6:CI8"/>
    <mergeCell ref="BP6:BT8"/>
    <mergeCell ref="EW6:FF7"/>
    <mergeCell ref="FB8:FF8"/>
    <mergeCell ref="FB9:FB10"/>
    <mergeCell ref="FC9:FC10"/>
    <mergeCell ref="FD9:FD10"/>
    <mergeCell ref="FE9:FF9"/>
    <mergeCell ref="EW8:FA8"/>
    <mergeCell ref="EW9:EW10"/>
    <mergeCell ref="EX9:EX10"/>
    <mergeCell ref="EY9:EY10"/>
    <mergeCell ref="EZ9:FA9"/>
    <mergeCell ref="ER9:ER10"/>
    <mergeCell ref="ES9:ES10"/>
    <mergeCell ref="ET9:ET10"/>
    <mergeCell ref="EU9:EV9"/>
    <mergeCell ref="EM7:EQ8"/>
    <mergeCell ref="EM9:EM10"/>
    <mergeCell ref="EN9:EN10"/>
    <mergeCell ref="EO9:EO10"/>
    <mergeCell ref="EP9:EQ9"/>
    <mergeCell ref="EH9:EH10"/>
    <mergeCell ref="EI9:EI10"/>
    <mergeCell ref="EJ9:EJ10"/>
    <mergeCell ref="EK9:EL9"/>
    <mergeCell ref="EC7:EG8"/>
    <mergeCell ref="EC9:EC10"/>
    <mergeCell ref="ED9:ED10"/>
    <mergeCell ref="EE9:EE10"/>
    <mergeCell ref="EF9:EG9"/>
    <mergeCell ref="DX9:DX10"/>
    <mergeCell ref="DY9:DY10"/>
    <mergeCell ref="DZ9:DZ10"/>
    <mergeCell ref="EA9:EB9"/>
    <mergeCell ref="DS7:DW8"/>
    <mergeCell ref="DS9:DS10"/>
    <mergeCell ref="DT9:DT10"/>
    <mergeCell ref="DU9:DU10"/>
    <mergeCell ref="DV9:DW9"/>
    <mergeCell ref="DN9:DN10"/>
    <mergeCell ref="DO9:DO10"/>
    <mergeCell ref="DP9:DP10"/>
    <mergeCell ref="DQ9:DR9"/>
    <mergeCell ref="DI7:DM8"/>
    <mergeCell ref="DI9:DI10"/>
    <mergeCell ref="DJ9:DJ10"/>
    <mergeCell ref="DK9:DK10"/>
    <mergeCell ref="DL9:DM9"/>
    <mergeCell ref="DD9:DD10"/>
    <mergeCell ref="DE9:DE10"/>
    <mergeCell ref="DF9:DF10"/>
    <mergeCell ref="DG9:DH9"/>
    <mergeCell ref="CY7:DC8"/>
    <mergeCell ref="CY9:CY10"/>
    <mergeCell ref="CZ9:CZ10"/>
    <mergeCell ref="DA9:DA10"/>
    <mergeCell ref="DB9:DC9"/>
    <mergeCell ref="CT9:CT10"/>
    <mergeCell ref="CU9:CU10"/>
    <mergeCell ref="CV9:CV10"/>
    <mergeCell ref="CW9:CX9"/>
    <mergeCell ref="CJ6:CS7"/>
    <mergeCell ref="CO8:CS8"/>
    <mergeCell ref="CO9:CO10"/>
    <mergeCell ref="CP9:CP10"/>
    <mergeCell ref="CQ9:CQ10"/>
    <mergeCell ref="CR9:CS9"/>
    <mergeCell ref="CJ8:CN8"/>
    <mergeCell ref="CJ9:CJ10"/>
    <mergeCell ref="CK9:CK10"/>
    <mergeCell ref="CL9:CL10"/>
    <mergeCell ref="CM9:CN9"/>
    <mergeCell ref="CE9:CE10"/>
    <mergeCell ref="CF9:CF10"/>
    <mergeCell ref="CG9:CG10"/>
    <mergeCell ref="CH9:CI9"/>
    <mergeCell ref="BU6:CD7"/>
    <mergeCell ref="BZ8:CD8"/>
    <mergeCell ref="BZ9:BZ10"/>
    <mergeCell ref="CA9:CA10"/>
    <mergeCell ref="CB9:CB10"/>
    <mergeCell ref="CC9:CD9"/>
    <mergeCell ref="BU8:BY8"/>
    <mergeCell ref="BU9:BU10"/>
    <mergeCell ref="BV9:BV10"/>
    <mergeCell ref="BW9:BW10"/>
    <mergeCell ref="BX9:BY9"/>
    <mergeCell ref="BP9:BP10"/>
    <mergeCell ref="BQ9:BQ10"/>
    <mergeCell ref="BR9:BR10"/>
    <mergeCell ref="BS9:BT9"/>
    <mergeCell ref="BK6:BO8"/>
    <mergeCell ref="BK9:BK10"/>
    <mergeCell ref="BL9:BL10"/>
    <mergeCell ref="BM9:BM10"/>
    <mergeCell ref="BN9:BO9"/>
    <mergeCell ref="AW9:AW10"/>
    <mergeCell ref="AX9:AX10"/>
    <mergeCell ref="AY9:AZ9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G7:AK8"/>
    <mergeCell ref="AG9:AG10"/>
    <mergeCell ref="AH9:AH10"/>
    <mergeCell ref="AI9:AI10"/>
    <mergeCell ref="AJ9:AK9"/>
    <mergeCell ref="AT9:AU9"/>
    <mergeCell ref="AL7:AP8"/>
    <mergeCell ref="AL9:AL10"/>
    <mergeCell ref="AM9:AM10"/>
    <mergeCell ref="AN9:AN10"/>
    <mergeCell ref="AO9:AP9"/>
    <mergeCell ref="W7:AA8"/>
    <mergeCell ref="W9:W10"/>
    <mergeCell ref="X9:X10"/>
    <mergeCell ref="Y9:Y10"/>
    <mergeCell ref="Z9:AA9"/>
    <mergeCell ref="AB7:AF8"/>
    <mergeCell ref="AB9:AB10"/>
    <mergeCell ref="AC9:AC10"/>
    <mergeCell ref="AD9:AD10"/>
    <mergeCell ref="AE9:AF9"/>
    <mergeCell ref="M7:Q8"/>
    <mergeCell ref="M9:M10"/>
    <mergeCell ref="N9:N10"/>
    <mergeCell ref="O9:O10"/>
    <mergeCell ref="P9:Q9"/>
    <mergeCell ref="R7:V8"/>
    <mergeCell ref="R9:R10"/>
    <mergeCell ref="S9:S10"/>
    <mergeCell ref="T9:T10"/>
    <mergeCell ref="U9:V9"/>
    <mergeCell ref="C6:G8"/>
    <mergeCell ref="A6:B10"/>
    <mergeCell ref="C9:C10"/>
    <mergeCell ref="D9:D10"/>
    <mergeCell ref="E9:E10"/>
    <mergeCell ref="F9:G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/>
  <dimension ref="A1:FV4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73" customWidth="1"/>
    <col min="2" max="2" width="17.85546875" style="73" customWidth="1"/>
    <col min="3" max="152" width="8.28515625" style="73" customWidth="1"/>
    <col min="153" max="153" width="10.85546875" style="73" customWidth="1"/>
    <col min="154" max="154" width="10" style="73" customWidth="1"/>
    <col min="155" max="155" width="8.7109375" style="73" customWidth="1"/>
    <col min="156" max="156" width="9.7109375" style="73" customWidth="1"/>
    <col min="157" max="157" width="12.7109375" style="73" customWidth="1"/>
    <col min="158" max="158" width="9.85546875" style="73" customWidth="1"/>
    <col min="159" max="159" width="9.28515625" style="73" customWidth="1"/>
    <col min="160" max="160" width="11.140625" style="73" customWidth="1"/>
    <col min="161" max="162" width="8.7109375" style="73" customWidth="1"/>
    <col min="163" max="164" width="13" style="73" customWidth="1"/>
    <col min="165" max="165" width="8.7109375" style="73" customWidth="1"/>
    <col min="166" max="16384" width="15.7109375" style="73"/>
  </cols>
  <sheetData>
    <row r="1" spans="1:152" s="7" customFormat="1" ht="11.25" customHeight="1" x14ac:dyDescent="0.2">
      <c r="A1" s="1" t="s">
        <v>757</v>
      </c>
      <c r="H1" s="2"/>
      <c r="I1" s="2"/>
      <c r="J1" s="2"/>
      <c r="K1" s="2"/>
      <c r="L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F1" s="2"/>
      <c r="BG1" s="2"/>
      <c r="BH1" s="2"/>
      <c r="BI1" s="2"/>
      <c r="BJ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I1" s="2"/>
      <c r="DJ1" s="2"/>
      <c r="DK1" s="2"/>
      <c r="DL1" s="2"/>
      <c r="DM1" s="2"/>
      <c r="ER1" s="2"/>
      <c r="ES1" s="2"/>
      <c r="ET1" s="2"/>
      <c r="EU1" s="2"/>
      <c r="EV1" s="2" t="s">
        <v>464</v>
      </c>
    </row>
    <row r="2" spans="1:152" s="7" customFormat="1" ht="11.25" customHeight="1" x14ac:dyDescent="0.2">
      <c r="A2" s="55" t="s">
        <v>506</v>
      </c>
      <c r="B2" s="9"/>
    </row>
    <row r="3" spans="1:152" s="7" customFormat="1" ht="11.25" customHeight="1" x14ac:dyDescent="0.2">
      <c r="A3" s="50"/>
      <c r="B3" s="9"/>
    </row>
    <row r="4" spans="1:152" s="7" customFormat="1" ht="11.25" customHeight="1" x14ac:dyDescent="0.2">
      <c r="A4" s="50"/>
      <c r="B4" s="9"/>
    </row>
    <row r="5" spans="1:152" s="7" customFormat="1" ht="11.25" customHeight="1" x14ac:dyDescent="0.2">
      <c r="A5" s="50"/>
      <c r="B5" s="9"/>
    </row>
    <row r="6" spans="1:152" s="6" customFormat="1" ht="11.25" customHeight="1" x14ac:dyDescent="0.2">
      <c r="A6" s="150" t="s">
        <v>501</v>
      </c>
      <c r="B6" s="150"/>
      <c r="C6" s="181">
        <v>2018</v>
      </c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>
        <v>2017</v>
      </c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181"/>
      <c r="CP6" s="181"/>
      <c r="CQ6" s="181"/>
      <c r="CR6" s="181"/>
      <c r="CS6" s="181"/>
      <c r="CT6" s="181"/>
      <c r="CU6" s="181"/>
      <c r="CV6" s="181"/>
      <c r="CW6" s="181"/>
      <c r="CX6" s="181"/>
      <c r="CY6" s="181">
        <v>2016</v>
      </c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</row>
    <row r="7" spans="1:152" s="6" customFormat="1" ht="11.25" customHeight="1" x14ac:dyDescent="0.2">
      <c r="A7" s="151"/>
      <c r="B7" s="151"/>
      <c r="C7" s="184" t="s">
        <v>1</v>
      </c>
      <c r="D7" s="184"/>
      <c r="E7" s="184"/>
      <c r="F7" s="184"/>
      <c r="G7" s="184"/>
      <c r="H7" s="182" t="s">
        <v>335</v>
      </c>
      <c r="I7" s="182"/>
      <c r="J7" s="182"/>
      <c r="K7" s="182"/>
      <c r="L7" s="182"/>
      <c r="M7" s="182" t="s">
        <v>336</v>
      </c>
      <c r="N7" s="182"/>
      <c r="O7" s="182"/>
      <c r="P7" s="182"/>
      <c r="Q7" s="182"/>
      <c r="R7" s="182" t="s">
        <v>337</v>
      </c>
      <c r="S7" s="182"/>
      <c r="T7" s="182"/>
      <c r="U7" s="182"/>
      <c r="V7" s="182"/>
      <c r="W7" s="182" t="s">
        <v>338</v>
      </c>
      <c r="X7" s="182"/>
      <c r="Y7" s="182"/>
      <c r="Z7" s="182"/>
      <c r="AA7" s="182"/>
      <c r="AB7" s="182" t="s">
        <v>222</v>
      </c>
      <c r="AC7" s="182"/>
      <c r="AD7" s="182"/>
      <c r="AE7" s="182"/>
      <c r="AF7" s="182"/>
      <c r="AG7" s="182" t="s">
        <v>90</v>
      </c>
      <c r="AH7" s="182"/>
      <c r="AI7" s="182"/>
      <c r="AJ7" s="182"/>
      <c r="AK7" s="182"/>
      <c r="AL7" s="182" t="s">
        <v>663</v>
      </c>
      <c r="AM7" s="182"/>
      <c r="AN7" s="182"/>
      <c r="AO7" s="182"/>
      <c r="AP7" s="182"/>
      <c r="AQ7" s="182" t="s">
        <v>289</v>
      </c>
      <c r="AR7" s="182"/>
      <c r="AS7" s="182"/>
      <c r="AT7" s="182"/>
      <c r="AU7" s="182"/>
      <c r="AV7" s="182" t="s">
        <v>80</v>
      </c>
      <c r="AW7" s="182"/>
      <c r="AX7" s="182"/>
      <c r="AY7" s="182"/>
      <c r="AZ7" s="182"/>
      <c r="BA7" s="184" t="s">
        <v>1</v>
      </c>
      <c r="BB7" s="184"/>
      <c r="BC7" s="184"/>
      <c r="BD7" s="184"/>
      <c r="BE7" s="184"/>
      <c r="BF7" s="182" t="s">
        <v>335</v>
      </c>
      <c r="BG7" s="182"/>
      <c r="BH7" s="182"/>
      <c r="BI7" s="182"/>
      <c r="BJ7" s="182"/>
      <c r="BK7" s="182" t="s">
        <v>336</v>
      </c>
      <c r="BL7" s="182"/>
      <c r="BM7" s="182"/>
      <c r="BN7" s="182"/>
      <c r="BO7" s="182"/>
      <c r="BP7" s="182" t="s">
        <v>337</v>
      </c>
      <c r="BQ7" s="182"/>
      <c r="BR7" s="182"/>
      <c r="BS7" s="182"/>
      <c r="BT7" s="182"/>
      <c r="BU7" s="182" t="s">
        <v>338</v>
      </c>
      <c r="BV7" s="182"/>
      <c r="BW7" s="182"/>
      <c r="BX7" s="182"/>
      <c r="BY7" s="182"/>
      <c r="BZ7" s="182" t="s">
        <v>222</v>
      </c>
      <c r="CA7" s="182"/>
      <c r="CB7" s="182"/>
      <c r="CC7" s="182"/>
      <c r="CD7" s="182"/>
      <c r="CE7" s="182" t="s">
        <v>90</v>
      </c>
      <c r="CF7" s="182"/>
      <c r="CG7" s="182"/>
      <c r="CH7" s="182"/>
      <c r="CI7" s="182"/>
      <c r="CJ7" s="182" t="s">
        <v>663</v>
      </c>
      <c r="CK7" s="182"/>
      <c r="CL7" s="182"/>
      <c r="CM7" s="182"/>
      <c r="CN7" s="182"/>
      <c r="CO7" s="182" t="s">
        <v>289</v>
      </c>
      <c r="CP7" s="182"/>
      <c r="CQ7" s="182"/>
      <c r="CR7" s="182"/>
      <c r="CS7" s="182"/>
      <c r="CT7" s="182" t="s">
        <v>80</v>
      </c>
      <c r="CU7" s="182"/>
      <c r="CV7" s="182"/>
      <c r="CW7" s="182"/>
      <c r="CX7" s="182"/>
      <c r="CY7" s="184" t="s">
        <v>1</v>
      </c>
      <c r="CZ7" s="184"/>
      <c r="DA7" s="184"/>
      <c r="DB7" s="184"/>
      <c r="DC7" s="184"/>
      <c r="DD7" s="182" t="s">
        <v>335</v>
      </c>
      <c r="DE7" s="182"/>
      <c r="DF7" s="182"/>
      <c r="DG7" s="182"/>
      <c r="DH7" s="182"/>
      <c r="DI7" s="182" t="s">
        <v>336</v>
      </c>
      <c r="DJ7" s="182"/>
      <c r="DK7" s="182"/>
      <c r="DL7" s="182"/>
      <c r="DM7" s="182"/>
      <c r="DN7" s="182" t="s">
        <v>337</v>
      </c>
      <c r="DO7" s="182"/>
      <c r="DP7" s="182"/>
      <c r="DQ7" s="182"/>
      <c r="DR7" s="182"/>
      <c r="DS7" s="182" t="s">
        <v>338</v>
      </c>
      <c r="DT7" s="182"/>
      <c r="DU7" s="182"/>
      <c r="DV7" s="182"/>
      <c r="DW7" s="182"/>
      <c r="DX7" s="182" t="s">
        <v>222</v>
      </c>
      <c r="DY7" s="182"/>
      <c r="DZ7" s="182"/>
      <c r="EA7" s="182"/>
      <c r="EB7" s="182"/>
      <c r="EC7" s="182" t="s">
        <v>90</v>
      </c>
      <c r="ED7" s="182"/>
      <c r="EE7" s="182"/>
      <c r="EF7" s="182"/>
      <c r="EG7" s="182"/>
      <c r="EH7" s="182" t="s">
        <v>663</v>
      </c>
      <c r="EI7" s="182"/>
      <c r="EJ7" s="182"/>
      <c r="EK7" s="182"/>
      <c r="EL7" s="182"/>
      <c r="EM7" s="182" t="s">
        <v>289</v>
      </c>
      <c r="EN7" s="182"/>
      <c r="EO7" s="182"/>
      <c r="EP7" s="182"/>
      <c r="EQ7" s="182"/>
      <c r="ER7" s="182" t="s">
        <v>80</v>
      </c>
      <c r="ES7" s="182"/>
      <c r="ET7" s="182"/>
      <c r="EU7" s="182"/>
      <c r="EV7" s="182"/>
    </row>
    <row r="8" spans="1:152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5"/>
      <c r="BB8" s="185"/>
      <c r="BC8" s="185"/>
      <c r="BD8" s="185"/>
      <c r="BE8" s="185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3"/>
      <c r="CB8" s="183"/>
      <c r="CC8" s="183"/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  <c r="CR8" s="183"/>
      <c r="CS8" s="183"/>
      <c r="CT8" s="183"/>
      <c r="CU8" s="183"/>
      <c r="CV8" s="183"/>
      <c r="CW8" s="183"/>
      <c r="CX8" s="183"/>
      <c r="CY8" s="185"/>
      <c r="CZ8" s="185"/>
      <c r="DA8" s="185"/>
      <c r="DB8" s="185"/>
      <c r="DC8" s="185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3"/>
      <c r="EF8" s="183"/>
      <c r="EG8" s="183"/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3"/>
      <c r="EV8" s="183"/>
    </row>
    <row r="9" spans="1:15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78" t="s">
        <v>655</v>
      </c>
      <c r="BB9" s="178" t="s">
        <v>656</v>
      </c>
      <c r="BC9" s="178" t="s">
        <v>657</v>
      </c>
      <c r="BD9" s="180" t="s">
        <v>658</v>
      </c>
      <c r="BE9" s="180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74" t="s">
        <v>658</v>
      </c>
      <c r="BO9" s="174"/>
      <c r="BP9" s="153" t="s">
        <v>655</v>
      </c>
      <c r="BQ9" s="153" t="s">
        <v>656</v>
      </c>
      <c r="BR9" s="153" t="s">
        <v>657</v>
      </c>
      <c r="BS9" s="174" t="s">
        <v>658</v>
      </c>
      <c r="BT9" s="174"/>
      <c r="BU9" s="153" t="s">
        <v>655</v>
      </c>
      <c r="BV9" s="153" t="s">
        <v>656</v>
      </c>
      <c r="BW9" s="153" t="s">
        <v>657</v>
      </c>
      <c r="BX9" s="174" t="s">
        <v>658</v>
      </c>
      <c r="BY9" s="174"/>
      <c r="BZ9" s="153" t="s">
        <v>655</v>
      </c>
      <c r="CA9" s="153" t="s">
        <v>656</v>
      </c>
      <c r="CB9" s="153" t="s">
        <v>657</v>
      </c>
      <c r="CC9" s="174" t="s">
        <v>658</v>
      </c>
      <c r="CD9" s="174"/>
      <c r="CE9" s="153" t="s">
        <v>655</v>
      </c>
      <c r="CF9" s="153" t="s">
        <v>656</v>
      </c>
      <c r="CG9" s="153" t="s">
        <v>657</v>
      </c>
      <c r="CH9" s="174" t="s">
        <v>658</v>
      </c>
      <c r="CI9" s="174"/>
      <c r="CJ9" s="153" t="s">
        <v>655</v>
      </c>
      <c r="CK9" s="153" t="s">
        <v>656</v>
      </c>
      <c r="CL9" s="153" t="s">
        <v>657</v>
      </c>
      <c r="CM9" s="174" t="s">
        <v>658</v>
      </c>
      <c r="CN9" s="174"/>
      <c r="CO9" s="153" t="s">
        <v>655</v>
      </c>
      <c r="CP9" s="153" t="s">
        <v>656</v>
      </c>
      <c r="CQ9" s="153" t="s">
        <v>657</v>
      </c>
      <c r="CR9" s="174" t="s">
        <v>658</v>
      </c>
      <c r="CS9" s="174"/>
      <c r="CT9" s="153" t="s">
        <v>655</v>
      </c>
      <c r="CU9" s="153" t="s">
        <v>656</v>
      </c>
      <c r="CV9" s="153" t="s">
        <v>657</v>
      </c>
      <c r="CW9" s="174" t="s">
        <v>658</v>
      </c>
      <c r="CX9" s="174"/>
      <c r="CY9" s="178" t="s">
        <v>655</v>
      </c>
      <c r="CZ9" s="178" t="s">
        <v>656</v>
      </c>
      <c r="DA9" s="178" t="s">
        <v>657</v>
      </c>
      <c r="DB9" s="180" t="s">
        <v>658</v>
      </c>
      <c r="DC9" s="180"/>
      <c r="DD9" s="153" t="s">
        <v>655</v>
      </c>
      <c r="DE9" s="153" t="s">
        <v>656</v>
      </c>
      <c r="DF9" s="153" t="s">
        <v>657</v>
      </c>
      <c r="DG9" s="174" t="s">
        <v>658</v>
      </c>
      <c r="DH9" s="174"/>
      <c r="DI9" s="153" t="s">
        <v>655</v>
      </c>
      <c r="DJ9" s="153" t="s">
        <v>656</v>
      </c>
      <c r="DK9" s="153" t="s">
        <v>657</v>
      </c>
      <c r="DL9" s="174" t="s">
        <v>658</v>
      </c>
      <c r="DM9" s="174"/>
      <c r="DN9" s="153" t="s">
        <v>655</v>
      </c>
      <c r="DO9" s="153" t="s">
        <v>656</v>
      </c>
      <c r="DP9" s="153" t="s">
        <v>657</v>
      </c>
      <c r="DQ9" s="174" t="s">
        <v>658</v>
      </c>
      <c r="DR9" s="174"/>
      <c r="DS9" s="153" t="s">
        <v>655</v>
      </c>
      <c r="DT9" s="153" t="s">
        <v>656</v>
      </c>
      <c r="DU9" s="153" t="s">
        <v>657</v>
      </c>
      <c r="DV9" s="174" t="s">
        <v>658</v>
      </c>
      <c r="DW9" s="174"/>
      <c r="DX9" s="153" t="s">
        <v>655</v>
      </c>
      <c r="DY9" s="153" t="s">
        <v>656</v>
      </c>
      <c r="DZ9" s="153" t="s">
        <v>657</v>
      </c>
      <c r="EA9" s="174" t="s">
        <v>658</v>
      </c>
      <c r="EB9" s="174"/>
      <c r="EC9" s="153" t="s">
        <v>655</v>
      </c>
      <c r="ED9" s="153" t="s">
        <v>656</v>
      </c>
      <c r="EE9" s="153" t="s">
        <v>657</v>
      </c>
      <c r="EF9" s="174" t="s">
        <v>658</v>
      </c>
      <c r="EG9" s="174"/>
      <c r="EH9" s="153" t="s">
        <v>655</v>
      </c>
      <c r="EI9" s="153" t="s">
        <v>656</v>
      </c>
      <c r="EJ9" s="153" t="s">
        <v>657</v>
      </c>
      <c r="EK9" s="174" t="s">
        <v>658</v>
      </c>
      <c r="EL9" s="174"/>
      <c r="EM9" s="153" t="s">
        <v>655</v>
      </c>
      <c r="EN9" s="153" t="s">
        <v>656</v>
      </c>
      <c r="EO9" s="153" t="s">
        <v>657</v>
      </c>
      <c r="EP9" s="174" t="s">
        <v>658</v>
      </c>
      <c r="EQ9" s="174"/>
      <c r="ER9" s="153" t="s">
        <v>655</v>
      </c>
      <c r="ES9" s="153" t="s">
        <v>656</v>
      </c>
      <c r="ET9" s="153" t="s">
        <v>657</v>
      </c>
      <c r="EU9" s="155" t="s">
        <v>658</v>
      </c>
      <c r="EV9" s="155"/>
    </row>
    <row r="10" spans="1:15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78"/>
      <c r="BB10" s="179"/>
      <c r="BC10" s="178"/>
      <c r="BD10" s="81" t="s">
        <v>659</v>
      </c>
      <c r="BE10" s="81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  <c r="BP10" s="153"/>
      <c r="BQ10" s="154"/>
      <c r="BR10" s="153"/>
      <c r="BS10" s="82" t="s">
        <v>659</v>
      </c>
      <c r="BT10" s="82" t="s">
        <v>660</v>
      </c>
      <c r="BU10" s="153"/>
      <c r="BV10" s="154"/>
      <c r="BW10" s="153"/>
      <c r="BX10" s="82" t="s">
        <v>659</v>
      </c>
      <c r="BY10" s="82" t="s">
        <v>660</v>
      </c>
      <c r="BZ10" s="153"/>
      <c r="CA10" s="154"/>
      <c r="CB10" s="153"/>
      <c r="CC10" s="82" t="s">
        <v>659</v>
      </c>
      <c r="CD10" s="82" t="s">
        <v>660</v>
      </c>
      <c r="CE10" s="153"/>
      <c r="CF10" s="154"/>
      <c r="CG10" s="153"/>
      <c r="CH10" s="82" t="s">
        <v>659</v>
      </c>
      <c r="CI10" s="82" t="s">
        <v>660</v>
      </c>
      <c r="CJ10" s="153"/>
      <c r="CK10" s="154"/>
      <c r="CL10" s="153"/>
      <c r="CM10" s="82" t="s">
        <v>659</v>
      </c>
      <c r="CN10" s="82" t="s">
        <v>660</v>
      </c>
      <c r="CO10" s="153"/>
      <c r="CP10" s="154"/>
      <c r="CQ10" s="153"/>
      <c r="CR10" s="82" t="s">
        <v>659</v>
      </c>
      <c r="CS10" s="82" t="s">
        <v>660</v>
      </c>
      <c r="CT10" s="153"/>
      <c r="CU10" s="154"/>
      <c r="CV10" s="153"/>
      <c r="CW10" s="82" t="s">
        <v>659</v>
      </c>
      <c r="CX10" s="82" t="s">
        <v>660</v>
      </c>
      <c r="CY10" s="178"/>
      <c r="CZ10" s="179"/>
      <c r="DA10" s="178"/>
      <c r="DB10" s="81" t="s">
        <v>659</v>
      </c>
      <c r="DC10" s="81" t="s">
        <v>660</v>
      </c>
      <c r="DD10" s="153"/>
      <c r="DE10" s="154"/>
      <c r="DF10" s="153"/>
      <c r="DG10" s="82" t="s">
        <v>659</v>
      </c>
      <c r="DH10" s="82" t="s">
        <v>660</v>
      </c>
      <c r="DI10" s="153"/>
      <c r="DJ10" s="154"/>
      <c r="DK10" s="153"/>
      <c r="DL10" s="82" t="s">
        <v>659</v>
      </c>
      <c r="DM10" s="82" t="s">
        <v>660</v>
      </c>
      <c r="DN10" s="153"/>
      <c r="DO10" s="154"/>
      <c r="DP10" s="153"/>
      <c r="DQ10" s="82" t="s">
        <v>659</v>
      </c>
      <c r="DR10" s="82" t="s">
        <v>660</v>
      </c>
      <c r="DS10" s="153"/>
      <c r="DT10" s="154"/>
      <c r="DU10" s="153"/>
      <c r="DV10" s="82" t="s">
        <v>659</v>
      </c>
      <c r="DW10" s="82" t="s">
        <v>660</v>
      </c>
      <c r="DX10" s="153"/>
      <c r="DY10" s="154"/>
      <c r="DZ10" s="153"/>
      <c r="EA10" s="82" t="s">
        <v>659</v>
      </c>
      <c r="EB10" s="82" t="s">
        <v>660</v>
      </c>
      <c r="EC10" s="153"/>
      <c r="ED10" s="154"/>
      <c r="EE10" s="153"/>
      <c r="EF10" s="82" t="s">
        <v>659</v>
      </c>
      <c r="EG10" s="82" t="s">
        <v>660</v>
      </c>
      <c r="EH10" s="153"/>
      <c r="EI10" s="154"/>
      <c r="EJ10" s="153"/>
      <c r="EK10" s="82" t="s">
        <v>659</v>
      </c>
      <c r="EL10" s="82" t="s">
        <v>660</v>
      </c>
      <c r="EM10" s="153"/>
      <c r="EN10" s="154"/>
      <c r="EO10" s="153"/>
      <c r="EP10" s="82" t="s">
        <v>659</v>
      </c>
      <c r="EQ10" s="82" t="s">
        <v>660</v>
      </c>
      <c r="ER10" s="153"/>
      <c r="ES10" s="154"/>
      <c r="ET10" s="153"/>
      <c r="EU10" s="82" t="s">
        <v>659</v>
      </c>
      <c r="EV10" s="82" t="s">
        <v>660</v>
      </c>
    </row>
    <row r="11" spans="1:152" s="6" customFormat="1" ht="11.25" customHeight="1" x14ac:dyDescent="0.2">
      <c r="A11" s="145" t="s">
        <v>1</v>
      </c>
      <c r="B11" s="145"/>
      <c r="C11" s="64">
        <v>40465.631095040189</v>
      </c>
      <c r="D11" s="94">
        <v>5.5372956844100001</v>
      </c>
      <c r="E11" s="68">
        <v>2240.7016442943109</v>
      </c>
      <c r="F11" s="64">
        <v>36073.93657212377</v>
      </c>
      <c r="G11" s="64">
        <v>44857.32561795658</v>
      </c>
      <c r="H11" s="64">
        <v>31629.245119690549</v>
      </c>
      <c r="I11" s="94">
        <v>6.3198884185699997</v>
      </c>
      <c r="J11" s="68">
        <v>1998.9329991994348</v>
      </c>
      <c r="K11" s="64">
        <v>27711.408433751101</v>
      </c>
      <c r="L11" s="64">
        <v>35547.081805629939</v>
      </c>
      <c r="M11" s="99">
        <v>360.12369999999999</v>
      </c>
      <c r="N11" s="109">
        <v>67.063185995500007</v>
      </c>
      <c r="O11" s="110">
        <v>241.51042674487547</v>
      </c>
      <c r="P11" s="99">
        <v>0</v>
      </c>
      <c r="Q11" s="99">
        <v>833.47543831083999</v>
      </c>
      <c r="R11" s="120">
        <v>2025.641175</v>
      </c>
      <c r="S11" s="121">
        <v>29.169384671909999</v>
      </c>
      <c r="T11" s="122">
        <v>590.86706640840077</v>
      </c>
      <c r="U11" s="120">
        <v>867.56300518873002</v>
      </c>
      <c r="V11" s="120">
        <v>3183.7193448112698</v>
      </c>
      <c r="W11" s="64">
        <v>0</v>
      </c>
      <c r="X11" s="64" t="s">
        <v>678</v>
      </c>
      <c r="Y11" s="64" t="s">
        <v>678</v>
      </c>
      <c r="Z11" s="64" t="s">
        <v>678</v>
      </c>
      <c r="AA11" s="64" t="s">
        <v>678</v>
      </c>
      <c r="AB11" s="64">
        <v>5505.0824230769222</v>
      </c>
      <c r="AC11" s="94">
        <v>15.605339324639999</v>
      </c>
      <c r="AD11" s="68">
        <v>859.08679222215085</v>
      </c>
      <c r="AE11" s="64">
        <v>3821.3032507275102</v>
      </c>
      <c r="AF11" s="64">
        <v>7188.8615954263396</v>
      </c>
      <c r="AG11" s="99">
        <v>365.84930000000003</v>
      </c>
      <c r="AH11" s="109">
        <v>47.796722646040003</v>
      </c>
      <c r="AI11" s="110">
        <v>174.86397522349412</v>
      </c>
      <c r="AJ11" s="99">
        <v>23.122206368459999</v>
      </c>
      <c r="AK11" s="99">
        <v>708.57639363153999</v>
      </c>
      <c r="AL11" s="99">
        <v>1</v>
      </c>
      <c r="AM11" s="109">
        <v>99.616402005569995</v>
      </c>
      <c r="AN11" s="110">
        <v>0.99616402005570104</v>
      </c>
      <c r="AO11" s="99">
        <v>0</v>
      </c>
      <c r="AP11" s="99">
        <v>2.9524456020000001</v>
      </c>
      <c r="AQ11" s="99">
        <v>87.200199999999995</v>
      </c>
      <c r="AR11" s="109">
        <v>42.335185449809998</v>
      </c>
      <c r="AS11" s="110">
        <v>36.916366382601026</v>
      </c>
      <c r="AT11" s="99">
        <v>14.845451450020001</v>
      </c>
      <c r="AU11" s="99">
        <v>159.55494854998</v>
      </c>
      <c r="AV11" s="99">
        <v>491.48917727272732</v>
      </c>
      <c r="AW11" s="109">
        <v>45.110171435909997</v>
      </c>
      <c r="AX11" s="110">
        <v>221.71161045666051</v>
      </c>
      <c r="AY11" s="99">
        <v>56.942405823309997</v>
      </c>
      <c r="AZ11" s="99">
        <v>926.03594872214001</v>
      </c>
      <c r="BA11" s="64">
        <v>59773.711947630953</v>
      </c>
      <c r="BB11" s="94">
        <v>4.5682100417199996</v>
      </c>
      <c r="BC11" s="68">
        <v>2730.5887115007495</v>
      </c>
      <c r="BD11" s="64">
        <v>54421.856416498107</v>
      </c>
      <c r="BE11" s="64">
        <v>65125.567478764016</v>
      </c>
      <c r="BF11" s="64">
        <v>47388.721924554062</v>
      </c>
      <c r="BG11" s="94">
        <v>5.2586409287900002</v>
      </c>
      <c r="BH11" s="68">
        <v>2492.0027267563382</v>
      </c>
      <c r="BI11" s="64">
        <v>42504.486330736239</v>
      </c>
      <c r="BJ11" s="64">
        <v>52272.95751837203</v>
      </c>
      <c r="BK11" s="99">
        <v>409.42829999999998</v>
      </c>
      <c r="BL11" s="109">
        <v>62.049532544820003</v>
      </c>
      <c r="BM11" s="110">
        <v>254.04834625622246</v>
      </c>
      <c r="BN11" s="99">
        <v>0</v>
      </c>
      <c r="BO11" s="99">
        <v>907.35390899414006</v>
      </c>
      <c r="BP11" s="120">
        <v>2764.8133000000012</v>
      </c>
      <c r="BQ11" s="121">
        <v>21.200591456440002</v>
      </c>
      <c r="BR11" s="122">
        <v>586.15677226632215</v>
      </c>
      <c r="BS11" s="120">
        <v>1615.96713706379</v>
      </c>
      <c r="BT11" s="120">
        <v>3913.6594629362098</v>
      </c>
      <c r="BU11" s="99">
        <v>691.83839999999998</v>
      </c>
      <c r="BV11" s="109">
        <v>47.248447389959999</v>
      </c>
      <c r="BW11" s="110">
        <v>326.88290244757536</v>
      </c>
      <c r="BX11" s="99">
        <v>51.159684040850003</v>
      </c>
      <c r="BY11" s="99">
        <v>1332.51711595915</v>
      </c>
      <c r="BZ11" s="64">
        <v>5788.6789230769245</v>
      </c>
      <c r="CA11" s="94">
        <v>15.02534039539</v>
      </c>
      <c r="CB11" s="68">
        <v>869.76871258829669</v>
      </c>
      <c r="CC11" s="64">
        <v>4083.9635715241402</v>
      </c>
      <c r="CD11" s="64">
        <v>7493.3942746297098</v>
      </c>
      <c r="CE11" s="99">
        <v>1562.6094000000001</v>
      </c>
      <c r="CF11" s="109">
        <v>31.59808920435</v>
      </c>
      <c r="CG11" s="110">
        <v>493.75471212759112</v>
      </c>
      <c r="CH11" s="99">
        <v>594.86794703300995</v>
      </c>
      <c r="CI11" s="99">
        <v>2530.3508529669898</v>
      </c>
      <c r="CJ11" s="99">
        <v>1</v>
      </c>
      <c r="CK11" s="109">
        <v>99.616402005569995</v>
      </c>
      <c r="CL11" s="110">
        <v>0.99616402005570104</v>
      </c>
      <c r="CM11" s="99">
        <v>0</v>
      </c>
      <c r="CN11" s="99">
        <v>2.9524456020000001</v>
      </c>
      <c r="CO11" s="99">
        <v>255.78829999999999</v>
      </c>
      <c r="CP11" s="109">
        <v>58.908164653180002</v>
      </c>
      <c r="CQ11" s="110">
        <v>150.6801929275733</v>
      </c>
      <c r="CR11" s="99">
        <v>0</v>
      </c>
      <c r="CS11" s="99">
        <v>551.11605132158002</v>
      </c>
      <c r="CT11" s="99">
        <v>910.83339999999998</v>
      </c>
      <c r="CU11" s="109">
        <v>43.512587629130003</v>
      </c>
      <c r="CV11" s="110">
        <v>396.32718133034086</v>
      </c>
      <c r="CW11" s="99">
        <v>134.04639849828001</v>
      </c>
      <c r="CX11" s="99">
        <v>1687.6204015017199</v>
      </c>
      <c r="CY11" s="64">
        <v>50960.602611883303</v>
      </c>
      <c r="CZ11" s="94">
        <v>4.8597698599100001</v>
      </c>
      <c r="DA11" s="68">
        <v>2476.568006159172</v>
      </c>
      <c r="DB11" s="64">
        <v>46106.618514547357</v>
      </c>
      <c r="DC11" s="64">
        <v>55814.58670921938</v>
      </c>
      <c r="DD11" s="64">
        <v>41424.934673636883</v>
      </c>
      <c r="DE11" s="94">
        <v>5.4650117009499999</v>
      </c>
      <c r="DF11" s="68">
        <v>2263.8775270261858</v>
      </c>
      <c r="DG11" s="64">
        <v>36987.81625525609</v>
      </c>
      <c r="DH11" s="64">
        <v>45862.053092017697</v>
      </c>
      <c r="DI11" s="99">
        <v>143.90653441558439</v>
      </c>
      <c r="DJ11" s="109">
        <v>45.693797689930001</v>
      </c>
      <c r="DK11" s="110">
        <v>65.756360698443515</v>
      </c>
      <c r="DL11" s="99">
        <v>15.026435692210001</v>
      </c>
      <c r="DM11" s="99">
        <v>272.78663313895998</v>
      </c>
      <c r="DN11" s="120">
        <v>1960.7436696428581</v>
      </c>
      <c r="DO11" s="121">
        <v>25.25087157794</v>
      </c>
      <c r="DP11" s="122">
        <v>495.10486599406067</v>
      </c>
      <c r="DQ11" s="120">
        <v>990.35596372400005</v>
      </c>
      <c r="DR11" s="120">
        <v>2931.1313755617198</v>
      </c>
      <c r="DS11" s="99">
        <v>123.14017777777779</v>
      </c>
      <c r="DT11" s="109">
        <v>72.276191014869994</v>
      </c>
      <c r="DU11" s="110">
        <v>89.00103010671323</v>
      </c>
      <c r="DV11" s="99">
        <v>0</v>
      </c>
      <c r="DW11" s="99">
        <v>297.57899137390001</v>
      </c>
      <c r="DX11" s="64">
        <v>5540.1954230769225</v>
      </c>
      <c r="DY11" s="94">
        <v>15.913635183249999</v>
      </c>
      <c r="DZ11" s="68">
        <v>881.64648806753939</v>
      </c>
      <c r="EA11" s="64">
        <v>3812.2000593683701</v>
      </c>
      <c r="EB11" s="64">
        <v>7268.1907867854798</v>
      </c>
      <c r="EC11" s="99">
        <v>523.81963333333329</v>
      </c>
      <c r="ED11" s="109">
        <v>49.701316203029997</v>
      </c>
      <c r="EE11" s="110">
        <v>260.34525229652655</v>
      </c>
      <c r="EF11" s="99">
        <v>13.552315286160001</v>
      </c>
      <c r="EG11" s="99">
        <v>1034.0869513805101</v>
      </c>
      <c r="EH11" s="99">
        <v>1</v>
      </c>
      <c r="EI11" s="109">
        <v>99.616402005569995</v>
      </c>
      <c r="EJ11" s="110">
        <v>0.99616402005570104</v>
      </c>
      <c r="EK11" s="99">
        <v>0</v>
      </c>
      <c r="EL11" s="99">
        <v>2.9524456020000001</v>
      </c>
      <c r="EM11" s="99">
        <v>616.61699999999996</v>
      </c>
      <c r="EN11" s="109">
        <v>49.069920722809997</v>
      </c>
      <c r="EO11" s="110">
        <v>302.57347306339801</v>
      </c>
      <c r="EP11" s="99">
        <v>23.583890118559999</v>
      </c>
      <c r="EQ11" s="99">
        <v>1209.6501098814399</v>
      </c>
      <c r="ER11" s="99">
        <v>626.24549999999999</v>
      </c>
      <c r="ES11" s="109">
        <v>49.449639480240002</v>
      </c>
      <c r="ET11" s="110">
        <v>309.67614201125019</v>
      </c>
      <c r="EU11" s="99">
        <v>19.291414786659999</v>
      </c>
      <c r="EV11" s="99">
        <v>1233.19958521334</v>
      </c>
    </row>
    <row r="12" spans="1:152" s="7" customFormat="1" ht="11.25" customHeight="1" x14ac:dyDescent="0.2">
      <c r="A12" s="146" t="s">
        <v>502</v>
      </c>
      <c r="B12" s="146"/>
      <c r="C12" s="63">
        <v>2533.804215400326</v>
      </c>
      <c r="D12" s="89">
        <v>11.747639122100001</v>
      </c>
      <c r="E12" s="91">
        <v>297.66217528568285</v>
      </c>
      <c r="F12" s="63">
        <v>1950.39707228056</v>
      </c>
      <c r="G12" s="63">
        <v>3117.2113585201</v>
      </c>
      <c r="H12" s="62">
        <v>2176.0600154003259</v>
      </c>
      <c r="I12" s="90">
        <v>12.848095456079999</v>
      </c>
      <c r="J12" s="69">
        <v>279.58226796014293</v>
      </c>
      <c r="K12" s="62">
        <v>1628.0888394824301</v>
      </c>
      <c r="L12" s="62">
        <v>2724.03119131822</v>
      </c>
      <c r="M12" s="62">
        <v>0</v>
      </c>
      <c r="N12" s="62" t="s">
        <v>678</v>
      </c>
      <c r="O12" s="62" t="s">
        <v>678</v>
      </c>
      <c r="P12" s="62" t="s">
        <v>678</v>
      </c>
      <c r="Q12" s="62" t="s">
        <v>678</v>
      </c>
      <c r="R12" s="103">
        <v>14.5556</v>
      </c>
      <c r="S12" s="104">
        <v>61.321050686889997</v>
      </c>
      <c r="T12" s="105">
        <v>8.9256468537802558</v>
      </c>
      <c r="U12" s="103">
        <v>0</v>
      </c>
      <c r="V12" s="103">
        <v>32.049546372130003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103">
        <v>164.1636</v>
      </c>
      <c r="AC12" s="104">
        <v>50.037264892389999</v>
      </c>
      <c r="AD12" s="105">
        <v>82.142975388884167</v>
      </c>
      <c r="AE12" s="103">
        <v>3.1663266548300002</v>
      </c>
      <c r="AF12" s="103">
        <v>325.16087334516999</v>
      </c>
      <c r="AG12" s="103">
        <v>81.939400000000006</v>
      </c>
      <c r="AH12" s="104">
        <v>69.705494388229994</v>
      </c>
      <c r="AI12" s="105">
        <v>57.116263868746984</v>
      </c>
      <c r="AJ12" s="103">
        <v>0</v>
      </c>
      <c r="AK12" s="103">
        <v>193.88522011423001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  <c r="AQ12" s="103">
        <v>1</v>
      </c>
      <c r="AR12" s="104">
        <v>93.674591666850006</v>
      </c>
      <c r="AS12" s="105">
        <v>0.93674591666853924</v>
      </c>
      <c r="AT12" s="103">
        <v>0</v>
      </c>
      <c r="AU12" s="103">
        <v>2.8359882593400001</v>
      </c>
      <c r="AV12" s="103">
        <v>96.085599999999999</v>
      </c>
      <c r="AW12" s="104">
        <v>70.113533330020005</v>
      </c>
      <c r="AX12" s="105">
        <v>67.369009181352581</v>
      </c>
      <c r="AY12" s="103">
        <v>0</v>
      </c>
      <c r="AZ12" s="103">
        <v>228.12643166960001</v>
      </c>
      <c r="BA12" s="63">
        <v>4057.6024768382358</v>
      </c>
      <c r="BB12" s="89">
        <v>9.0327511871200006</v>
      </c>
      <c r="BC12" s="91">
        <v>366.51313589513234</v>
      </c>
      <c r="BD12" s="63">
        <v>3339.2499306229602</v>
      </c>
      <c r="BE12" s="63">
        <v>4775.9550230535096</v>
      </c>
      <c r="BF12" s="62">
        <v>3303.976176838235</v>
      </c>
      <c r="BG12" s="90">
        <v>10.54898822282</v>
      </c>
      <c r="BH12" s="69">
        <v>348.53605777959643</v>
      </c>
      <c r="BI12" s="62">
        <v>2620.8580562766701</v>
      </c>
      <c r="BJ12" s="62">
        <v>3987.0942973997999</v>
      </c>
      <c r="BK12" s="62">
        <v>0</v>
      </c>
      <c r="BL12" s="62" t="s">
        <v>678</v>
      </c>
      <c r="BM12" s="62" t="s">
        <v>678</v>
      </c>
      <c r="BN12" s="62" t="s">
        <v>678</v>
      </c>
      <c r="BO12" s="62" t="s">
        <v>678</v>
      </c>
      <c r="BP12" s="103">
        <v>94.779799999999994</v>
      </c>
      <c r="BQ12" s="104">
        <v>63.24657368119</v>
      </c>
      <c r="BR12" s="105">
        <v>59.944976041880452</v>
      </c>
      <c r="BS12" s="103">
        <v>0</v>
      </c>
      <c r="BT12" s="103">
        <v>212.2697940962</v>
      </c>
      <c r="BU12" s="103">
        <v>43.147100000000002</v>
      </c>
      <c r="BV12" s="104">
        <v>98.243991571289996</v>
      </c>
      <c r="BW12" s="105">
        <v>42.389433287254576</v>
      </c>
      <c r="BX12" s="103">
        <v>0</v>
      </c>
      <c r="BY12" s="103">
        <v>126.22886256808</v>
      </c>
      <c r="BZ12" s="103">
        <v>301.1712</v>
      </c>
      <c r="CA12" s="104">
        <v>35.87922153529</v>
      </c>
      <c r="CB12" s="105">
        <v>108.05788204848209</v>
      </c>
      <c r="CC12" s="103">
        <v>89.381642939299994</v>
      </c>
      <c r="CD12" s="103">
        <v>512.96075706069996</v>
      </c>
      <c r="CE12" s="103">
        <v>189.74010000000001</v>
      </c>
      <c r="CF12" s="104">
        <v>44.135684650100004</v>
      </c>
      <c r="CG12" s="105">
        <v>83.743092190786726</v>
      </c>
      <c r="CH12" s="103">
        <v>25.606655352050002</v>
      </c>
      <c r="CI12" s="103">
        <v>353.87354464794998</v>
      </c>
      <c r="CJ12" s="62">
        <v>0</v>
      </c>
      <c r="CK12" s="62" t="s">
        <v>678</v>
      </c>
      <c r="CL12" s="62" t="s">
        <v>678</v>
      </c>
      <c r="CM12" s="62" t="s">
        <v>678</v>
      </c>
      <c r="CN12" s="62" t="s">
        <v>678</v>
      </c>
      <c r="CO12" s="103">
        <v>18.911100000000001</v>
      </c>
      <c r="CP12" s="104">
        <v>63.905382236969999</v>
      </c>
      <c r="CQ12" s="105">
        <v>12.085210740214995</v>
      </c>
      <c r="CR12" s="103">
        <v>0</v>
      </c>
      <c r="CS12" s="103">
        <v>42.597677796399999</v>
      </c>
      <c r="CT12" s="103">
        <v>105.877</v>
      </c>
      <c r="CU12" s="104">
        <v>69.691422671490002</v>
      </c>
      <c r="CV12" s="105">
        <v>73.787187581888475</v>
      </c>
      <c r="CW12" s="103">
        <v>0</v>
      </c>
      <c r="CX12" s="103">
        <v>250.49723018099999</v>
      </c>
      <c r="CY12" s="63">
        <v>3553.113282312092</v>
      </c>
      <c r="CZ12" s="89">
        <v>9.49291969167</v>
      </c>
      <c r="DA12" s="91">
        <v>337.2941904438801</v>
      </c>
      <c r="DB12" s="63">
        <v>2892.0288168475099</v>
      </c>
      <c r="DC12" s="63">
        <v>4214.1977477766704</v>
      </c>
      <c r="DD12" s="62">
        <v>3091.9010489787579</v>
      </c>
      <c r="DE12" s="90">
        <v>10.45363892788</v>
      </c>
      <c r="DF12" s="69">
        <v>323.2161716677162</v>
      </c>
      <c r="DG12" s="62">
        <v>2458.4089932891402</v>
      </c>
      <c r="DH12" s="62">
        <v>3725.3931046683801</v>
      </c>
      <c r="DI12" s="62">
        <v>0</v>
      </c>
      <c r="DJ12" s="62" t="s">
        <v>678</v>
      </c>
      <c r="DK12" s="62" t="s">
        <v>678</v>
      </c>
      <c r="DL12" s="62" t="s">
        <v>678</v>
      </c>
      <c r="DM12" s="62" t="s">
        <v>678</v>
      </c>
      <c r="DN12" s="103">
        <v>109.762</v>
      </c>
      <c r="DO12" s="104">
        <v>53.90992662371</v>
      </c>
      <c r="DP12" s="105">
        <v>59.172613660713544</v>
      </c>
      <c r="DQ12" s="103">
        <v>0</v>
      </c>
      <c r="DR12" s="103">
        <v>225.73819164610001</v>
      </c>
      <c r="DS12" s="62">
        <v>0</v>
      </c>
      <c r="DT12" s="62" t="s">
        <v>678</v>
      </c>
      <c r="DU12" s="62" t="s">
        <v>678</v>
      </c>
      <c r="DV12" s="62" t="s">
        <v>678</v>
      </c>
      <c r="DW12" s="62" t="s">
        <v>678</v>
      </c>
      <c r="DX12" s="103">
        <v>203.52719999999999</v>
      </c>
      <c r="DY12" s="104">
        <v>44.73291988143</v>
      </c>
      <c r="DZ12" s="105">
        <v>91.04365931291089</v>
      </c>
      <c r="EA12" s="103">
        <v>25.08490672596</v>
      </c>
      <c r="EB12" s="103">
        <v>381.96949327404002</v>
      </c>
      <c r="EC12" s="103">
        <v>93.984533333333303</v>
      </c>
      <c r="ED12" s="104">
        <v>70.329093058460003</v>
      </c>
      <c r="EE12" s="105">
        <v>66.098469908554847</v>
      </c>
      <c r="EF12" s="103">
        <v>0</v>
      </c>
      <c r="EG12" s="103">
        <v>223.5351537873</v>
      </c>
      <c r="EH12" s="62">
        <v>0</v>
      </c>
      <c r="EI12" s="62" t="s">
        <v>678</v>
      </c>
      <c r="EJ12" s="62" t="s">
        <v>678</v>
      </c>
      <c r="EK12" s="62" t="s">
        <v>678</v>
      </c>
      <c r="EL12" s="62" t="s">
        <v>678</v>
      </c>
      <c r="EM12" s="103">
        <v>1</v>
      </c>
      <c r="EN12" s="104">
        <v>93.674591666850006</v>
      </c>
      <c r="EO12" s="105">
        <v>0.93674591666853924</v>
      </c>
      <c r="EP12" s="103">
        <v>0</v>
      </c>
      <c r="EQ12" s="103">
        <v>2.8359882593400001</v>
      </c>
      <c r="ER12" s="103">
        <v>52.938499999999998</v>
      </c>
      <c r="ES12" s="104">
        <v>98.909923635499993</v>
      </c>
      <c r="ET12" s="105">
        <v>52.361429923776548</v>
      </c>
      <c r="EU12" s="103">
        <v>0</v>
      </c>
      <c r="EV12" s="103">
        <v>155.56501682961999</v>
      </c>
    </row>
    <row r="13" spans="1:152" s="7" customFormat="1" ht="11.25" customHeight="1" x14ac:dyDescent="0.2">
      <c r="A13" s="146" t="s">
        <v>503</v>
      </c>
      <c r="B13" s="146"/>
      <c r="C13" s="63">
        <v>7646.7802723809527</v>
      </c>
      <c r="D13" s="89">
        <v>9.2713816709200003</v>
      </c>
      <c r="E13" s="91">
        <v>708.96218458916462</v>
      </c>
      <c r="F13" s="63">
        <v>6257.23992418539</v>
      </c>
      <c r="G13" s="63">
        <v>9036.3206205765091</v>
      </c>
      <c r="H13" s="62">
        <v>6114.8181723809548</v>
      </c>
      <c r="I13" s="90">
        <v>10.595247283200001</v>
      </c>
      <c r="J13" s="69">
        <v>647.88010628207394</v>
      </c>
      <c r="K13" s="62">
        <v>4844.9964977681402</v>
      </c>
      <c r="L13" s="62">
        <v>7384.6398469937703</v>
      </c>
      <c r="M13" s="62">
        <v>0</v>
      </c>
      <c r="N13" s="62" t="s">
        <v>678</v>
      </c>
      <c r="O13" s="62" t="s">
        <v>678</v>
      </c>
      <c r="P13" s="62" t="s">
        <v>678</v>
      </c>
      <c r="Q13" s="62" t="s">
        <v>678</v>
      </c>
      <c r="R13" s="103">
        <v>278.09440000000001</v>
      </c>
      <c r="S13" s="104">
        <v>48.897255573860001</v>
      </c>
      <c r="T13" s="105">
        <v>135.98052950459621</v>
      </c>
      <c r="U13" s="103">
        <v>11.57745957231</v>
      </c>
      <c r="V13" s="103">
        <v>544.61134042769004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114">
        <v>1011.7402</v>
      </c>
      <c r="AC13" s="115">
        <v>25.216300556819998</v>
      </c>
      <c r="AD13" s="116">
        <v>255.12344968616162</v>
      </c>
      <c r="AE13" s="114">
        <v>511.70742700352002</v>
      </c>
      <c r="AF13" s="114">
        <v>1511.7729729964799</v>
      </c>
      <c r="AG13" s="103">
        <v>73.094099999999997</v>
      </c>
      <c r="AH13" s="104">
        <v>99.246958177530004</v>
      </c>
      <c r="AI13" s="105">
        <v>72.54367085724023</v>
      </c>
      <c r="AJ13" s="103">
        <v>0</v>
      </c>
      <c r="AK13" s="103">
        <v>215.27708218651</v>
      </c>
      <c r="AL13" s="103">
        <v>1</v>
      </c>
      <c r="AM13" s="104">
        <v>99.328764876790004</v>
      </c>
      <c r="AN13" s="105">
        <v>0.99328764876794751</v>
      </c>
      <c r="AO13" s="103">
        <v>0</v>
      </c>
      <c r="AP13" s="103">
        <v>2.94680801787</v>
      </c>
      <c r="AQ13" s="103">
        <v>1</v>
      </c>
      <c r="AR13" s="104">
        <v>96.3755132199</v>
      </c>
      <c r="AS13" s="105">
        <v>0.96375513219903697</v>
      </c>
      <c r="AT13" s="103">
        <v>0</v>
      </c>
      <c r="AU13" s="103">
        <v>2.88892534903</v>
      </c>
      <c r="AV13" s="103">
        <v>167.0334</v>
      </c>
      <c r="AW13" s="104">
        <v>90.072664851200003</v>
      </c>
      <c r="AX13" s="105">
        <v>150.45143457156209</v>
      </c>
      <c r="AY13" s="103">
        <v>0</v>
      </c>
      <c r="AZ13" s="103">
        <v>461.91279318263997</v>
      </c>
      <c r="BA13" s="63">
        <v>11203.66319972223</v>
      </c>
      <c r="BB13" s="89">
        <v>7.6852509894500001</v>
      </c>
      <c r="BC13" s="91">
        <v>861.02963691089087</v>
      </c>
      <c r="BD13" s="63">
        <v>9516.07612175533</v>
      </c>
      <c r="BE13" s="63">
        <v>12891.250277689131</v>
      </c>
      <c r="BF13" s="62">
        <v>8884.4440997222209</v>
      </c>
      <c r="BG13" s="90">
        <v>8.8327094087100004</v>
      </c>
      <c r="BH13" s="69">
        <v>784.73712990764375</v>
      </c>
      <c r="BI13" s="62">
        <v>7346.3875877719502</v>
      </c>
      <c r="BJ13" s="62">
        <v>10422.500611672491</v>
      </c>
      <c r="BK13" s="103">
        <v>88.885199999999998</v>
      </c>
      <c r="BL13" s="104">
        <v>99.328764876799994</v>
      </c>
      <c r="BM13" s="105">
        <v>88.28857131826922</v>
      </c>
      <c r="BN13" s="103">
        <v>0</v>
      </c>
      <c r="BO13" s="103">
        <v>261.92762003029998</v>
      </c>
      <c r="BP13" s="103">
        <v>688.44710000000009</v>
      </c>
      <c r="BQ13" s="104">
        <v>38.259205422469996</v>
      </c>
      <c r="BR13" s="105">
        <v>263.3943902140058</v>
      </c>
      <c r="BS13" s="103">
        <v>172.20358145066999</v>
      </c>
      <c r="BT13" s="103">
        <v>1204.6906185493301</v>
      </c>
      <c r="BU13" s="103">
        <v>88.885199999999998</v>
      </c>
      <c r="BV13" s="104">
        <v>99.328764876799994</v>
      </c>
      <c r="BW13" s="105">
        <v>88.288571318268978</v>
      </c>
      <c r="BX13" s="103">
        <v>0</v>
      </c>
      <c r="BY13" s="103">
        <v>261.92762003029998</v>
      </c>
      <c r="BZ13" s="114">
        <v>1101.2381</v>
      </c>
      <c r="CA13" s="115">
        <v>24.083229751560001</v>
      </c>
      <c r="CB13" s="116">
        <v>265.21370173467534</v>
      </c>
      <c r="CC13" s="114">
        <v>581.42879639349997</v>
      </c>
      <c r="CD13" s="114">
        <v>1621.0474036065</v>
      </c>
      <c r="CE13" s="103">
        <v>287.74360000000001</v>
      </c>
      <c r="CF13" s="104">
        <v>61.701698486310001</v>
      </c>
      <c r="CG13" s="105">
        <v>177.54268848566778</v>
      </c>
      <c r="CH13" s="103">
        <v>0</v>
      </c>
      <c r="CI13" s="103">
        <v>635.72087515031001</v>
      </c>
      <c r="CJ13" s="103">
        <v>1</v>
      </c>
      <c r="CK13" s="104">
        <v>99.328764876790004</v>
      </c>
      <c r="CL13" s="105">
        <v>0.99328764876794751</v>
      </c>
      <c r="CM13" s="103">
        <v>0</v>
      </c>
      <c r="CN13" s="103">
        <v>2.94680801787</v>
      </c>
      <c r="CO13" s="62">
        <v>0</v>
      </c>
      <c r="CP13" s="62" t="s">
        <v>678</v>
      </c>
      <c r="CQ13" s="62" t="s">
        <v>678</v>
      </c>
      <c r="CR13" s="62" t="s">
        <v>678</v>
      </c>
      <c r="CS13" s="62" t="s">
        <v>678</v>
      </c>
      <c r="CT13" s="103">
        <v>63.0199</v>
      </c>
      <c r="CU13" s="104">
        <v>99.246958177530004</v>
      </c>
      <c r="CV13" s="105">
        <v>62.545333796519799</v>
      </c>
      <c r="CW13" s="103">
        <v>0</v>
      </c>
      <c r="CX13" s="103">
        <v>185.60650164220999</v>
      </c>
      <c r="CY13" s="63">
        <v>9050.9138970238073</v>
      </c>
      <c r="CZ13" s="89">
        <v>8.3059785547599994</v>
      </c>
      <c r="DA13" s="91">
        <v>751.76696729655634</v>
      </c>
      <c r="DB13" s="63">
        <v>7577.4777163557001</v>
      </c>
      <c r="DC13" s="63">
        <v>10524.350077691921</v>
      </c>
      <c r="DD13" s="62">
        <v>7609.0294067460336</v>
      </c>
      <c r="DE13" s="90">
        <v>9.2409794128500007</v>
      </c>
      <c r="DF13" s="69">
        <v>703.14884099535698</v>
      </c>
      <c r="DG13" s="62">
        <v>6230.8830026240903</v>
      </c>
      <c r="DH13" s="62">
        <v>8987.1758108679696</v>
      </c>
      <c r="DI13" s="62">
        <v>0</v>
      </c>
      <c r="DJ13" s="62" t="s">
        <v>678</v>
      </c>
      <c r="DK13" s="62" t="s">
        <v>678</v>
      </c>
      <c r="DL13" s="62" t="s">
        <v>678</v>
      </c>
      <c r="DM13" s="62" t="s">
        <v>678</v>
      </c>
      <c r="DN13" s="103">
        <v>375.31771250000003</v>
      </c>
      <c r="DO13" s="104">
        <v>51.71665987638</v>
      </c>
      <c r="DP13" s="105">
        <v>194.10178482945079</v>
      </c>
      <c r="DQ13" s="103">
        <v>0</v>
      </c>
      <c r="DR13" s="103">
        <v>755.75022010066004</v>
      </c>
      <c r="DS13" s="103">
        <v>76.691877777777805</v>
      </c>
      <c r="DT13" s="104">
        <v>99.246958177530004</v>
      </c>
      <c r="DU13" s="105">
        <v>76.114355863671477</v>
      </c>
      <c r="DV13" s="103">
        <v>0</v>
      </c>
      <c r="DW13" s="103">
        <v>225.87327397703001</v>
      </c>
      <c r="DX13" s="114">
        <v>812.93070000000012</v>
      </c>
      <c r="DY13" s="115">
        <v>27.809799172689999</v>
      </c>
      <c r="DZ13" s="116">
        <v>226.07439508313246</v>
      </c>
      <c r="EA13" s="114">
        <v>369.83302781038998</v>
      </c>
      <c r="EB13" s="114">
        <v>1256.0283721896101</v>
      </c>
      <c r="EC13" s="103">
        <v>74.094099999999997</v>
      </c>
      <c r="ED13" s="104">
        <v>97.916663702929995</v>
      </c>
      <c r="EE13" s="105">
        <v>72.550470720711388</v>
      </c>
      <c r="EF13" s="103">
        <v>0</v>
      </c>
      <c r="EG13" s="103">
        <v>216.29040967402</v>
      </c>
      <c r="EH13" s="103">
        <v>1</v>
      </c>
      <c r="EI13" s="104">
        <v>99.328764876790004</v>
      </c>
      <c r="EJ13" s="105">
        <v>0.99328764876794751</v>
      </c>
      <c r="EK13" s="103">
        <v>0</v>
      </c>
      <c r="EL13" s="103">
        <v>2.94680801787</v>
      </c>
      <c r="EM13" s="103">
        <v>38.830199999999998</v>
      </c>
      <c r="EN13" s="104">
        <v>96.136257688940006</v>
      </c>
      <c r="EO13" s="105">
        <v>37.329901133130107</v>
      </c>
      <c r="EP13" s="103">
        <v>0</v>
      </c>
      <c r="EQ13" s="103">
        <v>111.99546176737</v>
      </c>
      <c r="ER13" s="103">
        <v>63.0199</v>
      </c>
      <c r="ES13" s="104">
        <v>99.246958177530004</v>
      </c>
      <c r="ET13" s="105">
        <v>62.545333796519799</v>
      </c>
      <c r="EU13" s="103">
        <v>0</v>
      </c>
      <c r="EV13" s="103">
        <v>185.60650164220999</v>
      </c>
    </row>
    <row r="14" spans="1:152" s="7" customFormat="1" ht="11.25" customHeight="1" x14ac:dyDescent="0.2">
      <c r="A14" s="146" t="s">
        <v>504</v>
      </c>
      <c r="B14" s="146"/>
      <c r="C14" s="63">
        <v>16794.082547117701</v>
      </c>
      <c r="D14" s="89">
        <v>8.5006860941400006</v>
      </c>
      <c r="E14" s="91">
        <v>1427.6122397210106</v>
      </c>
      <c r="F14" s="63">
        <v>13996.01397337605</v>
      </c>
      <c r="G14" s="63">
        <v>19592.15112085938</v>
      </c>
      <c r="H14" s="62">
        <v>13558.590724040791</v>
      </c>
      <c r="I14" s="90">
        <v>9.7671241701600007</v>
      </c>
      <c r="J14" s="69">
        <v>1324.2843917404457</v>
      </c>
      <c r="K14" s="62">
        <v>10963.04101094106</v>
      </c>
      <c r="L14" s="62">
        <v>16154.140437140521</v>
      </c>
      <c r="M14" s="103">
        <v>319.54309999999998</v>
      </c>
      <c r="N14" s="104">
        <v>74.596514998369997</v>
      </c>
      <c r="O14" s="105">
        <v>238.36801651775585</v>
      </c>
      <c r="P14" s="103">
        <v>0</v>
      </c>
      <c r="Q14" s="103">
        <v>786.73582744103999</v>
      </c>
      <c r="R14" s="103">
        <v>870.74629999999991</v>
      </c>
      <c r="S14" s="104">
        <v>39.789053288220003</v>
      </c>
      <c r="T14" s="105">
        <v>346.46170931222468</v>
      </c>
      <c r="U14" s="103">
        <v>191.69382772586999</v>
      </c>
      <c r="V14" s="103">
        <v>1549.79877227413</v>
      </c>
      <c r="W14" s="62">
        <v>0</v>
      </c>
      <c r="X14" s="62" t="s">
        <v>678</v>
      </c>
      <c r="Y14" s="62" t="s">
        <v>678</v>
      </c>
      <c r="Z14" s="62" t="s">
        <v>678</v>
      </c>
      <c r="AA14" s="62" t="s">
        <v>678</v>
      </c>
      <c r="AB14" s="114">
        <v>1931.3951230769239</v>
      </c>
      <c r="AC14" s="115">
        <v>25.52277222263</v>
      </c>
      <c r="AD14" s="116">
        <v>492.94557798187469</v>
      </c>
      <c r="AE14" s="114">
        <v>965.23954389418998</v>
      </c>
      <c r="AF14" s="114">
        <v>2897.5507022596498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  <c r="AL14" s="62">
        <v>0</v>
      </c>
      <c r="AM14" s="62" t="s">
        <v>678</v>
      </c>
      <c r="AN14" s="62" t="s">
        <v>678</v>
      </c>
      <c r="AO14" s="62" t="s">
        <v>678</v>
      </c>
      <c r="AP14" s="62" t="s">
        <v>678</v>
      </c>
      <c r="AQ14" s="103">
        <v>66.358999999999995</v>
      </c>
      <c r="AR14" s="104">
        <v>48.041003922709997</v>
      </c>
      <c r="AS14" s="105">
        <v>31.879529793070084</v>
      </c>
      <c r="AT14" s="103">
        <v>3.8762697615100001</v>
      </c>
      <c r="AU14" s="103">
        <v>128.84173023848999</v>
      </c>
      <c r="AV14" s="103">
        <v>47.448300000000003</v>
      </c>
      <c r="AW14" s="104">
        <v>96.661003774039997</v>
      </c>
      <c r="AX14" s="105">
        <v>45.864003053716111</v>
      </c>
      <c r="AY14" s="103">
        <v>0</v>
      </c>
      <c r="AZ14" s="103">
        <v>137.34009417211999</v>
      </c>
      <c r="BA14" s="63">
        <v>23021.128103489282</v>
      </c>
      <c r="BB14" s="89">
        <v>7.2154842026399999</v>
      </c>
      <c r="BC14" s="91">
        <v>1661.0858615764912</v>
      </c>
      <c r="BD14" s="63">
        <v>19765.459639570741</v>
      </c>
      <c r="BE14" s="63">
        <v>26276.796567407779</v>
      </c>
      <c r="BF14" s="62">
        <v>19385.311580412341</v>
      </c>
      <c r="BG14" s="90">
        <v>8.1276633351300003</v>
      </c>
      <c r="BH14" s="69">
        <v>1575.572861721651</v>
      </c>
      <c r="BI14" s="62">
        <v>16297.24551641928</v>
      </c>
      <c r="BJ14" s="62">
        <v>22473.377644405391</v>
      </c>
      <c r="BK14" s="103">
        <v>319.54309999999998</v>
      </c>
      <c r="BL14" s="104">
        <v>74.596514998369997</v>
      </c>
      <c r="BM14" s="105">
        <v>238.36801651775596</v>
      </c>
      <c r="BN14" s="103">
        <v>0</v>
      </c>
      <c r="BO14" s="103">
        <v>786.73582744103999</v>
      </c>
      <c r="BP14" s="103">
        <v>887.39719999999988</v>
      </c>
      <c r="BQ14" s="104">
        <v>39.078047302329999</v>
      </c>
      <c r="BR14" s="105">
        <v>346.77749757557041</v>
      </c>
      <c r="BS14" s="103">
        <v>207.72579410297001</v>
      </c>
      <c r="BT14" s="103">
        <v>1567.06860589703</v>
      </c>
      <c r="BU14" s="103">
        <v>268.6961</v>
      </c>
      <c r="BV14" s="104">
        <v>87.596443205469996</v>
      </c>
      <c r="BW14" s="105">
        <v>235.36822663180871</v>
      </c>
      <c r="BX14" s="103">
        <v>0</v>
      </c>
      <c r="BY14" s="103">
        <v>730.00934730338997</v>
      </c>
      <c r="BZ14" s="114">
        <v>2080.552323076924</v>
      </c>
      <c r="CA14" s="115">
        <v>24.903111711529998</v>
      </c>
      <c r="CB14" s="116">
        <v>518.12226923268713</v>
      </c>
      <c r="CC14" s="114">
        <v>1065.05133579272</v>
      </c>
      <c r="CD14" s="114">
        <v>3096.0533103611301</v>
      </c>
      <c r="CE14" s="62">
        <v>0</v>
      </c>
      <c r="CF14" s="62" t="s">
        <v>678</v>
      </c>
      <c r="CG14" s="62" t="s">
        <v>678</v>
      </c>
      <c r="CH14" s="62" t="s">
        <v>678</v>
      </c>
      <c r="CI14" s="62" t="s">
        <v>678</v>
      </c>
      <c r="CJ14" s="62">
        <v>0</v>
      </c>
      <c r="CK14" s="62" t="s">
        <v>678</v>
      </c>
      <c r="CL14" s="62" t="s">
        <v>678</v>
      </c>
      <c r="CM14" s="62" t="s">
        <v>678</v>
      </c>
      <c r="CN14" s="62" t="s">
        <v>678</v>
      </c>
      <c r="CO14" s="103">
        <v>33.179499999999997</v>
      </c>
      <c r="CP14" s="104">
        <v>68.307283932339999</v>
      </c>
      <c r="CQ14" s="105">
        <v>22.664015272331753</v>
      </c>
      <c r="CR14" s="103">
        <v>0</v>
      </c>
      <c r="CS14" s="103">
        <v>77.600153678829997</v>
      </c>
      <c r="CT14" s="103">
        <v>46.448300000000003</v>
      </c>
      <c r="CU14" s="104">
        <v>98.718717834529997</v>
      </c>
      <c r="CV14" s="105">
        <v>45.853166215935332</v>
      </c>
      <c r="CW14" s="103">
        <v>0</v>
      </c>
      <c r="CX14" s="103">
        <v>136.31885436036001</v>
      </c>
      <c r="CY14" s="63">
        <v>19555.303468708898</v>
      </c>
      <c r="CZ14" s="89">
        <v>7.7002777368300004</v>
      </c>
      <c r="DA14" s="91">
        <v>1505.8126793700451</v>
      </c>
      <c r="DB14" s="63">
        <v>16603.964849679938</v>
      </c>
      <c r="DC14" s="63">
        <v>22506.64208773787</v>
      </c>
      <c r="DD14" s="62">
        <v>16206.37074563197</v>
      </c>
      <c r="DE14" s="90">
        <v>8.6730219815999998</v>
      </c>
      <c r="DF14" s="69">
        <v>1405.5820971875814</v>
      </c>
      <c r="DG14" s="62">
        <v>13451.480457830119</v>
      </c>
      <c r="DH14" s="62">
        <v>18961.261033433839</v>
      </c>
      <c r="DI14" s="103">
        <v>50.847000000000001</v>
      </c>
      <c r="DJ14" s="104">
        <v>74.534338291560005</v>
      </c>
      <c r="DK14" s="105">
        <v>37.898474991111215</v>
      </c>
      <c r="DL14" s="103">
        <v>0</v>
      </c>
      <c r="DM14" s="103">
        <v>125.12664605157001</v>
      </c>
      <c r="DN14" s="103">
        <v>769.7376999999999</v>
      </c>
      <c r="DO14" s="104">
        <v>40.279268013550002</v>
      </c>
      <c r="DP14" s="105">
        <v>310.04471118436362</v>
      </c>
      <c r="DQ14" s="103">
        <v>162.06123248154</v>
      </c>
      <c r="DR14" s="103">
        <v>1377.4141675184601</v>
      </c>
      <c r="DS14" s="103">
        <v>46.448300000000003</v>
      </c>
      <c r="DT14" s="104">
        <v>98.718717834529997</v>
      </c>
      <c r="DU14" s="105">
        <v>45.85316621593531</v>
      </c>
      <c r="DV14" s="103">
        <v>0</v>
      </c>
      <c r="DW14" s="103">
        <v>136.31885436036001</v>
      </c>
      <c r="DX14" s="114">
        <v>1989.479423076923</v>
      </c>
      <c r="DY14" s="115">
        <v>26.3570345318</v>
      </c>
      <c r="DZ14" s="116">
        <v>524.36777854350726</v>
      </c>
      <c r="EA14" s="114">
        <v>961.73746247839995</v>
      </c>
      <c r="EB14" s="114">
        <v>3017.2213836754399</v>
      </c>
      <c r="EC14" s="103">
        <v>198.07079999999999</v>
      </c>
      <c r="ED14" s="104">
        <v>99.695741387850006</v>
      </c>
      <c r="EE14" s="105">
        <v>197.46815253284265</v>
      </c>
      <c r="EF14" s="103">
        <v>0</v>
      </c>
      <c r="EG14" s="103">
        <v>585.10126705801997</v>
      </c>
      <c r="EH14" s="62">
        <v>0</v>
      </c>
      <c r="EI14" s="62" t="s">
        <v>678</v>
      </c>
      <c r="EJ14" s="62" t="s">
        <v>678</v>
      </c>
      <c r="EK14" s="62" t="s">
        <v>678</v>
      </c>
      <c r="EL14" s="62" t="s">
        <v>678</v>
      </c>
      <c r="EM14" s="103">
        <v>48.830399999999997</v>
      </c>
      <c r="EN14" s="104">
        <v>55.616108698170002</v>
      </c>
      <c r="EO14" s="105">
        <v>27.157568341751837</v>
      </c>
      <c r="EP14" s="103">
        <v>0</v>
      </c>
      <c r="EQ14" s="103">
        <v>102.05825585752</v>
      </c>
      <c r="ER14" s="103">
        <v>245.51910000000001</v>
      </c>
      <c r="ES14" s="104">
        <v>82.568094183089997</v>
      </c>
      <c r="ET14" s="105">
        <v>202.72044172548658</v>
      </c>
      <c r="EU14" s="103">
        <v>0</v>
      </c>
      <c r="EV14" s="103">
        <v>642.84386471199002</v>
      </c>
    </row>
    <row r="15" spans="1:152" s="7" customFormat="1" ht="11.25" customHeight="1" x14ac:dyDescent="0.2">
      <c r="A15" s="144" t="s">
        <v>505</v>
      </c>
      <c r="B15" s="144"/>
      <c r="C15" s="84">
        <v>13490.96406014117</v>
      </c>
      <c r="D15" s="95">
        <v>11.19800321898</v>
      </c>
      <c r="E15" s="96">
        <v>1510.71858972576</v>
      </c>
      <c r="F15" s="84">
        <v>10530.01003350361</v>
      </c>
      <c r="G15" s="84">
        <v>16451.918086778711</v>
      </c>
      <c r="H15" s="83">
        <v>9779.7762078684354</v>
      </c>
      <c r="I15" s="92">
        <v>13.20306009013</v>
      </c>
      <c r="J15" s="88">
        <v>1291.2297294048876</v>
      </c>
      <c r="K15" s="83">
        <v>7249.0124424675296</v>
      </c>
      <c r="L15" s="83">
        <v>12310.53997326935</v>
      </c>
      <c r="M15" s="106">
        <v>40.580599999999997</v>
      </c>
      <c r="N15" s="107">
        <v>98.459423313390005</v>
      </c>
      <c r="O15" s="108">
        <v>39.955424737113198</v>
      </c>
      <c r="P15" s="106">
        <v>0</v>
      </c>
      <c r="Q15" s="106">
        <v>118.89179347174</v>
      </c>
      <c r="R15" s="106">
        <v>862.24487499999987</v>
      </c>
      <c r="S15" s="107">
        <v>53.248171333919998</v>
      </c>
      <c r="T15" s="108">
        <v>459.12962835796407</v>
      </c>
      <c r="U15" s="106">
        <v>0</v>
      </c>
      <c r="V15" s="106">
        <v>1762.1224108168401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  <c r="AB15" s="117">
        <v>2397.7835</v>
      </c>
      <c r="AC15" s="118">
        <v>27.141534854469999</v>
      </c>
      <c r="AD15" s="119">
        <v>650.79524438724036</v>
      </c>
      <c r="AE15" s="117">
        <v>1122.2482596911</v>
      </c>
      <c r="AF15" s="117">
        <v>3673.3187403089</v>
      </c>
      <c r="AG15" s="106">
        <v>210.8158</v>
      </c>
      <c r="AH15" s="107">
        <v>70.422980694830002</v>
      </c>
      <c r="AI15" s="108">
        <v>148.4627701356506</v>
      </c>
      <c r="AJ15" s="106">
        <v>0</v>
      </c>
      <c r="AK15" s="106">
        <v>501.79748251092002</v>
      </c>
      <c r="AL15" s="83">
        <v>0</v>
      </c>
      <c r="AM15" s="83" t="s">
        <v>678</v>
      </c>
      <c r="AN15" s="83" t="s">
        <v>678</v>
      </c>
      <c r="AO15" s="83" t="s">
        <v>678</v>
      </c>
      <c r="AP15" s="83" t="s">
        <v>678</v>
      </c>
      <c r="AQ15" s="106">
        <v>18.841200000000001</v>
      </c>
      <c r="AR15" s="107">
        <v>97.313974649109994</v>
      </c>
      <c r="AS15" s="108">
        <v>18.335120591588087</v>
      </c>
      <c r="AT15" s="106">
        <v>0</v>
      </c>
      <c r="AU15" s="106">
        <v>54.777376011709997</v>
      </c>
      <c r="AV15" s="106">
        <v>180.9218772727273</v>
      </c>
      <c r="AW15" s="107">
        <v>77.68335225157</v>
      </c>
      <c r="AX15" s="108">
        <v>140.54617922192296</v>
      </c>
      <c r="AY15" s="106">
        <v>0</v>
      </c>
      <c r="AZ15" s="106">
        <v>456.38732671240001</v>
      </c>
      <c r="BA15" s="84">
        <v>21491.318167581339</v>
      </c>
      <c r="BB15" s="95">
        <v>8.8654967652199996</v>
      </c>
      <c r="BC15" s="96">
        <v>1905.31211695048</v>
      </c>
      <c r="BD15" s="84">
        <v>17756.975039050722</v>
      </c>
      <c r="BE15" s="84">
        <v>25225.661296111939</v>
      </c>
      <c r="BF15" s="83">
        <v>15814.990067581341</v>
      </c>
      <c r="BG15" s="92">
        <v>10.64439012081</v>
      </c>
      <c r="BH15" s="88">
        <v>1683.4092403610682</v>
      </c>
      <c r="BI15" s="83">
        <v>12515.568585231789</v>
      </c>
      <c r="BJ15" s="83">
        <v>19114.411549930861</v>
      </c>
      <c r="BK15" s="106">
        <v>1</v>
      </c>
      <c r="BL15" s="107">
        <v>97.313974649109994</v>
      </c>
      <c r="BM15" s="108">
        <v>0.97313974649109947</v>
      </c>
      <c r="BN15" s="106">
        <v>0</v>
      </c>
      <c r="BO15" s="106">
        <v>2.9073188550500002</v>
      </c>
      <c r="BP15" s="106">
        <v>1094.1892</v>
      </c>
      <c r="BQ15" s="107">
        <v>35.470518000349998</v>
      </c>
      <c r="BR15" s="108">
        <v>388.11457714386819</v>
      </c>
      <c r="BS15" s="106">
        <v>333.49860692304998</v>
      </c>
      <c r="BT15" s="106">
        <v>1854.8797930769499</v>
      </c>
      <c r="BU15" s="106">
        <v>291.11</v>
      </c>
      <c r="BV15" s="107">
        <v>70.373073817009995</v>
      </c>
      <c r="BW15" s="108">
        <v>204.86305518869622</v>
      </c>
      <c r="BX15" s="106">
        <v>0</v>
      </c>
      <c r="BY15" s="106">
        <v>692.63420993268005</v>
      </c>
      <c r="BZ15" s="117">
        <v>2305.7172999999998</v>
      </c>
      <c r="CA15" s="118">
        <v>27.64061235538</v>
      </c>
      <c r="CB15" s="119">
        <v>637.31438090400775</v>
      </c>
      <c r="CC15" s="117">
        <v>1056.60406659874</v>
      </c>
      <c r="CD15" s="117">
        <v>3554.8305334012598</v>
      </c>
      <c r="CE15" s="106">
        <v>1085.1257000000001</v>
      </c>
      <c r="CF15" s="107">
        <v>41.754285565830003</v>
      </c>
      <c r="CG15" s="108">
        <v>453.08648352623771</v>
      </c>
      <c r="CH15" s="106">
        <v>197.0925104067</v>
      </c>
      <c r="CI15" s="106">
        <v>1973.1588895933</v>
      </c>
      <c r="CJ15" s="83">
        <v>0</v>
      </c>
      <c r="CK15" s="83" t="s">
        <v>678</v>
      </c>
      <c r="CL15" s="83" t="s">
        <v>678</v>
      </c>
      <c r="CM15" s="83" t="s">
        <v>678</v>
      </c>
      <c r="CN15" s="83" t="s">
        <v>678</v>
      </c>
      <c r="CO15" s="106">
        <v>203.6977</v>
      </c>
      <c r="CP15" s="107">
        <v>72.978917008120007</v>
      </c>
      <c r="CQ15" s="108">
        <v>148.65637543045861</v>
      </c>
      <c r="CR15" s="106">
        <v>0</v>
      </c>
      <c r="CS15" s="106">
        <v>495.05884191595999</v>
      </c>
      <c r="CT15" s="106">
        <v>695.48820000000001</v>
      </c>
      <c r="CU15" s="107">
        <v>54.878135377550002</v>
      </c>
      <c r="CV15" s="108">
        <v>381.67095593090517</v>
      </c>
      <c r="CW15" s="106">
        <v>0</v>
      </c>
      <c r="CX15" s="106">
        <v>1443.54952756953</v>
      </c>
      <c r="CY15" s="84">
        <v>18801.271963838561</v>
      </c>
      <c r="CZ15" s="95">
        <v>9.2911972580800004</v>
      </c>
      <c r="DA15" s="96">
        <v>1746.8632651883422</v>
      </c>
      <c r="DB15" s="84">
        <v>15377.48287815346</v>
      </c>
      <c r="DC15" s="84">
        <v>22225.061049523651</v>
      </c>
      <c r="DD15" s="83">
        <v>14517.633472280109</v>
      </c>
      <c r="DE15" s="92">
        <v>10.78935375789</v>
      </c>
      <c r="DF15" s="88">
        <v>1566.3588325978424</v>
      </c>
      <c r="DG15" s="83">
        <v>11447.62657352222</v>
      </c>
      <c r="DH15" s="83">
        <v>17587.640371038</v>
      </c>
      <c r="DI15" s="106">
        <v>93.059534415584395</v>
      </c>
      <c r="DJ15" s="107">
        <v>57.905069170200001</v>
      </c>
      <c r="DK15" s="108">
        <v>53.886187772808334</v>
      </c>
      <c r="DL15" s="106">
        <v>0</v>
      </c>
      <c r="DM15" s="106">
        <v>198.67452171445001</v>
      </c>
      <c r="DN15" s="106">
        <v>705.92625714285691</v>
      </c>
      <c r="DO15" s="107">
        <v>46.60257189328</v>
      </c>
      <c r="DP15" s="108">
        <v>328.97979149856343</v>
      </c>
      <c r="DQ15" s="106">
        <v>61.137714164190001</v>
      </c>
      <c r="DR15" s="106">
        <v>1350.7148001215201</v>
      </c>
      <c r="DS15" s="83">
        <v>0</v>
      </c>
      <c r="DT15" s="83" t="s">
        <v>678</v>
      </c>
      <c r="DU15" s="83" t="s">
        <v>678</v>
      </c>
      <c r="DV15" s="83" t="s">
        <v>678</v>
      </c>
      <c r="DW15" s="83" t="s">
        <v>678</v>
      </c>
      <c r="DX15" s="117">
        <v>2534.2581</v>
      </c>
      <c r="DY15" s="118">
        <v>26.280521261530001</v>
      </c>
      <c r="DZ15" s="119">
        <v>666.01623879266913</v>
      </c>
      <c r="EA15" s="117">
        <v>1228.8902588475801</v>
      </c>
      <c r="EB15" s="117">
        <v>3839.6259411524202</v>
      </c>
      <c r="EC15" s="106">
        <v>157.67019999999999</v>
      </c>
      <c r="ED15" s="107">
        <v>87.882393307079994</v>
      </c>
      <c r="EE15" s="108">
        <v>138.56434529206049</v>
      </c>
      <c r="EF15" s="106">
        <v>0</v>
      </c>
      <c r="EG15" s="106">
        <v>429.25132631380001</v>
      </c>
      <c r="EH15" s="83">
        <v>0</v>
      </c>
      <c r="EI15" s="83" t="s">
        <v>678</v>
      </c>
      <c r="EJ15" s="83" t="s">
        <v>678</v>
      </c>
      <c r="EK15" s="83" t="s">
        <v>678</v>
      </c>
      <c r="EL15" s="83" t="s">
        <v>678</v>
      </c>
      <c r="EM15" s="106">
        <v>527.95640000000003</v>
      </c>
      <c r="EN15" s="107">
        <v>56.677801125130003</v>
      </c>
      <c r="EO15" s="108">
        <v>299.23407841940337</v>
      </c>
      <c r="EP15" s="106">
        <v>0</v>
      </c>
      <c r="EQ15" s="106">
        <v>1114.44441664905</v>
      </c>
      <c r="ER15" s="106">
        <v>264.76799999999997</v>
      </c>
      <c r="ES15" s="107">
        <v>83.029735713790004</v>
      </c>
      <c r="ET15" s="108">
        <v>219.8361706546969</v>
      </c>
      <c r="EU15" s="106">
        <v>0</v>
      </c>
      <c r="EV15" s="106">
        <v>695.63897698239998</v>
      </c>
    </row>
    <row r="16" spans="1:152" s="21" customFormat="1" ht="11.25" customHeight="1" x14ac:dyDescent="0.2"/>
    <row r="17" spans="1:178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178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178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178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178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178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178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178" s="21" customFormat="1" ht="11.25" customHeight="1" thickTop="1" x14ac:dyDescent="0.2"/>
    <row r="25" spans="1:178" s="33" customFormat="1" ht="11.25" customHeight="1" x14ac:dyDescent="0.2">
      <c r="A25" s="9" t="s">
        <v>604</v>
      </c>
    </row>
    <row r="26" spans="1:178" s="33" customFormat="1" ht="11.25" customHeight="1" x14ac:dyDescent="0.2"/>
    <row r="27" spans="1:178" s="33" customFormat="1" ht="11.25" customHeight="1" x14ac:dyDescent="0.2"/>
    <row r="28" spans="1:178" s="33" customFormat="1" ht="11.25" customHeight="1" x14ac:dyDescent="0.2"/>
    <row r="29" spans="1:178" s="33" customFormat="1" ht="11.25" customHeight="1" x14ac:dyDescent="0.2"/>
    <row r="30" spans="1:178" s="33" customFormat="1" ht="11.25" customHeight="1" x14ac:dyDescent="0.2"/>
    <row r="31" spans="1:178" s="71" customFormat="1" ht="11.25" customHeight="1" x14ac:dyDescent="0.25">
      <c r="H31" s="28" t="s">
        <v>520</v>
      </c>
      <c r="I31" s="28"/>
      <c r="J31" s="28"/>
      <c r="K31" s="28"/>
      <c r="L31" s="28"/>
    </row>
    <row r="32" spans="1:178" ht="11.25" customHeight="1" x14ac:dyDescent="0.2"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</row>
    <row r="33" spans="3:178" ht="11.25" customHeight="1" x14ac:dyDescent="0.2"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  <c r="FF33" s="72"/>
      <c r="FG33" s="72"/>
      <c r="FH33" s="72"/>
      <c r="FI33" s="72"/>
      <c r="FJ33" s="72"/>
      <c r="FK33" s="72"/>
      <c r="FL33" s="72"/>
      <c r="FM33" s="72"/>
      <c r="FN33" s="72"/>
      <c r="FO33" s="72"/>
      <c r="FP33" s="72"/>
      <c r="FQ33" s="72"/>
      <c r="FR33" s="72"/>
      <c r="FS33" s="72"/>
      <c r="FT33" s="72"/>
      <c r="FU33" s="72"/>
      <c r="FV33" s="72"/>
    </row>
    <row r="34" spans="3:178" ht="11.25" customHeight="1" x14ac:dyDescent="0.2"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</row>
    <row r="35" spans="3:178" ht="11.25" customHeight="1" x14ac:dyDescent="0.2"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</row>
    <row r="36" spans="3:178" ht="11.25" customHeight="1" x14ac:dyDescent="0.2"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</row>
    <row r="37" spans="3:178" ht="11.25" customHeight="1" x14ac:dyDescent="0.2"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</row>
    <row r="38" spans="3:178" ht="11.25" customHeight="1" x14ac:dyDescent="0.2"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</row>
    <row r="39" spans="3:178" ht="11.25" customHeight="1" x14ac:dyDescent="0.2"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  <c r="BN39" s="72"/>
      <c r="BO39" s="72"/>
      <c r="BP39" s="72"/>
      <c r="BQ39" s="72"/>
      <c r="BR39" s="72"/>
      <c r="BS39" s="72"/>
      <c r="BT39" s="72"/>
      <c r="BU39" s="72"/>
      <c r="BV39" s="72"/>
      <c r="BW39" s="72"/>
      <c r="BX39" s="72"/>
      <c r="BY39" s="72"/>
      <c r="BZ39" s="72"/>
      <c r="CA39" s="72"/>
      <c r="CB39" s="72"/>
      <c r="CC39" s="72"/>
      <c r="CD39" s="72"/>
      <c r="CE39" s="72"/>
      <c r="CF39" s="72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/>
      <c r="CY39" s="72"/>
      <c r="CZ39" s="72"/>
      <c r="DA39" s="72"/>
      <c r="DB39" s="72"/>
      <c r="DC39" s="72"/>
      <c r="DD39" s="72"/>
      <c r="DE39" s="72"/>
      <c r="DF39" s="72"/>
      <c r="DG39" s="72"/>
      <c r="DH39" s="72"/>
      <c r="DI39" s="72"/>
      <c r="DJ39" s="72"/>
      <c r="DK39" s="72"/>
      <c r="DL39" s="72"/>
      <c r="DM39" s="72"/>
      <c r="DN39" s="72"/>
      <c r="DO39" s="72"/>
      <c r="DP39" s="72"/>
      <c r="DQ39" s="72"/>
      <c r="DR39" s="72"/>
      <c r="DS39" s="72"/>
      <c r="DT39" s="72"/>
      <c r="DU39" s="72"/>
      <c r="DV39" s="72"/>
      <c r="DW39" s="72"/>
      <c r="DX39" s="72"/>
      <c r="DY39" s="72"/>
      <c r="DZ39" s="72"/>
      <c r="EA39" s="72"/>
      <c r="EB39" s="72"/>
      <c r="EC39" s="72"/>
      <c r="ED39" s="72"/>
      <c r="EE39" s="72"/>
      <c r="EF39" s="72"/>
      <c r="EG39" s="72"/>
      <c r="EH39" s="72"/>
      <c r="EI39" s="72"/>
      <c r="EJ39" s="72"/>
      <c r="EK39" s="72"/>
      <c r="EL39" s="72"/>
      <c r="EM39" s="72"/>
      <c r="EN39" s="72"/>
      <c r="EO39" s="72"/>
      <c r="EP39" s="72"/>
      <c r="EQ39" s="72"/>
      <c r="ER39" s="72"/>
      <c r="ES39" s="72"/>
      <c r="ET39" s="72"/>
      <c r="EU39" s="72"/>
      <c r="EV39" s="72"/>
      <c r="EW39" s="72"/>
      <c r="EX39" s="72"/>
      <c r="EY39" s="72"/>
      <c r="EZ39" s="72"/>
      <c r="FA39" s="72"/>
      <c r="FB39" s="72"/>
      <c r="FC39" s="72"/>
      <c r="FD39" s="72"/>
      <c r="FE39" s="72"/>
      <c r="FF39" s="72"/>
      <c r="FG39" s="72"/>
      <c r="FH39" s="72"/>
      <c r="FI39" s="72"/>
      <c r="FJ39" s="72"/>
      <c r="FK39" s="72"/>
      <c r="FL39" s="72"/>
      <c r="FM39" s="72"/>
      <c r="FN39" s="72"/>
      <c r="FO39" s="72"/>
      <c r="FP39" s="72"/>
      <c r="FQ39" s="72"/>
      <c r="FR39" s="72"/>
      <c r="FS39" s="72"/>
      <c r="FT39" s="72"/>
      <c r="FU39" s="72"/>
      <c r="FV39" s="72"/>
    </row>
    <row r="40" spans="3:178" ht="11.25" customHeight="1" x14ac:dyDescent="0.2"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</row>
  </sheetData>
  <mergeCells count="169">
    <mergeCell ref="B17:G17"/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A11:B11"/>
    <mergeCell ref="A12:B12"/>
    <mergeCell ref="A13:B13"/>
    <mergeCell ref="A14:B14"/>
    <mergeCell ref="A15:B15"/>
    <mergeCell ref="C6:AZ6"/>
    <mergeCell ref="AV9:AV10"/>
    <mergeCell ref="AW9:AW10"/>
    <mergeCell ref="AX9:AX10"/>
    <mergeCell ref="AY9:AZ9"/>
    <mergeCell ref="AQ9:AQ10"/>
    <mergeCell ref="AR9:AR10"/>
    <mergeCell ref="AS9:AS10"/>
    <mergeCell ref="AT9:AU9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V7:AZ8"/>
    <mergeCell ref="EH9:EH10"/>
    <mergeCell ref="EI9:EI10"/>
    <mergeCell ref="EJ9:EJ10"/>
    <mergeCell ref="EK9:EL9"/>
    <mergeCell ref="EC7:EG8"/>
    <mergeCell ref="DS7:DW8"/>
    <mergeCell ref="DI7:DM8"/>
    <mergeCell ref="EC9:EC10"/>
    <mergeCell ref="ED9:ED10"/>
    <mergeCell ref="EE9:EE10"/>
    <mergeCell ref="EF9:EG9"/>
    <mergeCell ref="DX7:EB8"/>
    <mergeCell ref="DX9:DX10"/>
    <mergeCell ref="DY9:DY10"/>
    <mergeCell ref="DZ9:DZ10"/>
    <mergeCell ref="EA9:EB9"/>
    <mergeCell ref="DS9:DS10"/>
    <mergeCell ref="DT9:DT10"/>
    <mergeCell ref="DU9:DU10"/>
    <mergeCell ref="DV9:DW9"/>
    <mergeCell ref="DN7:DR8"/>
    <mergeCell ref="DN9:DN10"/>
    <mergeCell ref="CY6:EV6"/>
    <mergeCell ref="ER7:EV8"/>
    <mergeCell ref="ER9:ER10"/>
    <mergeCell ref="ES9:ES10"/>
    <mergeCell ref="ET9:ET10"/>
    <mergeCell ref="EU9:EV9"/>
    <mergeCell ref="EM7:EQ8"/>
    <mergeCell ref="EM9:EM10"/>
    <mergeCell ref="EN9:EN10"/>
    <mergeCell ref="EO9:EO10"/>
    <mergeCell ref="DO9:DO10"/>
    <mergeCell ref="DP9:DP10"/>
    <mergeCell ref="DQ9:DR9"/>
    <mergeCell ref="DI9:DI10"/>
    <mergeCell ref="DJ9:DJ10"/>
    <mergeCell ref="DK9:DK10"/>
    <mergeCell ref="DL9:DM9"/>
    <mergeCell ref="DD7:DH8"/>
    <mergeCell ref="DD9:DD10"/>
    <mergeCell ref="DE9:DE10"/>
    <mergeCell ref="DF9:DF10"/>
    <mergeCell ref="DG9:DH9"/>
    <mergeCell ref="EP9:EQ9"/>
    <mergeCell ref="EH7:EL8"/>
    <mergeCell ref="BA6:CX6"/>
    <mergeCell ref="CT7:CX8"/>
    <mergeCell ref="CT9:CT10"/>
    <mergeCell ref="CU9:CU10"/>
    <mergeCell ref="CV9:CV10"/>
    <mergeCell ref="CW9:CX9"/>
    <mergeCell ref="CO7:CS8"/>
    <mergeCell ref="CO9:CO10"/>
    <mergeCell ref="CP9:CP10"/>
    <mergeCell ref="CQ9:CQ10"/>
    <mergeCell ref="CR9:CS9"/>
    <mergeCell ref="CJ7:CN8"/>
    <mergeCell ref="CL9:CL10"/>
    <mergeCell ref="CM9:CN9"/>
    <mergeCell ref="CE7:CI8"/>
    <mergeCell ref="CE9:CE10"/>
    <mergeCell ref="CF9:CF10"/>
    <mergeCell ref="CG9:CG10"/>
    <mergeCell ref="CH9:CI9"/>
    <mergeCell ref="BR9:BR10"/>
    <mergeCell ref="BS9:BT9"/>
    <mergeCell ref="BK7:BO8"/>
    <mergeCell ref="BK9:BK10"/>
    <mergeCell ref="BL9:BL10"/>
    <mergeCell ref="CY9:CY10"/>
    <mergeCell ref="CZ9:CZ10"/>
    <mergeCell ref="CY7:DC8"/>
    <mergeCell ref="DA9:DA10"/>
    <mergeCell ref="DB9:DC9"/>
    <mergeCell ref="CB9:CB10"/>
    <mergeCell ref="CC9:CD9"/>
    <mergeCell ref="BU7:BY8"/>
    <mergeCell ref="BU9:BU10"/>
    <mergeCell ref="BV9:BV10"/>
    <mergeCell ref="BW9:BW10"/>
    <mergeCell ref="BX9:BY9"/>
    <mergeCell ref="CJ9:CJ10"/>
    <mergeCell ref="CK9:CK10"/>
    <mergeCell ref="BZ7:CD8"/>
    <mergeCell ref="BM9:BM10"/>
    <mergeCell ref="BN9:BO9"/>
    <mergeCell ref="BZ9:BZ10"/>
    <mergeCell ref="CA9:CA10"/>
    <mergeCell ref="BP7:BT8"/>
    <mergeCell ref="BH9:BH10"/>
    <mergeCell ref="BI9:BJ9"/>
    <mergeCell ref="BA7:BE8"/>
    <mergeCell ref="BA9:BA10"/>
    <mergeCell ref="BB9:BB10"/>
    <mergeCell ref="BC9:BC10"/>
    <mergeCell ref="BD9:BE9"/>
    <mergeCell ref="BP9:BP10"/>
    <mergeCell ref="BQ9:BQ10"/>
    <mergeCell ref="BF7:BJ8"/>
    <mergeCell ref="BF9:BF10"/>
    <mergeCell ref="BG9:BG10"/>
    <mergeCell ref="AQ7:AU8"/>
    <mergeCell ref="AL7:AP8"/>
    <mergeCell ref="AB9:AB10"/>
    <mergeCell ref="AC9:AC10"/>
    <mergeCell ref="AD9:AD10"/>
    <mergeCell ref="AE9:AF9"/>
    <mergeCell ref="W7:AA8"/>
    <mergeCell ref="W9:W10"/>
    <mergeCell ref="X9:X10"/>
    <mergeCell ref="Y9:Y10"/>
    <mergeCell ref="Z9:AA9"/>
    <mergeCell ref="AB7:AF8"/>
    <mergeCell ref="R9:R10"/>
    <mergeCell ref="S9:S10"/>
    <mergeCell ref="T9:T10"/>
    <mergeCell ref="U9:V9"/>
    <mergeCell ref="M7:Q8"/>
    <mergeCell ref="M9:M10"/>
    <mergeCell ref="N9:N10"/>
    <mergeCell ref="O9:O10"/>
    <mergeCell ref="P9:Q9"/>
    <mergeCell ref="R7:V8"/>
    <mergeCell ref="A6:B10"/>
    <mergeCell ref="C9:C10"/>
    <mergeCell ref="D9:D10"/>
    <mergeCell ref="E9:E10"/>
    <mergeCell ref="F9:G9"/>
    <mergeCell ref="H9:H10"/>
    <mergeCell ref="I9:I10"/>
    <mergeCell ref="J9:J10"/>
    <mergeCell ref="K9:L9"/>
    <mergeCell ref="C7:G8"/>
    <mergeCell ref="H7:L8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A1:BX4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7" width="8.28515625" style="7" customWidth="1"/>
    <col min="48" max="48" width="13.42578125" style="7" customWidth="1"/>
    <col min="49" max="50" width="10.7109375" style="7" customWidth="1"/>
    <col min="51" max="51" width="10.85546875" style="7" customWidth="1"/>
    <col min="52" max="52" width="10" style="7" customWidth="1"/>
    <col min="53" max="53" width="8.7109375" style="7" customWidth="1"/>
    <col min="54" max="54" width="9.7109375" style="7" customWidth="1"/>
    <col min="55" max="55" width="12.7109375" style="7" customWidth="1"/>
    <col min="56" max="56" width="9.85546875" style="7" customWidth="1"/>
    <col min="57" max="57" width="9.28515625" style="7" customWidth="1"/>
    <col min="58" max="58" width="11.140625" style="7" customWidth="1"/>
    <col min="59" max="60" width="8.7109375" style="7" customWidth="1"/>
    <col min="61" max="62" width="13" style="7" customWidth="1"/>
    <col min="63" max="63" width="8.7109375" style="7" customWidth="1"/>
    <col min="64" max="16384" width="15.7109375" style="7"/>
  </cols>
  <sheetData>
    <row r="1" spans="1:47" ht="11.25" customHeight="1" x14ac:dyDescent="0.2">
      <c r="A1" s="1" t="s">
        <v>758</v>
      </c>
      <c r="B1" s="7"/>
      <c r="R1" s="2"/>
      <c r="S1" s="2"/>
      <c r="T1" s="2"/>
      <c r="U1" s="2"/>
      <c r="V1" s="2"/>
      <c r="AQ1" s="2"/>
      <c r="AR1" s="2"/>
      <c r="AS1" s="2"/>
      <c r="AT1" s="2"/>
      <c r="AU1" s="4" t="s">
        <v>23</v>
      </c>
    </row>
    <row r="2" spans="1:47" ht="11.25" customHeight="1" x14ac:dyDescent="0.2">
      <c r="A2" s="55" t="s">
        <v>506</v>
      </c>
    </row>
    <row r="3" spans="1:47" ht="11.25" customHeight="1" x14ac:dyDescent="0.2">
      <c r="A3" s="50"/>
    </row>
    <row r="4" spans="1:47" ht="11.25" customHeight="1" x14ac:dyDescent="0.2">
      <c r="A4" s="50"/>
    </row>
    <row r="5" spans="1:47" ht="11.25" customHeight="1" x14ac:dyDescent="0.2">
      <c r="A5" s="50"/>
    </row>
    <row r="6" spans="1:47" s="6" customFormat="1" ht="11.25" customHeight="1" x14ac:dyDescent="0.2">
      <c r="A6" s="150" t="s">
        <v>501</v>
      </c>
      <c r="B6" s="150"/>
      <c r="C6" s="181">
        <v>2018</v>
      </c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</row>
    <row r="7" spans="1:47" s="6" customFormat="1" ht="11.25" customHeight="1" x14ac:dyDescent="0.2">
      <c r="A7" s="151"/>
      <c r="B7" s="151"/>
      <c r="C7" s="238" t="s">
        <v>1</v>
      </c>
      <c r="D7" s="238"/>
      <c r="E7" s="238"/>
      <c r="F7" s="238"/>
      <c r="G7" s="238"/>
      <c r="H7" s="182" t="s">
        <v>224</v>
      </c>
      <c r="I7" s="182"/>
      <c r="J7" s="182"/>
      <c r="K7" s="182"/>
      <c r="L7" s="182"/>
      <c r="M7" s="182" t="s">
        <v>251</v>
      </c>
      <c r="N7" s="182"/>
      <c r="O7" s="182"/>
      <c r="P7" s="182"/>
      <c r="Q7" s="182"/>
      <c r="R7" s="182" t="s">
        <v>288</v>
      </c>
      <c r="S7" s="182"/>
      <c r="T7" s="182"/>
      <c r="U7" s="182"/>
      <c r="V7" s="182"/>
      <c r="W7" s="182" t="s">
        <v>273</v>
      </c>
      <c r="X7" s="182"/>
      <c r="Y7" s="182"/>
      <c r="Z7" s="182"/>
      <c r="AA7" s="182"/>
      <c r="AB7" s="182" t="s">
        <v>222</v>
      </c>
      <c r="AC7" s="182"/>
      <c r="AD7" s="182"/>
      <c r="AE7" s="182"/>
      <c r="AF7" s="182"/>
      <c r="AG7" s="182" t="s">
        <v>90</v>
      </c>
      <c r="AH7" s="182"/>
      <c r="AI7" s="182"/>
      <c r="AJ7" s="182"/>
      <c r="AK7" s="182"/>
      <c r="AL7" s="182" t="s">
        <v>663</v>
      </c>
      <c r="AM7" s="182"/>
      <c r="AN7" s="182"/>
      <c r="AO7" s="182"/>
      <c r="AP7" s="182"/>
      <c r="AQ7" s="182" t="s">
        <v>274</v>
      </c>
      <c r="AR7" s="182"/>
      <c r="AS7" s="182"/>
      <c r="AT7" s="182"/>
      <c r="AU7" s="182"/>
    </row>
    <row r="8" spans="1:47" s="6" customFormat="1" ht="11.25" customHeight="1" x14ac:dyDescent="0.2">
      <c r="A8" s="151"/>
      <c r="B8" s="151"/>
      <c r="C8" s="177"/>
      <c r="D8" s="177"/>
      <c r="E8" s="177"/>
      <c r="F8" s="177"/>
      <c r="G8" s="177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</row>
    <row r="9" spans="1:4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55" t="s">
        <v>658</v>
      </c>
      <c r="AU9" s="155"/>
    </row>
    <row r="10" spans="1:4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</row>
    <row r="11" spans="1:47" s="6" customFormat="1" ht="11.25" customHeight="1" x14ac:dyDescent="0.2">
      <c r="A11" s="145" t="s">
        <v>1</v>
      </c>
      <c r="B11" s="145"/>
      <c r="C11" s="64">
        <v>6778.6119916569633</v>
      </c>
      <c r="D11" s="94">
        <v>14.753123384789999</v>
      </c>
      <c r="E11" s="68">
        <v>1000.0569909053069</v>
      </c>
      <c r="F11" s="64">
        <v>4818.53630699512</v>
      </c>
      <c r="G11" s="64">
        <v>8738.6876763188102</v>
      </c>
      <c r="H11" s="64">
        <v>6300.6119916569642</v>
      </c>
      <c r="I11" s="94">
        <v>15.43201809572</v>
      </c>
      <c r="J11" s="68">
        <v>972.31158269349237</v>
      </c>
      <c r="K11" s="64">
        <v>4394.9163078266301</v>
      </c>
      <c r="L11" s="64">
        <v>8206.3076754873</v>
      </c>
      <c r="M11" s="99">
        <v>55.145600000000002</v>
      </c>
      <c r="N11" s="109">
        <v>96.80630255314</v>
      </c>
      <c r="O11" s="110">
        <v>53.384416380745741</v>
      </c>
      <c r="P11" s="99">
        <v>0</v>
      </c>
      <c r="Q11" s="99">
        <v>159.77713344195001</v>
      </c>
      <c r="R11" s="99">
        <v>223.78360000000001</v>
      </c>
      <c r="S11" s="109">
        <v>55.105171298389998</v>
      </c>
      <c r="T11" s="110">
        <v>123.31633611770724</v>
      </c>
      <c r="U11" s="99">
        <v>0</v>
      </c>
      <c r="V11" s="99">
        <v>465.47917749613998</v>
      </c>
      <c r="W11" s="99">
        <v>1</v>
      </c>
      <c r="X11" s="109">
        <v>99.616402005569995</v>
      </c>
      <c r="Y11" s="110">
        <v>0.99616402005569993</v>
      </c>
      <c r="Z11" s="99">
        <v>0</v>
      </c>
      <c r="AA11" s="99">
        <v>2.9524456020000001</v>
      </c>
      <c r="AB11" s="64">
        <v>0</v>
      </c>
      <c r="AC11" s="64" t="s">
        <v>678</v>
      </c>
      <c r="AD11" s="64" t="s">
        <v>678</v>
      </c>
      <c r="AE11" s="64" t="s">
        <v>678</v>
      </c>
      <c r="AF11" s="64" t="s">
        <v>678</v>
      </c>
      <c r="AG11" s="64">
        <v>0</v>
      </c>
      <c r="AH11" s="64" t="s">
        <v>678</v>
      </c>
      <c r="AI11" s="64" t="s">
        <v>678</v>
      </c>
      <c r="AJ11" s="64" t="s">
        <v>678</v>
      </c>
      <c r="AK11" s="64" t="s">
        <v>678</v>
      </c>
      <c r="AL11" s="64">
        <v>0</v>
      </c>
      <c r="AM11" s="64" t="s">
        <v>678</v>
      </c>
      <c r="AN11" s="64" t="s">
        <v>678</v>
      </c>
      <c r="AO11" s="64" t="s">
        <v>678</v>
      </c>
      <c r="AP11" s="64" t="s">
        <v>678</v>
      </c>
      <c r="AQ11" s="99">
        <v>198.07079999999999</v>
      </c>
      <c r="AR11" s="109">
        <v>99.616402005569995</v>
      </c>
      <c r="AS11" s="110">
        <v>197.31100438365243</v>
      </c>
      <c r="AT11" s="99">
        <v>0</v>
      </c>
      <c r="AU11" s="99">
        <v>584.79326234536995</v>
      </c>
    </row>
    <row r="12" spans="1:47" ht="11.25" customHeight="1" x14ac:dyDescent="0.2">
      <c r="A12" s="146" t="s">
        <v>502</v>
      </c>
      <c r="B12" s="146"/>
      <c r="C12" s="125">
        <v>806.92715249183004</v>
      </c>
      <c r="D12" s="126">
        <v>21.998191166520002</v>
      </c>
      <c r="E12" s="127">
        <v>177.50937757968691</v>
      </c>
      <c r="F12" s="125">
        <v>459.01516551753002</v>
      </c>
      <c r="G12" s="125">
        <v>1154.8391394661301</v>
      </c>
      <c r="H12" s="114">
        <v>726.19995249183</v>
      </c>
      <c r="I12" s="115">
        <v>23.33846482921</v>
      </c>
      <c r="J12" s="116">
        <v>169.48392050205464</v>
      </c>
      <c r="K12" s="114">
        <v>394.01757234915999</v>
      </c>
      <c r="L12" s="114">
        <v>1058.3823326345</v>
      </c>
      <c r="M12" s="62">
        <v>0</v>
      </c>
      <c r="N12" s="62" t="s">
        <v>678</v>
      </c>
      <c r="O12" s="62" t="s">
        <v>678</v>
      </c>
      <c r="P12" s="62" t="s">
        <v>678</v>
      </c>
      <c r="Q12" s="62" t="s">
        <v>678</v>
      </c>
      <c r="R12" s="103">
        <v>80.727199999999996</v>
      </c>
      <c r="S12" s="104">
        <v>69.691422671490002</v>
      </c>
      <c r="T12" s="105">
        <v>56.259934162855316</v>
      </c>
      <c r="U12" s="103">
        <v>0</v>
      </c>
      <c r="V12" s="103">
        <v>190.99464473179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  <c r="AQ12" s="63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</row>
    <row r="13" spans="1:47" ht="11.25" customHeight="1" x14ac:dyDescent="0.2">
      <c r="A13" s="146" t="s">
        <v>503</v>
      </c>
      <c r="B13" s="146"/>
      <c r="C13" s="125">
        <v>1046.562063492064</v>
      </c>
      <c r="D13" s="126">
        <v>29.173680728339999</v>
      </c>
      <c r="E13" s="127">
        <v>305.32067502706286</v>
      </c>
      <c r="F13" s="125">
        <v>448.14453670358</v>
      </c>
      <c r="G13" s="125">
        <v>1644.9795902805499</v>
      </c>
      <c r="H13" s="114">
        <v>1045.562063492064</v>
      </c>
      <c r="I13" s="115">
        <v>29.202067951979998</v>
      </c>
      <c r="J13" s="116">
        <v>305.32574426106873</v>
      </c>
      <c r="K13" s="114">
        <v>447.13460118749998</v>
      </c>
      <c r="L13" s="114">
        <v>1643.98952579663</v>
      </c>
      <c r="M13" s="103">
        <v>1</v>
      </c>
      <c r="N13" s="104">
        <v>99.328764876790004</v>
      </c>
      <c r="O13" s="105">
        <v>0.99328764876794862</v>
      </c>
      <c r="P13" s="103">
        <v>0</v>
      </c>
      <c r="Q13" s="103">
        <v>2.94680801787</v>
      </c>
      <c r="R13" s="62">
        <v>0</v>
      </c>
      <c r="S13" s="62" t="s">
        <v>678</v>
      </c>
      <c r="T13" s="62" t="s">
        <v>678</v>
      </c>
      <c r="U13" s="62" t="s">
        <v>678</v>
      </c>
      <c r="V13" s="62" t="s">
        <v>678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  <c r="AL13" s="62">
        <v>0</v>
      </c>
      <c r="AM13" s="62" t="s">
        <v>678</v>
      </c>
      <c r="AN13" s="62" t="s">
        <v>678</v>
      </c>
      <c r="AO13" s="62" t="s">
        <v>678</v>
      </c>
      <c r="AP13" s="62" t="s">
        <v>678</v>
      </c>
      <c r="AQ13" s="63">
        <v>0</v>
      </c>
      <c r="AR13" s="62" t="s">
        <v>678</v>
      </c>
      <c r="AS13" s="62" t="s">
        <v>678</v>
      </c>
      <c r="AT13" s="62" t="s">
        <v>678</v>
      </c>
      <c r="AU13" s="62" t="s">
        <v>678</v>
      </c>
    </row>
    <row r="14" spans="1:47" ht="11.25" customHeight="1" x14ac:dyDescent="0.2">
      <c r="A14" s="146" t="s">
        <v>504</v>
      </c>
      <c r="B14" s="146"/>
      <c r="C14" s="128">
        <v>1604.7496049133961</v>
      </c>
      <c r="D14" s="129">
        <v>30.774361706019999</v>
      </c>
      <c r="E14" s="130">
        <v>493.85144789201348</v>
      </c>
      <c r="F14" s="128">
        <v>636.81855333212002</v>
      </c>
      <c r="G14" s="128">
        <v>2572.6806564946701</v>
      </c>
      <c r="H14" s="103">
        <v>1303.203004913395</v>
      </c>
      <c r="I14" s="104">
        <v>33.975108287959998</v>
      </c>
      <c r="J14" s="105">
        <v>442.76463213126453</v>
      </c>
      <c r="K14" s="103">
        <v>435.40027230801002</v>
      </c>
      <c r="L14" s="103">
        <v>2171.0057375187798</v>
      </c>
      <c r="M14" s="62">
        <v>0</v>
      </c>
      <c r="N14" s="62" t="s">
        <v>678</v>
      </c>
      <c r="O14" s="62" t="s">
        <v>678</v>
      </c>
      <c r="P14" s="62" t="s">
        <v>678</v>
      </c>
      <c r="Q14" s="62" t="s">
        <v>678</v>
      </c>
      <c r="R14" s="103">
        <v>102.47580000000001</v>
      </c>
      <c r="S14" s="104">
        <v>99.541719453330003</v>
      </c>
      <c r="T14" s="105">
        <v>102.00617334356048</v>
      </c>
      <c r="U14" s="103">
        <v>0</v>
      </c>
      <c r="V14" s="103">
        <v>302.40422595412002</v>
      </c>
      <c r="W14" s="103">
        <v>1</v>
      </c>
      <c r="X14" s="104">
        <v>99.695741387850006</v>
      </c>
      <c r="Y14" s="105">
        <v>0.99695741387848469</v>
      </c>
      <c r="Z14" s="103">
        <v>0</v>
      </c>
      <c r="AA14" s="103">
        <v>2.95400062532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  <c r="AL14" s="62">
        <v>0</v>
      </c>
      <c r="AM14" s="62" t="s">
        <v>678</v>
      </c>
      <c r="AN14" s="62" t="s">
        <v>678</v>
      </c>
      <c r="AO14" s="62" t="s">
        <v>678</v>
      </c>
      <c r="AP14" s="62" t="s">
        <v>678</v>
      </c>
      <c r="AQ14" s="128">
        <v>198.07079999999999</v>
      </c>
      <c r="AR14" s="104">
        <v>99.695741387850006</v>
      </c>
      <c r="AS14" s="105">
        <v>197.46815253284251</v>
      </c>
      <c r="AT14" s="103">
        <v>0</v>
      </c>
      <c r="AU14" s="103">
        <v>585.10126705801997</v>
      </c>
    </row>
    <row r="15" spans="1:47" ht="11.25" customHeight="1" x14ac:dyDescent="0.2">
      <c r="A15" s="144" t="s">
        <v>505</v>
      </c>
      <c r="B15" s="144"/>
      <c r="C15" s="134">
        <v>3320.3731707596762</v>
      </c>
      <c r="D15" s="135">
        <v>23.945988077589998</v>
      </c>
      <c r="E15" s="136">
        <v>795.09616360160294</v>
      </c>
      <c r="F15" s="134">
        <v>1762.01332585461</v>
      </c>
      <c r="G15" s="134">
        <v>4878.7330156647404</v>
      </c>
      <c r="H15" s="117">
        <v>3225.6469707596762</v>
      </c>
      <c r="I15" s="118">
        <v>24.566304916</v>
      </c>
      <c r="J15" s="119">
        <v>792.42227035062024</v>
      </c>
      <c r="K15" s="117">
        <v>1672.5278603250399</v>
      </c>
      <c r="L15" s="117">
        <v>4778.7660811943097</v>
      </c>
      <c r="M15" s="106">
        <v>54.145600000000002</v>
      </c>
      <c r="N15" s="107">
        <v>98.459423313390005</v>
      </c>
      <c r="O15" s="108">
        <v>53.311445509574583</v>
      </c>
      <c r="P15" s="106">
        <v>0</v>
      </c>
      <c r="Q15" s="106">
        <v>158.63411316253001</v>
      </c>
      <c r="R15" s="106">
        <v>40.580599999999997</v>
      </c>
      <c r="S15" s="107">
        <v>98.459423313390005</v>
      </c>
      <c r="T15" s="108">
        <v>39.955424737113134</v>
      </c>
      <c r="U15" s="106">
        <v>0</v>
      </c>
      <c r="V15" s="106">
        <v>118.89179347174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  <c r="AG15" s="83">
        <v>0</v>
      </c>
      <c r="AH15" s="83" t="s">
        <v>678</v>
      </c>
      <c r="AI15" s="83" t="s">
        <v>678</v>
      </c>
      <c r="AJ15" s="83" t="s">
        <v>678</v>
      </c>
      <c r="AK15" s="83" t="s">
        <v>678</v>
      </c>
      <c r="AL15" s="83">
        <v>0</v>
      </c>
      <c r="AM15" s="83" t="s">
        <v>678</v>
      </c>
      <c r="AN15" s="83" t="s">
        <v>678</v>
      </c>
      <c r="AO15" s="83" t="s">
        <v>678</v>
      </c>
      <c r="AP15" s="83" t="s">
        <v>678</v>
      </c>
      <c r="AQ15" s="84">
        <v>0</v>
      </c>
      <c r="AR15" s="83" t="s">
        <v>678</v>
      </c>
      <c r="AS15" s="83" t="s">
        <v>678</v>
      </c>
      <c r="AT15" s="83" t="s">
        <v>678</v>
      </c>
      <c r="AU15" s="83" t="s">
        <v>678</v>
      </c>
    </row>
    <row r="16" spans="1:47" s="33" customFormat="1" ht="11.25" customHeight="1" x14ac:dyDescent="0.2">
      <c r="A16" s="22"/>
    </row>
    <row r="17" spans="1:76" s="33" customFormat="1" ht="39.75" customHeight="1" x14ac:dyDescent="0.2">
      <c r="A17" s="34" t="s">
        <v>665</v>
      </c>
      <c r="B17" s="237" t="s">
        <v>666</v>
      </c>
      <c r="C17" s="237"/>
      <c r="D17" s="237"/>
      <c r="E17" s="237"/>
      <c r="F17" s="237"/>
      <c r="G17" s="237"/>
    </row>
    <row r="18" spans="1:76" s="33" customFormat="1" ht="11.25" customHeight="1" thickBot="1" x14ac:dyDescent="0.25">
      <c r="A18" s="56"/>
      <c r="B18" s="33" t="s">
        <v>667</v>
      </c>
      <c r="C18" s="139"/>
      <c r="D18" s="139"/>
      <c r="E18" s="139"/>
      <c r="F18" s="139"/>
      <c r="G18" s="139"/>
    </row>
    <row r="19" spans="1:76" s="33" customFormat="1" ht="11.25" customHeight="1" thickTop="1" thickBot="1" x14ac:dyDescent="0.25">
      <c r="A19" s="56"/>
      <c r="B19" s="157" t="s">
        <v>668</v>
      </c>
      <c r="C19" s="158"/>
      <c r="D19" s="157" t="s">
        <v>669</v>
      </c>
      <c r="E19" s="159"/>
      <c r="F19" s="159"/>
      <c r="G19" s="158"/>
    </row>
    <row r="20" spans="1:76" s="33" customFormat="1" ht="11.25" customHeight="1" thickTop="1" thickBot="1" x14ac:dyDescent="0.25">
      <c r="A20" s="56"/>
      <c r="B20" s="160" t="s">
        <v>670</v>
      </c>
      <c r="C20" s="161"/>
      <c r="D20" s="157" t="s">
        <v>673</v>
      </c>
      <c r="E20" s="159"/>
      <c r="F20" s="159"/>
      <c r="G20" s="158"/>
    </row>
    <row r="21" spans="1:76" s="33" customFormat="1" ht="11.25" customHeight="1" thickTop="1" thickBot="1" x14ac:dyDescent="0.25">
      <c r="A21" s="56"/>
      <c r="B21" s="162" t="s">
        <v>671</v>
      </c>
      <c r="C21" s="163"/>
      <c r="D21" s="157" t="s">
        <v>674</v>
      </c>
      <c r="E21" s="159"/>
      <c r="F21" s="159"/>
      <c r="G21" s="158"/>
    </row>
    <row r="22" spans="1:76" s="33" customFormat="1" ht="11.25" customHeight="1" thickTop="1" x14ac:dyDescent="0.2">
      <c r="A22" s="56"/>
      <c r="B22" s="164" t="s">
        <v>672</v>
      </c>
      <c r="C22" s="165"/>
      <c r="D22" s="168" t="s">
        <v>675</v>
      </c>
      <c r="E22" s="169"/>
      <c r="F22" s="169"/>
      <c r="G22" s="170"/>
    </row>
    <row r="23" spans="1:76" s="33" customFormat="1" ht="57.75" customHeight="1" thickBot="1" x14ac:dyDescent="0.25">
      <c r="A23" s="56"/>
      <c r="B23" s="166"/>
      <c r="C23" s="167"/>
      <c r="D23" s="171" t="s">
        <v>676</v>
      </c>
      <c r="E23" s="172"/>
      <c r="F23" s="172"/>
      <c r="G23" s="173"/>
    </row>
    <row r="24" spans="1:76" s="33" customFormat="1" ht="11.25" customHeight="1" thickTop="1" x14ac:dyDescent="0.2">
      <c r="A24" s="22"/>
    </row>
    <row r="25" spans="1:76" s="33" customFormat="1" ht="11.25" customHeight="1" x14ac:dyDescent="0.2">
      <c r="A25" s="9" t="s">
        <v>604</v>
      </c>
    </row>
    <row r="26" spans="1:76" s="33" customFormat="1" ht="11.25" customHeight="1" x14ac:dyDescent="0.2">
      <c r="A26" s="30"/>
    </row>
    <row r="27" spans="1:76" s="33" customFormat="1" ht="11.25" customHeight="1" x14ac:dyDescent="0.2">
      <c r="A27" s="29"/>
    </row>
    <row r="28" spans="1:76" s="33" customFormat="1" ht="11.25" customHeight="1" x14ac:dyDescent="0.2"/>
    <row r="29" spans="1:76" s="33" customFormat="1" ht="11.25" customHeight="1" x14ac:dyDescent="0.2"/>
    <row r="30" spans="1:76" s="33" customFormat="1" ht="11.25" customHeight="1" x14ac:dyDescent="0.2"/>
    <row r="31" spans="1:76" s="71" customFormat="1" ht="11.25" customHeight="1" x14ac:dyDescent="0.25">
      <c r="H31" s="28" t="s">
        <v>520</v>
      </c>
      <c r="I31" s="28"/>
      <c r="J31" s="28"/>
      <c r="K31" s="28"/>
      <c r="L31" s="28"/>
    </row>
    <row r="32" spans="1:76" s="73" customFormat="1" ht="11.25" customHeight="1" x14ac:dyDescent="0.2">
      <c r="B32" s="9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</row>
    <row r="33" spans="3:76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</row>
    <row r="34" spans="3:76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</row>
    <row r="35" spans="3:76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</row>
    <row r="36" spans="3:76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</row>
    <row r="37" spans="3:76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</row>
    <row r="38" spans="3:76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</row>
    <row r="39" spans="3:76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</row>
    <row r="40" spans="3:76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</row>
  </sheetData>
  <mergeCells count="62">
    <mergeCell ref="B21:C21"/>
    <mergeCell ref="B22:C23"/>
    <mergeCell ref="D20:G20"/>
    <mergeCell ref="D21:G21"/>
    <mergeCell ref="D22:G22"/>
    <mergeCell ref="D23:G23"/>
    <mergeCell ref="A6:B10"/>
    <mergeCell ref="B17:G17"/>
    <mergeCell ref="B19:C19"/>
    <mergeCell ref="D19:G19"/>
    <mergeCell ref="B20:C20"/>
    <mergeCell ref="A11:B11"/>
    <mergeCell ref="A14:B14"/>
    <mergeCell ref="A15:B15"/>
    <mergeCell ref="A12:B12"/>
    <mergeCell ref="A13:B13"/>
    <mergeCell ref="C6:AU6"/>
    <mergeCell ref="AQ7:AU8"/>
    <mergeCell ref="AG7:AK8"/>
    <mergeCell ref="W7:AA8"/>
    <mergeCell ref="M7:Q8"/>
    <mergeCell ref="C7:G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N9:N10"/>
    <mergeCell ref="O9:O10"/>
    <mergeCell ref="P9:Q9"/>
    <mergeCell ref="H7:L8"/>
    <mergeCell ref="H9:H10"/>
    <mergeCell ref="I9:I10"/>
    <mergeCell ref="J9:J10"/>
    <mergeCell ref="K9:L9"/>
    <mergeCell ref="C9:C10"/>
    <mergeCell ref="D9:D10"/>
    <mergeCell ref="E9:E10"/>
    <mergeCell ref="F9:G9"/>
    <mergeCell ref="M9:M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4294967293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A1:BX5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7" width="8.28515625" style="7" customWidth="1"/>
    <col min="48" max="48" width="9.5703125" style="7" customWidth="1"/>
    <col min="49" max="49" width="8.7109375" style="7" customWidth="1"/>
    <col min="50" max="50" width="10.28515625" style="7" customWidth="1"/>
    <col min="51" max="51" width="10.85546875" style="7" customWidth="1"/>
    <col min="52" max="52" width="10" style="7" customWidth="1"/>
    <col min="53" max="53" width="8.7109375" style="7" customWidth="1"/>
    <col min="54" max="54" width="9.7109375" style="7" customWidth="1"/>
    <col min="55" max="55" width="12.7109375" style="7" customWidth="1"/>
    <col min="56" max="56" width="9.85546875" style="7" customWidth="1"/>
    <col min="57" max="57" width="9.28515625" style="7" customWidth="1"/>
    <col min="58" max="58" width="11.140625" style="7" customWidth="1"/>
    <col min="59" max="60" width="8.7109375" style="7" customWidth="1"/>
    <col min="61" max="62" width="13" style="7" customWidth="1"/>
    <col min="63" max="63" width="8.7109375" style="7" customWidth="1"/>
    <col min="64" max="16384" width="15.7109375" style="7"/>
  </cols>
  <sheetData>
    <row r="1" spans="1:47" ht="11.25" customHeight="1" x14ac:dyDescent="0.2">
      <c r="A1" s="1" t="s">
        <v>759</v>
      </c>
      <c r="B1" s="7"/>
      <c r="R1" s="2"/>
      <c r="S1" s="2"/>
      <c r="T1" s="2"/>
      <c r="U1" s="2"/>
      <c r="V1" s="2"/>
      <c r="W1" s="2"/>
      <c r="X1" s="2"/>
      <c r="Y1" s="2"/>
      <c r="Z1" s="2"/>
      <c r="AA1" s="2"/>
      <c r="AQ1" s="2"/>
      <c r="AR1" s="2"/>
      <c r="AS1" s="2"/>
      <c r="AT1" s="2"/>
      <c r="AU1" s="4" t="s">
        <v>24</v>
      </c>
    </row>
    <row r="2" spans="1:47" ht="11.25" customHeight="1" x14ac:dyDescent="0.2">
      <c r="A2" s="55" t="s">
        <v>506</v>
      </c>
    </row>
    <row r="3" spans="1:47" ht="11.25" customHeight="1" x14ac:dyDescent="0.2">
      <c r="A3" s="50"/>
    </row>
    <row r="4" spans="1:47" ht="11.25" customHeight="1" x14ac:dyDescent="0.2">
      <c r="A4" s="50"/>
    </row>
    <row r="5" spans="1:47" ht="11.25" customHeight="1" x14ac:dyDescent="0.2">
      <c r="A5" s="50"/>
    </row>
    <row r="6" spans="1:47" s="6" customFormat="1" ht="11.25" customHeight="1" x14ac:dyDescent="0.2">
      <c r="A6" s="150" t="s">
        <v>501</v>
      </c>
      <c r="B6" s="150"/>
      <c r="C6" s="181">
        <v>2018</v>
      </c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</row>
    <row r="7" spans="1:47" s="6" customFormat="1" ht="11.25" customHeight="1" x14ac:dyDescent="0.2">
      <c r="A7" s="151"/>
      <c r="B7" s="151"/>
      <c r="C7" s="238" t="s">
        <v>1</v>
      </c>
      <c r="D7" s="238"/>
      <c r="E7" s="238"/>
      <c r="F7" s="238"/>
      <c r="G7" s="238"/>
      <c r="H7" s="182" t="s">
        <v>100</v>
      </c>
      <c r="I7" s="182"/>
      <c r="J7" s="182"/>
      <c r="K7" s="182"/>
      <c r="L7" s="182"/>
      <c r="M7" s="182" t="s">
        <v>101</v>
      </c>
      <c r="N7" s="182"/>
      <c r="O7" s="182"/>
      <c r="P7" s="182"/>
      <c r="Q7" s="182"/>
      <c r="R7" s="182" t="s">
        <v>102</v>
      </c>
      <c r="S7" s="182"/>
      <c r="T7" s="182"/>
      <c r="U7" s="182"/>
      <c r="V7" s="182"/>
      <c r="W7" s="182" t="s">
        <v>103</v>
      </c>
      <c r="X7" s="182"/>
      <c r="Y7" s="182"/>
      <c r="Z7" s="182"/>
      <c r="AA7" s="182"/>
      <c r="AB7" s="182" t="s">
        <v>120</v>
      </c>
      <c r="AC7" s="182"/>
      <c r="AD7" s="182"/>
      <c r="AE7" s="182"/>
      <c r="AF7" s="182"/>
      <c r="AG7" s="182" t="s">
        <v>105</v>
      </c>
      <c r="AH7" s="182"/>
      <c r="AI7" s="182"/>
      <c r="AJ7" s="182"/>
      <c r="AK7" s="182"/>
      <c r="AL7" s="182" t="s">
        <v>121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</row>
    <row r="8" spans="1:47" s="6" customFormat="1" ht="11.25" customHeight="1" x14ac:dyDescent="0.2">
      <c r="A8" s="151"/>
      <c r="B8" s="151"/>
      <c r="C8" s="177"/>
      <c r="D8" s="177"/>
      <c r="E8" s="177"/>
      <c r="F8" s="177"/>
      <c r="G8" s="177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</row>
    <row r="9" spans="1:4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55" t="s">
        <v>658</v>
      </c>
      <c r="AU9" s="155"/>
    </row>
    <row r="10" spans="1:4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</row>
    <row r="11" spans="1:47" s="6" customFormat="1" ht="11.25" customHeight="1" x14ac:dyDescent="0.2">
      <c r="A11" s="145" t="s">
        <v>1</v>
      </c>
      <c r="B11" s="145"/>
      <c r="C11" s="64">
        <v>6778.6119916569633</v>
      </c>
      <c r="D11" s="94">
        <v>14.753123384789999</v>
      </c>
      <c r="E11" s="68">
        <v>1000.0569909053069</v>
      </c>
      <c r="F11" s="64">
        <v>4818.53630699512</v>
      </c>
      <c r="G11" s="64">
        <v>8738.6876763188102</v>
      </c>
      <c r="H11" s="99">
        <v>1022.623288095238</v>
      </c>
      <c r="I11" s="109">
        <v>40.479839159660003</v>
      </c>
      <c r="J11" s="110">
        <v>413.95626223017848</v>
      </c>
      <c r="K11" s="99">
        <v>211.28392294929</v>
      </c>
      <c r="L11" s="99">
        <v>1833.9626532411801</v>
      </c>
      <c r="M11" s="99">
        <v>582.48164313725488</v>
      </c>
      <c r="N11" s="109">
        <v>37.12802876085</v>
      </c>
      <c r="O11" s="110">
        <v>216.26395199065232</v>
      </c>
      <c r="P11" s="99">
        <v>158.61208608128999</v>
      </c>
      <c r="Q11" s="99">
        <v>1006.3512001932201</v>
      </c>
      <c r="R11" s="120">
        <v>3484.2050169896002</v>
      </c>
      <c r="S11" s="121">
        <v>20.531976920209999</v>
      </c>
      <c r="T11" s="122">
        <v>715.37616994096368</v>
      </c>
      <c r="U11" s="120">
        <v>2082.0934885071401</v>
      </c>
      <c r="V11" s="120">
        <v>4886.3165454720502</v>
      </c>
      <c r="W11" s="99">
        <v>257.47017647058823</v>
      </c>
      <c r="X11" s="109">
        <v>58.621846882180002</v>
      </c>
      <c r="Y11" s="110">
        <v>150.93377261786344</v>
      </c>
      <c r="Z11" s="99">
        <v>0</v>
      </c>
      <c r="AA11" s="99">
        <v>553.29493485235002</v>
      </c>
      <c r="AB11" s="64">
        <v>0</v>
      </c>
      <c r="AC11" s="64" t="s">
        <v>678</v>
      </c>
      <c r="AD11" s="64" t="s">
        <v>678</v>
      </c>
      <c r="AE11" s="64" t="s">
        <v>678</v>
      </c>
      <c r="AF11" s="64" t="s">
        <v>678</v>
      </c>
      <c r="AG11" s="99">
        <v>610.70130000000006</v>
      </c>
      <c r="AH11" s="109">
        <v>55.678592171129999</v>
      </c>
      <c r="AI11" s="110">
        <v>340.02988621077577</v>
      </c>
      <c r="AJ11" s="99">
        <v>0</v>
      </c>
      <c r="AK11" s="99">
        <v>1277.1476306403499</v>
      </c>
      <c r="AL11" s="99">
        <v>821.13056696428566</v>
      </c>
      <c r="AM11" s="109">
        <v>46.142859398139997</v>
      </c>
      <c r="AN11" s="110">
        <v>378.89312298948522</v>
      </c>
      <c r="AO11" s="99">
        <v>78.51369191501</v>
      </c>
      <c r="AP11" s="99">
        <v>1563.74744201356</v>
      </c>
      <c r="AQ11" s="64">
        <v>0</v>
      </c>
      <c r="AR11" s="64" t="s">
        <v>678</v>
      </c>
      <c r="AS11" s="64" t="s">
        <v>678</v>
      </c>
      <c r="AT11" s="64" t="s">
        <v>678</v>
      </c>
      <c r="AU11" s="64" t="s">
        <v>678</v>
      </c>
    </row>
    <row r="12" spans="1:47" ht="11.25" customHeight="1" x14ac:dyDescent="0.2">
      <c r="A12" s="146" t="s">
        <v>502</v>
      </c>
      <c r="B12" s="146"/>
      <c r="C12" s="125">
        <v>806.92715249183004</v>
      </c>
      <c r="D12" s="126">
        <v>21.998191166520002</v>
      </c>
      <c r="E12" s="127">
        <v>177.50937757968691</v>
      </c>
      <c r="F12" s="125">
        <v>459.01516551753002</v>
      </c>
      <c r="G12" s="125">
        <v>1154.8391394661301</v>
      </c>
      <c r="H12" s="103">
        <v>28.285699999999999</v>
      </c>
      <c r="I12" s="104">
        <v>98.291704812359995</v>
      </c>
      <c r="J12" s="105">
        <v>27.8024967481097</v>
      </c>
      <c r="K12" s="103">
        <v>0</v>
      </c>
      <c r="L12" s="103">
        <v>82.777592306589995</v>
      </c>
      <c r="M12" s="103">
        <v>175.62336535947711</v>
      </c>
      <c r="N12" s="104">
        <v>49.709167800579998</v>
      </c>
      <c r="O12" s="105">
        <v>87.300913383569593</v>
      </c>
      <c r="P12" s="103">
        <v>4.5167193102300001</v>
      </c>
      <c r="Q12" s="103">
        <v>346.73001140871997</v>
      </c>
      <c r="R12" s="114">
        <v>442.79402941176471</v>
      </c>
      <c r="S12" s="115">
        <v>29.159256592350001</v>
      </c>
      <c r="T12" s="116">
        <v>129.11544721177046</v>
      </c>
      <c r="U12" s="114">
        <v>189.73240302892</v>
      </c>
      <c r="V12" s="114">
        <v>695.85565579461002</v>
      </c>
      <c r="W12" s="103">
        <v>90.719576470588194</v>
      </c>
      <c r="X12" s="104">
        <v>62.247786398069998</v>
      </c>
      <c r="Y12" s="105">
        <v>56.470928182642908</v>
      </c>
      <c r="Z12" s="103">
        <v>0</v>
      </c>
      <c r="AA12" s="103">
        <v>201.40056188211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103">
        <v>69.504481249999998</v>
      </c>
      <c r="AM12" s="104">
        <v>98.909923635490003</v>
      </c>
      <c r="AN12" s="105">
        <v>68.746829327621782</v>
      </c>
      <c r="AO12" s="103">
        <v>0</v>
      </c>
      <c r="AP12" s="103">
        <v>204.24579078346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</row>
    <row r="13" spans="1:47" ht="11.25" customHeight="1" x14ac:dyDescent="0.2">
      <c r="A13" s="146" t="s">
        <v>503</v>
      </c>
      <c r="B13" s="146"/>
      <c r="C13" s="125">
        <v>1046.562063492064</v>
      </c>
      <c r="D13" s="126">
        <v>29.173680728339999</v>
      </c>
      <c r="E13" s="127">
        <v>305.32067502706286</v>
      </c>
      <c r="F13" s="125">
        <v>448.14453670358</v>
      </c>
      <c r="G13" s="125">
        <v>1644.9795902805499</v>
      </c>
      <c r="H13" s="103">
        <v>187.72694999999999</v>
      </c>
      <c r="I13" s="104">
        <v>59.216249475559998</v>
      </c>
      <c r="J13" s="105">
        <v>111.16485904486488</v>
      </c>
      <c r="K13" s="103">
        <v>0</v>
      </c>
      <c r="L13" s="103">
        <v>405.60607007440001</v>
      </c>
      <c r="M13" s="103">
        <v>166.57707777777779</v>
      </c>
      <c r="N13" s="104">
        <v>69.979611728799995</v>
      </c>
      <c r="O13" s="105">
        <v>116.56999225806295</v>
      </c>
      <c r="P13" s="103">
        <v>0</v>
      </c>
      <c r="Q13" s="103">
        <v>395.05006428169003</v>
      </c>
      <c r="R13" s="103">
        <v>514.48763571428594</v>
      </c>
      <c r="S13" s="104">
        <v>44.72320788543</v>
      </c>
      <c r="T13" s="105">
        <v>230.09537486534512</v>
      </c>
      <c r="U13" s="103">
        <v>63.508987968980001</v>
      </c>
      <c r="V13" s="103">
        <v>965.46628345959004</v>
      </c>
      <c r="W13" s="62">
        <v>0</v>
      </c>
      <c r="X13" s="62" t="s">
        <v>678</v>
      </c>
      <c r="Y13" s="62" t="s">
        <v>678</v>
      </c>
      <c r="Z13" s="62" t="s">
        <v>678</v>
      </c>
      <c r="AA13" s="62" t="s">
        <v>678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103">
        <v>88.885199999999998</v>
      </c>
      <c r="AH13" s="104">
        <v>99.328764876790004</v>
      </c>
      <c r="AI13" s="105">
        <v>88.28857131826895</v>
      </c>
      <c r="AJ13" s="103">
        <v>0</v>
      </c>
      <c r="AK13" s="103">
        <v>261.92762003029998</v>
      </c>
      <c r="AL13" s="103">
        <v>88.885199999999998</v>
      </c>
      <c r="AM13" s="104">
        <v>99.328764876790004</v>
      </c>
      <c r="AN13" s="105">
        <v>88.288571318268964</v>
      </c>
      <c r="AO13" s="103">
        <v>0</v>
      </c>
      <c r="AP13" s="103">
        <v>261.92762003029998</v>
      </c>
      <c r="AQ13" s="62">
        <v>0</v>
      </c>
      <c r="AR13" s="62" t="s">
        <v>678</v>
      </c>
      <c r="AS13" s="62" t="s">
        <v>678</v>
      </c>
      <c r="AT13" s="62" t="s">
        <v>678</v>
      </c>
      <c r="AU13" s="62" t="s">
        <v>678</v>
      </c>
    </row>
    <row r="14" spans="1:47" ht="11.25" customHeight="1" x14ac:dyDescent="0.2">
      <c r="A14" s="146" t="s">
        <v>504</v>
      </c>
      <c r="B14" s="146"/>
      <c r="C14" s="128">
        <v>1604.7496049133961</v>
      </c>
      <c r="D14" s="129">
        <v>30.774361706019999</v>
      </c>
      <c r="E14" s="130">
        <v>493.85144789201348</v>
      </c>
      <c r="F14" s="128">
        <v>636.81855333212002</v>
      </c>
      <c r="G14" s="128">
        <v>2572.6806564946701</v>
      </c>
      <c r="H14" s="103">
        <v>588.60543809523779</v>
      </c>
      <c r="I14" s="104">
        <v>56.612344394909996</v>
      </c>
      <c r="J14" s="105">
        <v>333.22333774164241</v>
      </c>
      <c r="K14" s="103">
        <v>0</v>
      </c>
      <c r="L14" s="103">
        <v>1241.7111788770701</v>
      </c>
      <c r="M14" s="62">
        <v>0</v>
      </c>
      <c r="N14" s="62" t="s">
        <v>678</v>
      </c>
      <c r="O14" s="62" t="s">
        <v>678</v>
      </c>
      <c r="P14" s="62" t="s">
        <v>678</v>
      </c>
      <c r="Q14" s="62" t="s">
        <v>678</v>
      </c>
      <c r="R14" s="103">
        <v>612.12176681815765</v>
      </c>
      <c r="S14" s="104">
        <v>45.053112036439998</v>
      </c>
      <c r="T14" s="105">
        <v>275.77990540403727</v>
      </c>
      <c r="U14" s="103">
        <v>71.6030845664</v>
      </c>
      <c r="V14" s="103">
        <v>1152.6404490699199</v>
      </c>
      <c r="W14" s="103">
        <v>1</v>
      </c>
      <c r="X14" s="104">
        <v>99.695741387850006</v>
      </c>
      <c r="Y14" s="105">
        <v>0.99695741387848469</v>
      </c>
      <c r="Z14" s="103">
        <v>0</v>
      </c>
      <c r="AA14" s="103">
        <v>2.95400062532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103">
        <v>102.47580000000001</v>
      </c>
      <c r="AH14" s="104">
        <v>99.541719453330003</v>
      </c>
      <c r="AI14" s="105">
        <v>102.00617334356035</v>
      </c>
      <c r="AJ14" s="103">
        <v>0</v>
      </c>
      <c r="AK14" s="103">
        <v>302.40422595412002</v>
      </c>
      <c r="AL14" s="103">
        <v>300.54660000000001</v>
      </c>
      <c r="AM14" s="104">
        <v>73.951494414820004</v>
      </c>
      <c r="AN14" s="105">
        <v>222.25870211294446</v>
      </c>
      <c r="AO14" s="103">
        <v>0</v>
      </c>
      <c r="AP14" s="103">
        <v>736.16565139197996</v>
      </c>
      <c r="AQ14" s="62">
        <v>0</v>
      </c>
      <c r="AR14" s="62" t="s">
        <v>678</v>
      </c>
      <c r="AS14" s="62" t="s">
        <v>678</v>
      </c>
      <c r="AT14" s="62" t="s">
        <v>678</v>
      </c>
      <c r="AU14" s="62" t="s">
        <v>678</v>
      </c>
    </row>
    <row r="15" spans="1:47" ht="11.25" customHeight="1" x14ac:dyDescent="0.2">
      <c r="A15" s="144" t="s">
        <v>505</v>
      </c>
      <c r="B15" s="144"/>
      <c r="C15" s="134">
        <v>3320.3731707596762</v>
      </c>
      <c r="D15" s="135">
        <v>23.945988077589998</v>
      </c>
      <c r="E15" s="136">
        <v>795.09616360160294</v>
      </c>
      <c r="F15" s="134">
        <v>1762.01332585461</v>
      </c>
      <c r="G15" s="134">
        <v>4878.7330156647404</v>
      </c>
      <c r="H15" s="106">
        <v>218.0052</v>
      </c>
      <c r="I15" s="107">
        <v>99.694141587299995</v>
      </c>
      <c r="J15" s="108">
        <v>217.33841275567218</v>
      </c>
      <c r="K15" s="106">
        <v>0</v>
      </c>
      <c r="L15" s="106">
        <v>643.98066145820997</v>
      </c>
      <c r="M15" s="106">
        <v>240.28120000000001</v>
      </c>
      <c r="N15" s="107">
        <v>66.392372487380001</v>
      </c>
      <c r="O15" s="108">
        <v>159.52838932114182</v>
      </c>
      <c r="P15" s="106">
        <v>0</v>
      </c>
      <c r="Q15" s="106">
        <v>552.95109758111005</v>
      </c>
      <c r="R15" s="106">
        <v>1914.8015850453901</v>
      </c>
      <c r="S15" s="107">
        <v>31.604489725320001</v>
      </c>
      <c r="T15" s="108">
        <v>605.16327020586471</v>
      </c>
      <c r="U15" s="106">
        <v>728.70337067544995</v>
      </c>
      <c r="V15" s="106">
        <v>3100.8997994153301</v>
      </c>
      <c r="W15" s="106">
        <v>165.75059999999999</v>
      </c>
      <c r="X15" s="107">
        <v>84.504504307830004</v>
      </c>
      <c r="Y15" s="108">
        <v>140.06672291726153</v>
      </c>
      <c r="Z15" s="106">
        <v>0</v>
      </c>
      <c r="AA15" s="106">
        <v>440.27633235038002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  <c r="AG15" s="106">
        <v>419.34030000000001</v>
      </c>
      <c r="AH15" s="107">
        <v>74.510837685940004</v>
      </c>
      <c r="AI15" s="108">
        <v>312.45397028474957</v>
      </c>
      <c r="AJ15" s="106">
        <v>0</v>
      </c>
      <c r="AK15" s="106">
        <v>1031.73882858464</v>
      </c>
      <c r="AL15" s="106">
        <v>362.19428571428568</v>
      </c>
      <c r="AM15" s="107">
        <v>79.013659699889999</v>
      </c>
      <c r="AN15" s="108">
        <v>286.18296036672115</v>
      </c>
      <c r="AO15" s="106">
        <v>0</v>
      </c>
      <c r="AP15" s="106">
        <v>923.10258102210003</v>
      </c>
      <c r="AQ15" s="83">
        <v>0</v>
      </c>
      <c r="AR15" s="83" t="s">
        <v>678</v>
      </c>
      <c r="AS15" s="83" t="s">
        <v>678</v>
      </c>
      <c r="AT15" s="83" t="s">
        <v>678</v>
      </c>
      <c r="AU15" s="83" t="s">
        <v>678</v>
      </c>
    </row>
    <row r="16" spans="1:47" s="33" customFormat="1" ht="11.25" customHeight="1" x14ac:dyDescent="0.2">
      <c r="A16" s="22"/>
    </row>
    <row r="17" spans="1:76" s="33" customFormat="1" ht="39.75" customHeight="1" x14ac:dyDescent="0.2">
      <c r="A17" s="34" t="s">
        <v>665</v>
      </c>
      <c r="B17" s="237" t="s">
        <v>666</v>
      </c>
      <c r="C17" s="237"/>
      <c r="D17" s="237"/>
      <c r="E17" s="237"/>
      <c r="F17" s="237"/>
      <c r="G17" s="237"/>
    </row>
    <row r="18" spans="1:76" s="33" customFormat="1" ht="11.25" customHeight="1" thickBot="1" x14ac:dyDescent="0.25">
      <c r="A18" s="56"/>
      <c r="B18" s="33" t="s">
        <v>667</v>
      </c>
      <c r="C18" s="139"/>
      <c r="D18" s="139"/>
      <c r="E18" s="139"/>
      <c r="F18" s="139"/>
      <c r="G18" s="139"/>
    </row>
    <row r="19" spans="1:76" s="33" customFormat="1" ht="11.25" customHeight="1" thickTop="1" thickBot="1" x14ac:dyDescent="0.25">
      <c r="A19" s="56"/>
      <c r="B19" s="157" t="s">
        <v>668</v>
      </c>
      <c r="C19" s="158"/>
      <c r="D19" s="157" t="s">
        <v>669</v>
      </c>
      <c r="E19" s="159"/>
      <c r="F19" s="159"/>
      <c r="G19" s="158"/>
    </row>
    <row r="20" spans="1:76" s="33" customFormat="1" ht="11.25" customHeight="1" thickTop="1" thickBot="1" x14ac:dyDescent="0.25">
      <c r="A20" s="56"/>
      <c r="B20" s="160" t="s">
        <v>670</v>
      </c>
      <c r="C20" s="161"/>
      <c r="D20" s="157" t="s">
        <v>673</v>
      </c>
      <c r="E20" s="159"/>
      <c r="F20" s="159"/>
      <c r="G20" s="158"/>
    </row>
    <row r="21" spans="1:76" s="33" customFormat="1" ht="11.25" customHeight="1" thickTop="1" thickBot="1" x14ac:dyDescent="0.25">
      <c r="A21" s="56"/>
      <c r="B21" s="162" t="s">
        <v>671</v>
      </c>
      <c r="C21" s="163"/>
      <c r="D21" s="157" t="s">
        <v>674</v>
      </c>
      <c r="E21" s="159"/>
      <c r="F21" s="159"/>
      <c r="G21" s="158"/>
    </row>
    <row r="22" spans="1:76" s="33" customFormat="1" ht="11.25" customHeight="1" thickTop="1" x14ac:dyDescent="0.2">
      <c r="A22" s="56"/>
      <c r="B22" s="164" t="s">
        <v>672</v>
      </c>
      <c r="C22" s="165"/>
      <c r="D22" s="168" t="s">
        <v>675</v>
      </c>
      <c r="E22" s="169"/>
      <c r="F22" s="169"/>
      <c r="G22" s="170"/>
    </row>
    <row r="23" spans="1:76" s="33" customFormat="1" ht="57.75" customHeight="1" thickBot="1" x14ac:dyDescent="0.25">
      <c r="A23" s="56"/>
      <c r="B23" s="166"/>
      <c r="C23" s="167"/>
      <c r="D23" s="171" t="s">
        <v>676</v>
      </c>
      <c r="E23" s="172"/>
      <c r="F23" s="172"/>
      <c r="G23" s="173"/>
    </row>
    <row r="24" spans="1:76" s="33" customFormat="1" ht="11.25" customHeight="1" thickTop="1" x14ac:dyDescent="0.2">
      <c r="A24" s="22"/>
    </row>
    <row r="25" spans="1:76" s="33" customFormat="1" ht="11.25" customHeight="1" x14ac:dyDescent="0.2">
      <c r="A25" s="9" t="s">
        <v>604</v>
      </c>
    </row>
    <row r="26" spans="1:76" s="33" customFormat="1" ht="11.25" customHeight="1" x14ac:dyDescent="0.2">
      <c r="A26" s="30"/>
    </row>
    <row r="27" spans="1:76" s="33" customFormat="1" ht="11.25" customHeight="1" x14ac:dyDescent="0.2">
      <c r="A27" s="29"/>
    </row>
    <row r="28" spans="1:76" s="33" customFormat="1" ht="11.25" customHeight="1" x14ac:dyDescent="0.2"/>
    <row r="29" spans="1:76" s="33" customFormat="1" ht="11.25" customHeight="1" x14ac:dyDescent="0.2"/>
    <row r="30" spans="1:76" s="33" customFormat="1" ht="11.25" customHeight="1" x14ac:dyDescent="0.2"/>
    <row r="31" spans="1:76" s="15" customFormat="1" ht="11.25" customHeight="1" x14ac:dyDescent="0.25">
      <c r="H31" s="28" t="s">
        <v>520</v>
      </c>
      <c r="I31" s="28"/>
      <c r="J31" s="28"/>
      <c r="K31" s="28"/>
      <c r="L31" s="28"/>
    </row>
    <row r="32" spans="1:76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</row>
    <row r="33" spans="3:76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</row>
    <row r="34" spans="3:76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</row>
    <row r="35" spans="3:76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</row>
    <row r="36" spans="3:76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</row>
    <row r="37" spans="3:76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</row>
    <row r="38" spans="3:76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</row>
    <row r="39" spans="3:76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</row>
    <row r="40" spans="3:76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</row>
    <row r="50" s="33" customFormat="1" ht="11.25" customHeight="1" x14ac:dyDescent="0.2"/>
    <row r="51" s="33" customFormat="1" ht="11.25" customHeight="1" x14ac:dyDescent="0.2"/>
  </sheetData>
  <mergeCells count="62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5:B15"/>
    <mergeCell ref="A14:B14"/>
    <mergeCell ref="A13:B13"/>
    <mergeCell ref="A12:B12"/>
    <mergeCell ref="A11:B11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Q7:AU8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AG7:AK8"/>
    <mergeCell ref="M7:Q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W7:AA8"/>
    <mergeCell ref="C7:G8"/>
    <mergeCell ref="A6:B10"/>
    <mergeCell ref="C9:C10"/>
    <mergeCell ref="D9:D10"/>
    <mergeCell ref="E9:E10"/>
    <mergeCell ref="F9:G9"/>
    <mergeCell ref="C6:AU6"/>
    <mergeCell ref="M9:M10"/>
    <mergeCell ref="N9:N10"/>
    <mergeCell ref="O9:O10"/>
    <mergeCell ref="P9:Q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A1:CF55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67" width="8.28515625" style="7" customWidth="1"/>
    <col min="68" max="16384" width="15.7109375" style="7"/>
  </cols>
  <sheetData>
    <row r="1" spans="1:67" ht="11.25" customHeight="1" x14ac:dyDescent="0.2">
      <c r="A1" s="1" t="s">
        <v>760</v>
      </c>
      <c r="B1" s="7"/>
      <c r="R1" s="2"/>
      <c r="S1" s="2"/>
      <c r="T1" s="2"/>
      <c r="U1" s="2"/>
      <c r="V1" s="2"/>
      <c r="W1" s="2"/>
      <c r="X1" s="2"/>
      <c r="Y1" s="2"/>
      <c r="Z1" s="2"/>
      <c r="AA1" s="2"/>
      <c r="AL1" s="2"/>
      <c r="AM1" s="2"/>
      <c r="AN1" s="2"/>
      <c r="AO1" s="2"/>
      <c r="AP1" s="2"/>
      <c r="BF1" s="2"/>
      <c r="BG1" s="2"/>
      <c r="BH1" s="2"/>
      <c r="BI1" s="2"/>
      <c r="BJ1" s="2"/>
      <c r="BK1" s="2"/>
      <c r="BL1" s="2"/>
      <c r="BM1" s="2"/>
      <c r="BN1" s="2"/>
      <c r="BO1" s="2" t="s">
        <v>613</v>
      </c>
    </row>
    <row r="2" spans="1:67" ht="11.25" customHeight="1" x14ac:dyDescent="0.2">
      <c r="A2" s="1" t="s">
        <v>506</v>
      </c>
    </row>
    <row r="3" spans="1:67" ht="11.25" customHeight="1" x14ac:dyDescent="0.2">
      <c r="A3" s="50"/>
    </row>
    <row r="4" spans="1:67" ht="11.25" customHeight="1" x14ac:dyDescent="0.2">
      <c r="A4" s="50"/>
    </row>
    <row r="5" spans="1:67" ht="11.25" customHeight="1" x14ac:dyDescent="0.2">
      <c r="A5" s="50"/>
    </row>
    <row r="6" spans="1:67" s="6" customFormat="1" ht="11.25" customHeight="1" x14ac:dyDescent="0.2">
      <c r="A6" s="150" t="s">
        <v>501</v>
      </c>
      <c r="B6" s="150"/>
      <c r="C6" s="212">
        <v>2018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</row>
    <row r="7" spans="1:67" s="6" customFormat="1" ht="11.25" customHeight="1" x14ac:dyDescent="0.2">
      <c r="A7" s="151"/>
      <c r="B7" s="151"/>
      <c r="C7" s="238" t="s">
        <v>1</v>
      </c>
      <c r="D7" s="238"/>
      <c r="E7" s="238"/>
      <c r="F7" s="238"/>
      <c r="G7" s="238"/>
      <c r="H7" s="182" t="s">
        <v>122</v>
      </c>
      <c r="I7" s="182"/>
      <c r="J7" s="182"/>
      <c r="K7" s="182"/>
      <c r="L7" s="182"/>
      <c r="M7" s="182" t="s">
        <v>123</v>
      </c>
      <c r="N7" s="182"/>
      <c r="O7" s="182"/>
      <c r="P7" s="182"/>
      <c r="Q7" s="182"/>
      <c r="R7" s="182" t="s">
        <v>124</v>
      </c>
      <c r="S7" s="182"/>
      <c r="T7" s="182"/>
      <c r="U7" s="182"/>
      <c r="V7" s="182"/>
      <c r="W7" s="182" t="s">
        <v>125</v>
      </c>
      <c r="X7" s="182"/>
      <c r="Y7" s="182"/>
      <c r="Z7" s="182"/>
      <c r="AA7" s="182"/>
      <c r="AB7" s="182" t="s">
        <v>126</v>
      </c>
      <c r="AC7" s="182"/>
      <c r="AD7" s="182"/>
      <c r="AE7" s="182"/>
      <c r="AF7" s="182"/>
      <c r="AG7" s="182" t="s">
        <v>127</v>
      </c>
      <c r="AH7" s="182"/>
      <c r="AI7" s="182"/>
      <c r="AJ7" s="182"/>
      <c r="AK7" s="182"/>
      <c r="AL7" s="182" t="s">
        <v>128</v>
      </c>
      <c r="AM7" s="182"/>
      <c r="AN7" s="182"/>
      <c r="AO7" s="182"/>
      <c r="AP7" s="182"/>
      <c r="AQ7" s="182" t="s">
        <v>403</v>
      </c>
      <c r="AR7" s="182"/>
      <c r="AS7" s="182"/>
      <c r="AT7" s="182"/>
      <c r="AU7" s="182"/>
      <c r="AV7" s="182" t="s">
        <v>404</v>
      </c>
      <c r="AW7" s="182"/>
      <c r="AX7" s="182"/>
      <c r="AY7" s="182"/>
      <c r="AZ7" s="182"/>
      <c r="BA7" s="182" t="s">
        <v>129</v>
      </c>
      <c r="BB7" s="182"/>
      <c r="BC7" s="182"/>
      <c r="BD7" s="182"/>
      <c r="BE7" s="182"/>
      <c r="BF7" s="182" t="s">
        <v>130</v>
      </c>
      <c r="BG7" s="182"/>
      <c r="BH7" s="182"/>
      <c r="BI7" s="182"/>
      <c r="BJ7" s="182"/>
      <c r="BK7" s="182" t="s">
        <v>37</v>
      </c>
      <c r="BL7" s="182"/>
      <c r="BM7" s="182"/>
      <c r="BN7" s="182"/>
      <c r="BO7" s="182"/>
    </row>
    <row r="8" spans="1:67" s="6" customFormat="1" ht="11.25" customHeight="1" x14ac:dyDescent="0.2">
      <c r="A8" s="151"/>
      <c r="B8" s="151"/>
      <c r="C8" s="177"/>
      <c r="D8" s="177"/>
      <c r="E8" s="177"/>
      <c r="F8" s="177"/>
      <c r="G8" s="177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</row>
    <row r="9" spans="1:6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55" t="s">
        <v>658</v>
      </c>
      <c r="BO9" s="155"/>
    </row>
    <row r="10" spans="1:6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</row>
    <row r="11" spans="1:67" s="6" customFormat="1" ht="11.25" customHeight="1" x14ac:dyDescent="0.2">
      <c r="A11" s="145" t="s">
        <v>1</v>
      </c>
      <c r="B11" s="145"/>
      <c r="C11" s="64">
        <v>6778.6119916569633</v>
      </c>
      <c r="D11" s="94">
        <v>14.753123384789999</v>
      </c>
      <c r="E11" s="68">
        <v>1000.0569909053069</v>
      </c>
      <c r="F11" s="64">
        <v>4818.53630699512</v>
      </c>
      <c r="G11" s="64">
        <v>8738.6876763188102</v>
      </c>
      <c r="H11" s="99">
        <v>1879.2753402387041</v>
      </c>
      <c r="I11" s="109">
        <v>31.850762851199999</v>
      </c>
      <c r="J11" s="110">
        <v>598.5635319405576</v>
      </c>
      <c r="K11" s="99">
        <v>706.11237517614995</v>
      </c>
      <c r="L11" s="99">
        <v>3052.4383053012598</v>
      </c>
      <c r="M11" s="99">
        <v>607.58950000000004</v>
      </c>
      <c r="N11" s="109">
        <v>51.392391603509999</v>
      </c>
      <c r="O11" s="110">
        <v>312.25477518181361</v>
      </c>
      <c r="P11" s="99">
        <v>0</v>
      </c>
      <c r="Q11" s="99">
        <v>1219.59761335699</v>
      </c>
      <c r="R11" s="99">
        <v>1212.8538220749831</v>
      </c>
      <c r="S11" s="109">
        <v>30.139137654340001</v>
      </c>
      <c r="T11" s="110">
        <v>365.54368298113172</v>
      </c>
      <c r="U11" s="99">
        <v>496.40136865585998</v>
      </c>
      <c r="V11" s="99">
        <v>1929.30627549411</v>
      </c>
      <c r="W11" s="99">
        <v>292.55508285714291</v>
      </c>
      <c r="X11" s="109">
        <v>53.609922817330002</v>
      </c>
      <c r="Y11" s="110">
        <v>156.83855411790165</v>
      </c>
      <c r="Z11" s="99">
        <v>0</v>
      </c>
      <c r="AA11" s="99">
        <v>599.95300031555996</v>
      </c>
      <c r="AB11" s="64">
        <v>0</v>
      </c>
      <c r="AC11" s="64" t="s">
        <v>678</v>
      </c>
      <c r="AD11" s="64" t="s">
        <v>678</v>
      </c>
      <c r="AE11" s="64" t="s">
        <v>678</v>
      </c>
      <c r="AF11" s="64" t="s">
        <v>678</v>
      </c>
      <c r="AG11" s="99">
        <v>937.54179291727598</v>
      </c>
      <c r="AH11" s="109">
        <v>37.34683346776</v>
      </c>
      <c r="AI11" s="110">
        <v>350.14217209144618</v>
      </c>
      <c r="AJ11" s="99">
        <v>251.27574614943001</v>
      </c>
      <c r="AK11" s="99">
        <v>1623.8078396851199</v>
      </c>
      <c r="AL11" s="99">
        <v>141.69847647058819</v>
      </c>
      <c r="AM11" s="109">
        <v>76.967821026729993</v>
      </c>
      <c r="AN11" s="110">
        <v>109.06222976748342</v>
      </c>
      <c r="AO11" s="99">
        <v>0</v>
      </c>
      <c r="AP11" s="99">
        <v>355.45651888847999</v>
      </c>
      <c r="AQ11" s="99">
        <v>376.64069425287369</v>
      </c>
      <c r="AR11" s="109">
        <v>41.772559929940002</v>
      </c>
      <c r="AS11" s="110">
        <v>157.33245972733661</v>
      </c>
      <c r="AT11" s="99">
        <v>68.274739588200006</v>
      </c>
      <c r="AU11" s="99">
        <v>685.00664891754002</v>
      </c>
      <c r="AV11" s="64">
        <v>0</v>
      </c>
      <c r="AW11" s="64" t="s">
        <v>678</v>
      </c>
      <c r="AX11" s="64" t="s">
        <v>678</v>
      </c>
      <c r="AY11" s="64" t="s">
        <v>678</v>
      </c>
      <c r="AZ11" s="64" t="s">
        <v>678</v>
      </c>
      <c r="BA11" s="64">
        <v>0</v>
      </c>
      <c r="BB11" s="64" t="s">
        <v>678</v>
      </c>
      <c r="BC11" s="64" t="s">
        <v>678</v>
      </c>
      <c r="BD11" s="64" t="s">
        <v>678</v>
      </c>
      <c r="BE11" s="64" t="s">
        <v>678</v>
      </c>
      <c r="BF11" s="99">
        <v>1330.4572828453961</v>
      </c>
      <c r="BG11" s="109">
        <v>36.905015769999999</v>
      </c>
      <c r="BH11" s="110">
        <v>491.00547004723279</v>
      </c>
      <c r="BI11" s="99">
        <v>368.10424534069</v>
      </c>
      <c r="BJ11" s="99">
        <v>2292.81032035011</v>
      </c>
      <c r="BK11" s="64">
        <v>0</v>
      </c>
      <c r="BL11" s="64" t="s">
        <v>678</v>
      </c>
      <c r="BM11" s="64" t="s">
        <v>678</v>
      </c>
      <c r="BN11" s="64" t="s">
        <v>678</v>
      </c>
      <c r="BO11" s="64" t="s">
        <v>678</v>
      </c>
    </row>
    <row r="12" spans="1:67" ht="11.25" customHeight="1" x14ac:dyDescent="0.2">
      <c r="A12" s="146" t="s">
        <v>502</v>
      </c>
      <c r="B12" s="146"/>
      <c r="C12" s="125">
        <v>806.92715249183004</v>
      </c>
      <c r="D12" s="126">
        <v>21.998191166520002</v>
      </c>
      <c r="E12" s="127">
        <v>177.50937757968691</v>
      </c>
      <c r="F12" s="125">
        <v>459.01516551753002</v>
      </c>
      <c r="G12" s="125">
        <v>1154.8391394661301</v>
      </c>
      <c r="H12" s="103">
        <v>79.586276470588203</v>
      </c>
      <c r="I12" s="104">
        <v>69.735076758190004</v>
      </c>
      <c r="J12" s="105">
        <v>55.49955098574646</v>
      </c>
      <c r="K12" s="103">
        <v>0</v>
      </c>
      <c r="L12" s="103">
        <v>188.36339756078999</v>
      </c>
      <c r="M12" s="103">
        <v>120.0275</v>
      </c>
      <c r="N12" s="104">
        <v>54.312356669629999</v>
      </c>
      <c r="O12" s="105">
        <v>65.189763901644199</v>
      </c>
      <c r="P12" s="103">
        <v>0</v>
      </c>
      <c r="Q12" s="103">
        <v>247.79708940789001</v>
      </c>
      <c r="R12" s="103">
        <v>119.0052764705882</v>
      </c>
      <c r="S12" s="104">
        <v>52.686940496410003</v>
      </c>
      <c r="T12" s="105">
        <v>62.700239201650973</v>
      </c>
      <c r="U12" s="103">
        <v>0</v>
      </c>
      <c r="V12" s="103">
        <v>241.89548712787001</v>
      </c>
      <c r="W12" s="62">
        <v>0</v>
      </c>
      <c r="X12" s="62" t="s">
        <v>678</v>
      </c>
      <c r="Y12" s="62" t="s">
        <v>678</v>
      </c>
      <c r="Z12" s="62" t="s">
        <v>678</v>
      </c>
      <c r="AA12" s="62" t="s">
        <v>678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103">
        <v>177.37645772058821</v>
      </c>
      <c r="AH12" s="104">
        <v>52.007074851630001</v>
      </c>
      <c r="AI12" s="105">
        <v>92.24830713591092</v>
      </c>
      <c r="AJ12" s="103">
        <v>0</v>
      </c>
      <c r="AK12" s="103">
        <v>358.17981734175999</v>
      </c>
      <c r="AL12" s="103">
        <v>39.222676470588198</v>
      </c>
      <c r="AM12" s="104">
        <v>98.291704812359995</v>
      </c>
      <c r="AN12" s="105">
        <v>38.552637375977483</v>
      </c>
      <c r="AO12" s="103">
        <v>0</v>
      </c>
      <c r="AP12" s="103">
        <v>114.78445723653</v>
      </c>
      <c r="AQ12" s="103">
        <v>148.97558888888889</v>
      </c>
      <c r="AR12" s="104">
        <v>57.218816109380001</v>
      </c>
      <c r="AS12" s="105">
        <v>85.242068254192688</v>
      </c>
      <c r="AT12" s="103">
        <v>0</v>
      </c>
      <c r="AU12" s="103">
        <v>316.04697263481</v>
      </c>
      <c r="AV12" s="62">
        <v>0</v>
      </c>
      <c r="AW12" s="62" t="s">
        <v>678</v>
      </c>
      <c r="AX12" s="62" t="s">
        <v>678</v>
      </c>
      <c r="AY12" s="62" t="s">
        <v>678</v>
      </c>
      <c r="AZ12" s="62" t="s">
        <v>678</v>
      </c>
      <c r="BA12" s="62">
        <v>0</v>
      </c>
      <c r="BB12" s="62" t="s">
        <v>678</v>
      </c>
      <c r="BC12" s="62" t="s">
        <v>678</v>
      </c>
      <c r="BD12" s="62" t="s">
        <v>678</v>
      </c>
      <c r="BE12" s="62" t="s">
        <v>678</v>
      </c>
      <c r="BF12" s="103">
        <v>122.7333764705882</v>
      </c>
      <c r="BG12" s="104">
        <v>56.900561857230002</v>
      </c>
      <c r="BH12" s="105">
        <v>69.835980798110626</v>
      </c>
      <c r="BI12" s="103">
        <v>0</v>
      </c>
      <c r="BJ12" s="103">
        <v>259.60938365991001</v>
      </c>
      <c r="BK12" s="62">
        <v>0</v>
      </c>
      <c r="BL12" s="62" t="s">
        <v>678</v>
      </c>
      <c r="BM12" s="62" t="s">
        <v>678</v>
      </c>
      <c r="BN12" s="62" t="s">
        <v>678</v>
      </c>
      <c r="BO12" s="62" t="s">
        <v>678</v>
      </c>
    </row>
    <row r="13" spans="1:67" ht="11.25" customHeight="1" x14ac:dyDescent="0.2">
      <c r="A13" s="146" t="s">
        <v>503</v>
      </c>
      <c r="B13" s="146"/>
      <c r="C13" s="125">
        <v>1046.562063492064</v>
      </c>
      <c r="D13" s="126">
        <v>29.173680728339999</v>
      </c>
      <c r="E13" s="127">
        <v>305.32067502706286</v>
      </c>
      <c r="F13" s="125">
        <v>448.14453670358</v>
      </c>
      <c r="G13" s="125">
        <v>1644.9795902805499</v>
      </c>
      <c r="H13" s="103">
        <v>178.7704</v>
      </c>
      <c r="I13" s="104">
        <v>69.704651753549996</v>
      </c>
      <c r="J13" s="105">
        <v>124.61128475842781</v>
      </c>
      <c r="K13" s="103">
        <v>0</v>
      </c>
      <c r="L13" s="103">
        <v>423.00403019378001</v>
      </c>
      <c r="M13" s="103">
        <v>151.9051</v>
      </c>
      <c r="N13" s="104">
        <v>71.227314483859999</v>
      </c>
      <c r="O13" s="105">
        <v>108.19792329402244</v>
      </c>
      <c r="P13" s="103">
        <v>0</v>
      </c>
      <c r="Q13" s="103">
        <v>363.96913285830999</v>
      </c>
      <c r="R13" s="103">
        <v>478.79623571428601</v>
      </c>
      <c r="S13" s="104">
        <v>47.458320682919997</v>
      </c>
      <c r="T13" s="105">
        <v>227.22865296303209</v>
      </c>
      <c r="U13" s="103">
        <v>33.436259651199997</v>
      </c>
      <c r="V13" s="103">
        <v>924.15621177737</v>
      </c>
      <c r="W13" s="103">
        <v>36.691400000000002</v>
      </c>
      <c r="X13" s="104">
        <v>98.644623367419996</v>
      </c>
      <c r="Y13" s="105">
        <v>36.194093338232243</v>
      </c>
      <c r="Z13" s="103">
        <v>0</v>
      </c>
      <c r="AA13" s="103">
        <v>107.63051939601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103">
        <v>37.830199999999998</v>
      </c>
      <c r="AH13" s="104">
        <v>98.644623367419996</v>
      </c>
      <c r="AI13" s="105">
        <v>37.317458309140363</v>
      </c>
      <c r="AJ13" s="103">
        <v>0</v>
      </c>
      <c r="AK13" s="103">
        <v>110.97107428049</v>
      </c>
      <c r="AL13" s="62">
        <v>0</v>
      </c>
      <c r="AM13" s="62" t="s">
        <v>678</v>
      </c>
      <c r="AN13" s="62" t="s">
        <v>678</v>
      </c>
      <c r="AO13" s="62" t="s">
        <v>678</v>
      </c>
      <c r="AP13" s="62" t="s">
        <v>678</v>
      </c>
      <c r="AQ13" s="103">
        <v>76.691877777777805</v>
      </c>
      <c r="AR13" s="104">
        <v>99.246958177530004</v>
      </c>
      <c r="AS13" s="105">
        <v>76.114355863671562</v>
      </c>
      <c r="AT13" s="103">
        <v>0</v>
      </c>
      <c r="AU13" s="103">
        <v>225.87327397703999</v>
      </c>
      <c r="AV13" s="62">
        <v>0</v>
      </c>
      <c r="AW13" s="62" t="s">
        <v>678</v>
      </c>
      <c r="AX13" s="62" t="s">
        <v>678</v>
      </c>
      <c r="AY13" s="62" t="s">
        <v>678</v>
      </c>
      <c r="AZ13" s="62" t="s">
        <v>678</v>
      </c>
      <c r="BA13" s="62">
        <v>0</v>
      </c>
      <c r="BB13" s="62" t="s">
        <v>678</v>
      </c>
      <c r="BC13" s="62" t="s">
        <v>678</v>
      </c>
      <c r="BD13" s="62" t="s">
        <v>678</v>
      </c>
      <c r="BE13" s="62" t="s">
        <v>678</v>
      </c>
      <c r="BF13" s="103">
        <v>85.876850000000005</v>
      </c>
      <c r="BG13" s="104">
        <v>98.098087886970006</v>
      </c>
      <c r="BH13" s="105">
        <v>84.243547787560999</v>
      </c>
      <c r="BI13" s="103">
        <v>0</v>
      </c>
      <c r="BJ13" s="103">
        <v>250.99116959349001</v>
      </c>
      <c r="BK13" s="62">
        <v>0</v>
      </c>
      <c r="BL13" s="62" t="s">
        <v>678</v>
      </c>
      <c r="BM13" s="62" t="s">
        <v>678</v>
      </c>
      <c r="BN13" s="62" t="s">
        <v>678</v>
      </c>
      <c r="BO13" s="62" t="s">
        <v>678</v>
      </c>
    </row>
    <row r="14" spans="1:67" ht="11.25" customHeight="1" x14ac:dyDescent="0.2">
      <c r="A14" s="146" t="s">
        <v>504</v>
      </c>
      <c r="B14" s="146"/>
      <c r="C14" s="128">
        <v>1604.7496049133961</v>
      </c>
      <c r="D14" s="129">
        <v>30.774361706019999</v>
      </c>
      <c r="E14" s="130">
        <v>493.85144789201348</v>
      </c>
      <c r="F14" s="128">
        <v>636.81855333212002</v>
      </c>
      <c r="G14" s="128">
        <v>2572.6806564946701</v>
      </c>
      <c r="H14" s="103">
        <v>644.46913333333293</v>
      </c>
      <c r="I14" s="104">
        <v>57.676711180330003</v>
      </c>
      <c r="J14" s="105">
        <v>371.70860067901032</v>
      </c>
      <c r="K14" s="103">
        <v>0</v>
      </c>
      <c r="L14" s="103">
        <v>1373.0046034079501</v>
      </c>
      <c r="M14" s="62">
        <v>0</v>
      </c>
      <c r="N14" s="62" t="s">
        <v>678</v>
      </c>
      <c r="O14" s="62" t="s">
        <v>678</v>
      </c>
      <c r="P14" s="62" t="s">
        <v>678</v>
      </c>
      <c r="Q14" s="62" t="s">
        <v>678</v>
      </c>
      <c r="R14" s="103">
        <v>121.0044</v>
      </c>
      <c r="S14" s="104">
        <v>85.459530226509997</v>
      </c>
      <c r="T14" s="105">
        <v>103.40979179340496</v>
      </c>
      <c r="U14" s="103">
        <v>0</v>
      </c>
      <c r="V14" s="103">
        <v>323.68386756385001</v>
      </c>
      <c r="W14" s="103">
        <v>255.86368285714289</v>
      </c>
      <c r="X14" s="104">
        <v>59.576750919539997</v>
      </c>
      <c r="Y14" s="105">
        <v>152.43526902937279</v>
      </c>
      <c r="Z14" s="103">
        <v>0</v>
      </c>
      <c r="AA14" s="103">
        <v>554.63132012838003</v>
      </c>
      <c r="AB14" s="62">
        <v>0</v>
      </c>
      <c r="AC14" s="62" t="s">
        <v>678</v>
      </c>
      <c r="AD14" s="62" t="s">
        <v>678</v>
      </c>
      <c r="AE14" s="62" t="s">
        <v>678</v>
      </c>
      <c r="AF14" s="62" t="s">
        <v>678</v>
      </c>
      <c r="AG14" s="103">
        <v>220.2735047619048</v>
      </c>
      <c r="AH14" s="104">
        <v>90.17516639982</v>
      </c>
      <c r="AI14" s="105">
        <v>198.63199945375348</v>
      </c>
      <c r="AJ14" s="103">
        <v>0</v>
      </c>
      <c r="AK14" s="103">
        <v>609.58506986842997</v>
      </c>
      <c r="AL14" s="103">
        <v>102.47580000000001</v>
      </c>
      <c r="AM14" s="104">
        <v>99.541719453330003</v>
      </c>
      <c r="AN14" s="105">
        <v>102.00617334356035</v>
      </c>
      <c r="AO14" s="103">
        <v>0</v>
      </c>
      <c r="AP14" s="103">
        <v>302.40422595412002</v>
      </c>
      <c r="AQ14" s="103">
        <v>123.05162758620691</v>
      </c>
      <c r="AR14" s="104">
        <v>84.459432550909995</v>
      </c>
      <c r="AS14" s="105">
        <v>103.9287064039715</v>
      </c>
      <c r="AT14" s="103">
        <v>0</v>
      </c>
      <c r="AU14" s="103">
        <v>326.74814909781998</v>
      </c>
      <c r="AV14" s="62">
        <v>0</v>
      </c>
      <c r="AW14" s="62" t="s">
        <v>678</v>
      </c>
      <c r="AX14" s="62" t="s">
        <v>678</v>
      </c>
      <c r="AY14" s="62" t="s">
        <v>678</v>
      </c>
      <c r="AZ14" s="62" t="s">
        <v>678</v>
      </c>
      <c r="BA14" s="62">
        <v>0</v>
      </c>
      <c r="BB14" s="62" t="s">
        <v>678</v>
      </c>
      <c r="BC14" s="62" t="s">
        <v>678</v>
      </c>
      <c r="BD14" s="62" t="s">
        <v>678</v>
      </c>
      <c r="BE14" s="62" t="s">
        <v>678</v>
      </c>
      <c r="BF14" s="103">
        <v>137.6114563748078</v>
      </c>
      <c r="BG14" s="104">
        <v>84.926851482689997</v>
      </c>
      <c r="BH14" s="105">
        <v>116.869077178597</v>
      </c>
      <c r="BI14" s="103">
        <v>0</v>
      </c>
      <c r="BJ14" s="103">
        <v>366.67063855127998</v>
      </c>
      <c r="BK14" s="62">
        <v>0</v>
      </c>
      <c r="BL14" s="62" t="s">
        <v>678</v>
      </c>
      <c r="BM14" s="62" t="s">
        <v>678</v>
      </c>
      <c r="BN14" s="62" t="s">
        <v>678</v>
      </c>
      <c r="BO14" s="62" t="s">
        <v>678</v>
      </c>
    </row>
    <row r="15" spans="1:67" ht="11.25" customHeight="1" x14ac:dyDescent="0.2">
      <c r="A15" s="144" t="s">
        <v>505</v>
      </c>
      <c r="B15" s="144"/>
      <c r="C15" s="134">
        <v>3320.3731707596762</v>
      </c>
      <c r="D15" s="135">
        <v>23.945988077589998</v>
      </c>
      <c r="E15" s="136">
        <v>795.09616360160396</v>
      </c>
      <c r="F15" s="134">
        <v>1762.01332585461</v>
      </c>
      <c r="G15" s="134">
        <v>4878.7330156647404</v>
      </c>
      <c r="H15" s="106">
        <v>976.44953043478324</v>
      </c>
      <c r="I15" s="107">
        <v>45.99828165644</v>
      </c>
      <c r="J15" s="108">
        <v>449.15000524237303</v>
      </c>
      <c r="K15" s="106">
        <v>96.131696503780006</v>
      </c>
      <c r="L15" s="106">
        <v>1856.7673643657899</v>
      </c>
      <c r="M15" s="106">
        <v>335.65690000000001</v>
      </c>
      <c r="N15" s="107">
        <v>85.107394085039999</v>
      </c>
      <c r="O15" s="108">
        <v>285.66884065662492</v>
      </c>
      <c r="P15" s="106">
        <v>0</v>
      </c>
      <c r="Q15" s="106">
        <v>895.55753919228005</v>
      </c>
      <c r="R15" s="106">
        <v>494.04790989010951</v>
      </c>
      <c r="S15" s="107">
        <v>52.471234325280001</v>
      </c>
      <c r="T15" s="108">
        <v>259.23303647756597</v>
      </c>
      <c r="U15" s="106">
        <v>0</v>
      </c>
      <c r="V15" s="106">
        <v>1002.13532498908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  <c r="AG15" s="106">
        <v>502.06163043478301</v>
      </c>
      <c r="AH15" s="107">
        <v>53.911342894850002</v>
      </c>
      <c r="AI15" s="108">
        <v>270.66816712717008</v>
      </c>
      <c r="AJ15" s="106">
        <v>0</v>
      </c>
      <c r="AK15" s="106">
        <v>1032.56148976549</v>
      </c>
      <c r="AL15" s="83">
        <v>0</v>
      </c>
      <c r="AM15" s="83" t="s">
        <v>678</v>
      </c>
      <c r="AN15" s="83" t="s">
        <v>678</v>
      </c>
      <c r="AO15" s="83" t="s">
        <v>678</v>
      </c>
      <c r="AP15" s="83" t="s">
        <v>678</v>
      </c>
      <c r="AQ15" s="106">
        <v>27.921600000000002</v>
      </c>
      <c r="AR15" s="107">
        <v>98.459423313390005</v>
      </c>
      <c r="AS15" s="108">
        <v>27.491446339871334</v>
      </c>
      <c r="AT15" s="106">
        <v>0</v>
      </c>
      <c r="AU15" s="106">
        <v>81.803844709060002</v>
      </c>
      <c r="AV15" s="83">
        <v>0</v>
      </c>
      <c r="AW15" s="83" t="s">
        <v>678</v>
      </c>
      <c r="AX15" s="83" t="s">
        <v>678</v>
      </c>
      <c r="AY15" s="83" t="s">
        <v>678</v>
      </c>
      <c r="AZ15" s="83" t="s">
        <v>678</v>
      </c>
      <c r="BA15" s="83">
        <v>0</v>
      </c>
      <c r="BB15" s="83" t="s">
        <v>678</v>
      </c>
      <c r="BC15" s="83" t="s">
        <v>678</v>
      </c>
      <c r="BD15" s="83" t="s">
        <v>678</v>
      </c>
      <c r="BE15" s="83" t="s">
        <v>678</v>
      </c>
      <c r="BF15" s="106">
        <v>984.23559999999998</v>
      </c>
      <c r="BG15" s="107">
        <v>47.184434129899998</v>
      </c>
      <c r="BH15" s="108">
        <v>464.4059983650248</v>
      </c>
      <c r="BI15" s="106">
        <v>74.016569000209998</v>
      </c>
      <c r="BJ15" s="106">
        <v>1894.45463099979</v>
      </c>
      <c r="BK15" s="83">
        <v>0</v>
      </c>
      <c r="BL15" s="83" t="s">
        <v>678</v>
      </c>
      <c r="BM15" s="83" t="s">
        <v>678</v>
      </c>
      <c r="BN15" s="83" t="s">
        <v>678</v>
      </c>
      <c r="BO15" s="83" t="s">
        <v>678</v>
      </c>
    </row>
    <row r="16" spans="1:67" s="33" customFormat="1" ht="11.25" customHeight="1" x14ac:dyDescent="0.2">
      <c r="A16" s="22"/>
    </row>
    <row r="17" spans="1:84" s="33" customFormat="1" ht="39.75" customHeight="1" x14ac:dyDescent="0.2">
      <c r="A17" s="34" t="s">
        <v>665</v>
      </c>
      <c r="B17" s="237" t="s">
        <v>666</v>
      </c>
      <c r="C17" s="237"/>
      <c r="D17" s="237"/>
      <c r="E17" s="237"/>
      <c r="F17" s="237"/>
      <c r="G17" s="237"/>
    </row>
    <row r="18" spans="1:84" s="33" customFormat="1" ht="11.25" customHeight="1" thickBot="1" x14ac:dyDescent="0.25">
      <c r="A18" s="56"/>
      <c r="B18" s="33" t="s">
        <v>667</v>
      </c>
      <c r="C18" s="139"/>
      <c r="D18" s="139"/>
      <c r="E18" s="139"/>
      <c r="F18" s="139"/>
      <c r="G18" s="139"/>
    </row>
    <row r="19" spans="1:84" s="33" customFormat="1" ht="11.25" customHeight="1" thickTop="1" thickBot="1" x14ac:dyDescent="0.25">
      <c r="A19" s="56"/>
      <c r="B19" s="157" t="s">
        <v>668</v>
      </c>
      <c r="C19" s="158"/>
      <c r="D19" s="157" t="s">
        <v>669</v>
      </c>
      <c r="E19" s="159"/>
      <c r="F19" s="159"/>
      <c r="G19" s="158"/>
    </row>
    <row r="20" spans="1:84" s="33" customFormat="1" ht="11.25" customHeight="1" thickTop="1" thickBot="1" x14ac:dyDescent="0.25">
      <c r="A20" s="56"/>
      <c r="B20" s="160" t="s">
        <v>670</v>
      </c>
      <c r="C20" s="161"/>
      <c r="D20" s="157" t="s">
        <v>673</v>
      </c>
      <c r="E20" s="159"/>
      <c r="F20" s="159"/>
      <c r="G20" s="158"/>
    </row>
    <row r="21" spans="1:84" s="33" customFormat="1" ht="11.25" customHeight="1" thickTop="1" thickBot="1" x14ac:dyDescent="0.25">
      <c r="A21" s="56"/>
      <c r="B21" s="162" t="s">
        <v>671</v>
      </c>
      <c r="C21" s="163"/>
      <c r="D21" s="157" t="s">
        <v>674</v>
      </c>
      <c r="E21" s="159"/>
      <c r="F21" s="159"/>
      <c r="G21" s="158"/>
    </row>
    <row r="22" spans="1:84" s="33" customFormat="1" ht="11.25" customHeight="1" thickTop="1" x14ac:dyDescent="0.2">
      <c r="A22" s="56"/>
      <c r="B22" s="164" t="s">
        <v>672</v>
      </c>
      <c r="C22" s="165"/>
      <c r="D22" s="168" t="s">
        <v>675</v>
      </c>
      <c r="E22" s="169"/>
      <c r="F22" s="169"/>
      <c r="G22" s="170"/>
    </row>
    <row r="23" spans="1:84" s="33" customFormat="1" ht="57.75" customHeight="1" thickBot="1" x14ac:dyDescent="0.25">
      <c r="A23" s="56"/>
      <c r="B23" s="166"/>
      <c r="C23" s="167"/>
      <c r="D23" s="171" t="s">
        <v>676</v>
      </c>
      <c r="E23" s="172"/>
      <c r="F23" s="172"/>
      <c r="G23" s="173"/>
    </row>
    <row r="24" spans="1:84" s="33" customFormat="1" ht="11.25" customHeight="1" thickTop="1" x14ac:dyDescent="0.2">
      <c r="A24" s="22"/>
    </row>
    <row r="25" spans="1:84" s="33" customFormat="1" ht="11.25" customHeight="1" x14ac:dyDescent="0.2">
      <c r="A25" s="9" t="s">
        <v>604</v>
      </c>
    </row>
    <row r="26" spans="1:84" s="33" customFormat="1" ht="11.25" customHeight="1" x14ac:dyDescent="0.2">
      <c r="A26" s="30"/>
    </row>
    <row r="27" spans="1:84" s="33" customFormat="1" ht="11.25" customHeight="1" x14ac:dyDescent="0.2">
      <c r="A27" s="29"/>
    </row>
    <row r="28" spans="1:84" s="33" customFormat="1" ht="11.25" customHeight="1" x14ac:dyDescent="0.2"/>
    <row r="29" spans="1:84" s="33" customFormat="1" ht="11.25" customHeight="1" x14ac:dyDescent="0.2"/>
    <row r="30" spans="1:84" s="33" customFormat="1" ht="11.25" customHeight="1" x14ac:dyDescent="0.2"/>
    <row r="31" spans="1:84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4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</row>
    <row r="33" spans="3:84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</row>
    <row r="34" spans="3:84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</row>
    <row r="35" spans="3:84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</row>
    <row r="36" spans="3:84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</row>
    <row r="37" spans="3:84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</row>
    <row r="38" spans="3:84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</row>
    <row r="39" spans="3:84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</row>
    <row r="40" spans="3:84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</row>
    <row r="50" spans="1:1" s="33" customFormat="1" ht="11.25" customHeight="1" x14ac:dyDescent="0.2">
      <c r="A50" s="30"/>
    </row>
    <row r="51" spans="1:1" s="33" customFormat="1" ht="11.25" customHeight="1" x14ac:dyDescent="0.2">
      <c r="A51" s="29"/>
    </row>
    <row r="52" spans="1:1" s="33" customFormat="1" ht="11.25" customHeight="1" x14ac:dyDescent="0.2"/>
    <row r="53" spans="1:1" s="33" customFormat="1" ht="11.25" customHeight="1" x14ac:dyDescent="0.2"/>
    <row r="54" spans="1:1" s="33" customFormat="1" ht="11.25" customHeight="1" x14ac:dyDescent="0.2"/>
    <row r="55" spans="1:1" s="15" customFormat="1" ht="11.25" customHeight="1" x14ac:dyDescent="0.25"/>
  </sheetData>
  <mergeCells count="82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5:B15"/>
    <mergeCell ref="A14:B14"/>
    <mergeCell ref="A13:B13"/>
    <mergeCell ref="A12:B12"/>
    <mergeCell ref="A11:B11"/>
    <mergeCell ref="BK7:BO8"/>
    <mergeCell ref="BK9:BK10"/>
    <mergeCell ref="BL9:BL10"/>
    <mergeCell ref="BM9:BM10"/>
    <mergeCell ref="BN9:BO9"/>
    <mergeCell ref="BF7:BJ8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V7:AZ8"/>
    <mergeCell ref="AV9:AV10"/>
    <mergeCell ref="AW9:AW10"/>
    <mergeCell ref="AX9:AX10"/>
    <mergeCell ref="AY9:AZ9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W7:AA8"/>
    <mergeCell ref="W9:W10"/>
    <mergeCell ref="X9:X10"/>
    <mergeCell ref="Y9:Y10"/>
    <mergeCell ref="Z9:AA9"/>
    <mergeCell ref="P9:Q9"/>
    <mergeCell ref="R7:V8"/>
    <mergeCell ref="R9:R10"/>
    <mergeCell ref="S9:S10"/>
    <mergeCell ref="T9:T10"/>
    <mergeCell ref="U9:V9"/>
    <mergeCell ref="C7:G8"/>
    <mergeCell ref="A6:B10"/>
    <mergeCell ref="C9:C10"/>
    <mergeCell ref="D9:D10"/>
    <mergeCell ref="E9:E10"/>
    <mergeCell ref="F9:G9"/>
    <mergeCell ref="C6:BO6"/>
    <mergeCell ref="H7:L8"/>
    <mergeCell ref="H9:H10"/>
    <mergeCell ref="I9:I10"/>
    <mergeCell ref="J9:J10"/>
    <mergeCell ref="K9:L9"/>
    <mergeCell ref="M7:Q8"/>
    <mergeCell ref="M9:M10"/>
    <mergeCell ref="N9:N10"/>
    <mergeCell ref="O9:O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A1:BX51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7" width="8.28515625" style="7" customWidth="1"/>
    <col min="48" max="16384" width="15.7109375" style="7"/>
  </cols>
  <sheetData>
    <row r="1" spans="1:47" ht="11.25" customHeight="1" x14ac:dyDescent="0.2">
      <c r="A1" s="1" t="s">
        <v>761</v>
      </c>
      <c r="B1" s="7"/>
      <c r="R1" s="2"/>
      <c r="S1" s="2"/>
      <c r="T1" s="2"/>
      <c r="U1" s="2"/>
      <c r="V1" s="2"/>
      <c r="AL1" s="2"/>
      <c r="AM1" s="2"/>
      <c r="AN1" s="2"/>
      <c r="AO1" s="2"/>
      <c r="AP1" s="2"/>
      <c r="AQ1" s="2"/>
      <c r="AR1" s="2"/>
      <c r="AS1" s="2"/>
      <c r="AT1" s="2"/>
      <c r="AU1" s="4" t="s">
        <v>22</v>
      </c>
    </row>
    <row r="2" spans="1:47" ht="11.25" customHeight="1" x14ac:dyDescent="0.2">
      <c r="A2" s="1" t="s">
        <v>506</v>
      </c>
    </row>
    <row r="3" spans="1:47" ht="11.25" customHeight="1" x14ac:dyDescent="0.2">
      <c r="A3" s="50"/>
    </row>
    <row r="4" spans="1:47" ht="11.25" customHeight="1" x14ac:dyDescent="0.2">
      <c r="A4" s="50"/>
    </row>
    <row r="5" spans="1:47" ht="11.25" customHeight="1" x14ac:dyDescent="0.2">
      <c r="A5" s="50"/>
    </row>
    <row r="6" spans="1:47" s="6" customFormat="1" ht="11.25" customHeight="1" x14ac:dyDescent="0.2">
      <c r="A6" s="150" t="s">
        <v>501</v>
      </c>
      <c r="B6" s="150"/>
      <c r="C6" s="212">
        <v>2018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</row>
    <row r="7" spans="1:47" s="6" customFormat="1" ht="11.25" customHeight="1" x14ac:dyDescent="0.2">
      <c r="A7" s="151"/>
      <c r="B7" s="151"/>
      <c r="C7" s="238" t="s">
        <v>1</v>
      </c>
      <c r="D7" s="238"/>
      <c r="E7" s="238"/>
      <c r="F7" s="238"/>
      <c r="G7" s="238"/>
      <c r="H7" s="182" t="s">
        <v>131</v>
      </c>
      <c r="I7" s="182"/>
      <c r="J7" s="182"/>
      <c r="K7" s="182"/>
      <c r="L7" s="182"/>
      <c r="M7" s="182" t="s">
        <v>405</v>
      </c>
      <c r="N7" s="182"/>
      <c r="O7" s="182"/>
      <c r="P7" s="182"/>
      <c r="Q7" s="182"/>
      <c r="R7" s="182" t="s">
        <v>132</v>
      </c>
      <c r="S7" s="182"/>
      <c r="T7" s="182"/>
      <c r="U7" s="182"/>
      <c r="V7" s="182"/>
      <c r="W7" s="182" t="s">
        <v>133</v>
      </c>
      <c r="X7" s="182"/>
      <c r="Y7" s="182"/>
      <c r="Z7" s="182"/>
      <c r="AA7" s="182"/>
      <c r="AB7" s="182" t="s">
        <v>134</v>
      </c>
      <c r="AC7" s="182"/>
      <c r="AD7" s="182"/>
      <c r="AE7" s="182"/>
      <c r="AF7" s="182"/>
      <c r="AG7" s="182" t="s">
        <v>591</v>
      </c>
      <c r="AH7" s="182"/>
      <c r="AI7" s="182"/>
      <c r="AJ7" s="182"/>
      <c r="AK7" s="182"/>
      <c r="AL7" s="182" t="s">
        <v>135</v>
      </c>
      <c r="AM7" s="182"/>
      <c r="AN7" s="182"/>
      <c r="AO7" s="182"/>
      <c r="AP7" s="182"/>
      <c r="AQ7" s="182" t="s">
        <v>37</v>
      </c>
      <c r="AR7" s="182"/>
      <c r="AS7" s="182"/>
      <c r="AT7" s="182"/>
      <c r="AU7" s="182"/>
    </row>
    <row r="8" spans="1:47" s="6" customFormat="1" ht="11.25" customHeight="1" x14ac:dyDescent="0.2">
      <c r="A8" s="151"/>
      <c r="B8" s="151"/>
      <c r="C8" s="177"/>
      <c r="D8" s="177"/>
      <c r="E8" s="177"/>
      <c r="F8" s="177"/>
      <c r="G8" s="177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</row>
    <row r="9" spans="1:4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55" t="s">
        <v>658</v>
      </c>
      <c r="AU9" s="155"/>
    </row>
    <row r="10" spans="1:4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</row>
    <row r="11" spans="1:47" s="6" customFormat="1" ht="11.25" customHeight="1" x14ac:dyDescent="0.2">
      <c r="A11" s="145" t="s">
        <v>1</v>
      </c>
      <c r="B11" s="145"/>
      <c r="C11" s="64">
        <v>6778.6119916569633</v>
      </c>
      <c r="D11" s="94">
        <v>14.753123384789999</v>
      </c>
      <c r="E11" s="68">
        <v>1000.0569909053069</v>
      </c>
      <c r="F11" s="64">
        <v>4818.53630699512</v>
      </c>
      <c r="G11" s="64">
        <v>8738.6876763188102</v>
      </c>
      <c r="H11" s="99">
        <v>999.59650455407939</v>
      </c>
      <c r="I11" s="109">
        <v>36.597976661940002</v>
      </c>
      <c r="J11" s="110">
        <v>365.83209545030235</v>
      </c>
      <c r="K11" s="99">
        <v>282.57877308269002</v>
      </c>
      <c r="L11" s="99">
        <v>1716.6142360254701</v>
      </c>
      <c r="M11" s="99">
        <v>1418.858730434783</v>
      </c>
      <c r="N11" s="109">
        <v>33.971033599930003</v>
      </c>
      <c r="O11" s="110">
        <v>482.00097605149193</v>
      </c>
      <c r="P11" s="99">
        <v>474.15417686072999</v>
      </c>
      <c r="Q11" s="99">
        <v>2363.5632840088301</v>
      </c>
      <c r="R11" s="99">
        <v>523.76384700854692</v>
      </c>
      <c r="S11" s="109">
        <v>48.796486408130001</v>
      </c>
      <c r="T11" s="110">
        <v>255.57835441623962</v>
      </c>
      <c r="U11" s="99">
        <v>22.839477124719998</v>
      </c>
      <c r="V11" s="99">
        <v>1024.6882168923801</v>
      </c>
      <c r="W11" s="99">
        <v>399.86168285714291</v>
      </c>
      <c r="X11" s="109">
        <v>37.176962749449999</v>
      </c>
      <c r="Y11" s="110">
        <v>148.6564288851404</v>
      </c>
      <c r="Z11" s="99">
        <v>108.50043617194</v>
      </c>
      <c r="AA11" s="99">
        <v>691.22292954235002</v>
      </c>
      <c r="AB11" s="99">
        <v>1164.5998267682071</v>
      </c>
      <c r="AC11" s="109">
        <v>38.780928218349999</v>
      </c>
      <c r="AD11" s="110">
        <v>451.6426228500053</v>
      </c>
      <c r="AE11" s="99">
        <v>279.39655209901002</v>
      </c>
      <c r="AF11" s="99">
        <v>2049.8031014374001</v>
      </c>
      <c r="AG11" s="99">
        <v>1014.191461667276</v>
      </c>
      <c r="AH11" s="109">
        <v>40.661961935790004</v>
      </c>
      <c r="AI11" s="110">
        <v>412.39014609914381</v>
      </c>
      <c r="AJ11" s="99">
        <v>205.92162773377001</v>
      </c>
      <c r="AK11" s="99">
        <v>1822.46129560079</v>
      </c>
      <c r="AL11" s="99">
        <v>1257.739938366929</v>
      </c>
      <c r="AM11" s="109">
        <v>34.442140624990003</v>
      </c>
      <c r="AN11" s="110">
        <v>433.19255826902446</v>
      </c>
      <c r="AO11" s="99">
        <v>408.69812578889997</v>
      </c>
      <c r="AP11" s="99">
        <v>2106.7817509449601</v>
      </c>
      <c r="AQ11" s="64">
        <v>0</v>
      </c>
      <c r="AR11" s="64" t="s">
        <v>678</v>
      </c>
      <c r="AS11" s="64" t="s">
        <v>678</v>
      </c>
      <c r="AT11" s="64" t="s">
        <v>678</v>
      </c>
      <c r="AU11" s="64" t="s">
        <v>678</v>
      </c>
    </row>
    <row r="12" spans="1:47" ht="11.25" customHeight="1" x14ac:dyDescent="0.2">
      <c r="A12" s="146" t="s">
        <v>502</v>
      </c>
      <c r="B12" s="146"/>
      <c r="C12" s="125">
        <v>806.92715249183004</v>
      </c>
      <c r="D12" s="126">
        <v>21.998191166520002</v>
      </c>
      <c r="E12" s="127">
        <v>177.50937757968691</v>
      </c>
      <c r="F12" s="125">
        <v>459.01516551753002</v>
      </c>
      <c r="G12" s="125">
        <v>1154.8391394661301</v>
      </c>
      <c r="H12" s="103">
        <v>78.445352941176395</v>
      </c>
      <c r="I12" s="104">
        <v>69.004497121019995</v>
      </c>
      <c r="J12" s="105">
        <v>54.130821311868289</v>
      </c>
      <c r="K12" s="103">
        <v>0</v>
      </c>
      <c r="L12" s="103">
        <v>184.53981316600999</v>
      </c>
      <c r="M12" s="103">
        <v>93.302099999999996</v>
      </c>
      <c r="N12" s="104">
        <v>70.330493794969996</v>
      </c>
      <c r="O12" s="105">
        <v>65.61982765107588</v>
      </c>
      <c r="P12" s="103">
        <v>0</v>
      </c>
      <c r="Q12" s="103">
        <v>221.91459886782999</v>
      </c>
      <c r="R12" s="103">
        <v>43.147100000000002</v>
      </c>
      <c r="S12" s="104">
        <v>98.243991571289996</v>
      </c>
      <c r="T12" s="105">
        <v>42.38943328725459</v>
      </c>
      <c r="U12" s="103">
        <v>0</v>
      </c>
      <c r="V12" s="103">
        <v>126.22886256808</v>
      </c>
      <c r="W12" s="103">
        <v>245.47380000000001</v>
      </c>
      <c r="X12" s="104">
        <v>38.570071208489999</v>
      </c>
      <c r="Y12" s="105">
        <v>94.679419458186928</v>
      </c>
      <c r="Z12" s="103">
        <v>59.9055477848</v>
      </c>
      <c r="AA12" s="103">
        <v>431.04205221519999</v>
      </c>
      <c r="AB12" s="103">
        <v>149.09075772058819</v>
      </c>
      <c r="AC12" s="104">
        <v>59.113544236929997</v>
      </c>
      <c r="AD12" s="105">
        <v>88.132831018334599</v>
      </c>
      <c r="AE12" s="103">
        <v>0</v>
      </c>
      <c r="AF12" s="103">
        <v>321.82793237206999</v>
      </c>
      <c r="AG12" s="103">
        <v>67.508376470588203</v>
      </c>
      <c r="AH12" s="104">
        <v>69.930117305869999</v>
      </c>
      <c r="AI12" s="105">
        <v>47.208686857173333</v>
      </c>
      <c r="AJ12" s="103">
        <v>0</v>
      </c>
      <c r="AK12" s="103">
        <v>160.03570246807001</v>
      </c>
      <c r="AL12" s="103">
        <v>129.9596653594771</v>
      </c>
      <c r="AM12" s="104">
        <v>56.025105716059997</v>
      </c>
      <c r="AN12" s="105">
        <v>72.810039905888345</v>
      </c>
      <c r="AO12" s="103">
        <v>0</v>
      </c>
      <c r="AP12" s="103">
        <v>272.66472128793998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</row>
    <row r="13" spans="1:47" ht="11.25" customHeight="1" x14ac:dyDescent="0.2">
      <c r="A13" s="146" t="s">
        <v>503</v>
      </c>
      <c r="B13" s="146"/>
      <c r="C13" s="125">
        <v>1046.562063492064</v>
      </c>
      <c r="D13" s="126">
        <v>29.173680728339999</v>
      </c>
      <c r="E13" s="127">
        <v>305.32067502706286</v>
      </c>
      <c r="F13" s="125">
        <v>448.14453670358</v>
      </c>
      <c r="G13" s="125">
        <v>1644.9795902805499</v>
      </c>
      <c r="H13" s="103">
        <v>127.7154</v>
      </c>
      <c r="I13" s="104">
        <v>75.051878676610002</v>
      </c>
      <c r="J13" s="105">
        <v>95.852807059353509</v>
      </c>
      <c r="K13" s="103">
        <v>0</v>
      </c>
      <c r="L13" s="103">
        <v>315.58344965339001</v>
      </c>
      <c r="M13" s="103">
        <v>151.9051</v>
      </c>
      <c r="N13" s="104">
        <v>71.227314483859999</v>
      </c>
      <c r="O13" s="105">
        <v>108.19792329402244</v>
      </c>
      <c r="P13" s="103">
        <v>0</v>
      </c>
      <c r="Q13" s="103">
        <v>363.96913285830999</v>
      </c>
      <c r="R13" s="103">
        <v>165.57707777777779</v>
      </c>
      <c r="S13" s="104">
        <v>70.4014853738</v>
      </c>
      <c r="T13" s="105">
        <v>116.56872219408901</v>
      </c>
      <c r="U13" s="103">
        <v>0</v>
      </c>
      <c r="V13" s="103">
        <v>394.04757500203999</v>
      </c>
      <c r="W13" s="103">
        <v>1</v>
      </c>
      <c r="X13" s="104">
        <v>99.328764876799994</v>
      </c>
      <c r="Y13" s="105">
        <v>0.99328764876795028</v>
      </c>
      <c r="Z13" s="103">
        <v>0</v>
      </c>
      <c r="AA13" s="103">
        <v>2.94680801787</v>
      </c>
      <c r="AB13" s="103">
        <v>252.79703571428601</v>
      </c>
      <c r="AC13" s="104">
        <v>73.916211551060002</v>
      </c>
      <c r="AD13" s="105">
        <v>186.85799171338661</v>
      </c>
      <c r="AE13" s="103">
        <v>0</v>
      </c>
      <c r="AF13" s="103">
        <v>619.03196969600003</v>
      </c>
      <c r="AG13" s="103">
        <v>173.76204999999999</v>
      </c>
      <c r="AH13" s="104">
        <v>70.227137493149996</v>
      </c>
      <c r="AI13" s="105">
        <v>122.0281137644227</v>
      </c>
      <c r="AJ13" s="103">
        <v>0</v>
      </c>
      <c r="AK13" s="103">
        <v>412.93275807961999</v>
      </c>
      <c r="AL13" s="103">
        <v>173.80539999999999</v>
      </c>
      <c r="AM13" s="104">
        <v>58.80715663969</v>
      </c>
      <c r="AN13" s="105">
        <v>102.21001382623309</v>
      </c>
      <c r="AO13" s="103">
        <v>0</v>
      </c>
      <c r="AP13" s="103">
        <v>374.13334595875</v>
      </c>
      <c r="AQ13" s="62">
        <v>0</v>
      </c>
      <c r="AR13" s="62" t="s">
        <v>678</v>
      </c>
      <c r="AS13" s="62" t="s">
        <v>678</v>
      </c>
      <c r="AT13" s="62" t="s">
        <v>678</v>
      </c>
      <c r="AU13" s="62" t="s">
        <v>678</v>
      </c>
    </row>
    <row r="14" spans="1:47" ht="11.25" customHeight="1" x14ac:dyDescent="0.2">
      <c r="A14" s="146" t="s">
        <v>504</v>
      </c>
      <c r="B14" s="146"/>
      <c r="C14" s="128">
        <v>1604.7496049133961</v>
      </c>
      <c r="D14" s="129">
        <v>30.774361706019999</v>
      </c>
      <c r="E14" s="130">
        <v>493.85144789201348</v>
      </c>
      <c r="F14" s="128">
        <v>636.81855333212002</v>
      </c>
      <c r="G14" s="128">
        <v>2572.6806564946701</v>
      </c>
      <c r="H14" s="103">
        <v>615.02615161290294</v>
      </c>
      <c r="I14" s="104">
        <v>51.713829502979998</v>
      </c>
      <c r="J14" s="105">
        <v>318.05357544383384</v>
      </c>
      <c r="K14" s="103">
        <v>0</v>
      </c>
      <c r="L14" s="103">
        <v>1238.39970463699</v>
      </c>
      <c r="M14" s="103">
        <v>102.47580000000001</v>
      </c>
      <c r="N14" s="104">
        <v>99.541719453330003</v>
      </c>
      <c r="O14" s="105">
        <v>102.00617334356002</v>
      </c>
      <c r="P14" s="103">
        <v>0</v>
      </c>
      <c r="Q14" s="103">
        <v>302.40422595412002</v>
      </c>
      <c r="R14" s="62">
        <v>0</v>
      </c>
      <c r="S14" s="62" t="s">
        <v>678</v>
      </c>
      <c r="T14" s="62" t="s">
        <v>678</v>
      </c>
      <c r="U14" s="62" t="s">
        <v>678</v>
      </c>
      <c r="V14" s="62" t="s">
        <v>678</v>
      </c>
      <c r="W14" s="103">
        <v>153.3878828571429</v>
      </c>
      <c r="X14" s="104">
        <v>74.136158933999994</v>
      </c>
      <c r="Y14" s="105">
        <v>113.71588462047355</v>
      </c>
      <c r="Z14" s="103">
        <v>0</v>
      </c>
      <c r="AA14" s="103">
        <v>376.26692118338002</v>
      </c>
      <c r="AB14" s="103">
        <v>453.27913333333299</v>
      </c>
      <c r="AC14" s="104">
        <v>63.175316406870003</v>
      </c>
      <c r="AD14" s="105">
        <v>286.36052668965493</v>
      </c>
      <c r="AE14" s="103">
        <v>0</v>
      </c>
      <c r="AF14" s="103">
        <v>1014.53545223896</v>
      </c>
      <c r="AG14" s="103">
        <v>22.202704761904801</v>
      </c>
      <c r="AH14" s="104">
        <v>96.704025204429996</v>
      </c>
      <c r="AI14" s="105">
        <v>21.47090920901698</v>
      </c>
      <c r="AJ14" s="103">
        <v>0</v>
      </c>
      <c r="AK14" s="103">
        <v>64.284913526910003</v>
      </c>
      <c r="AL14" s="103">
        <v>258.3779323481117</v>
      </c>
      <c r="AM14" s="104">
        <v>77.527665532650005</v>
      </c>
      <c r="AN14" s="105">
        <v>200.31437920102675</v>
      </c>
      <c r="AO14" s="103">
        <v>0</v>
      </c>
      <c r="AP14" s="103">
        <v>650.98690116760997</v>
      </c>
      <c r="AQ14" s="62">
        <v>0</v>
      </c>
      <c r="AR14" s="62" t="s">
        <v>678</v>
      </c>
      <c r="AS14" s="62" t="s">
        <v>678</v>
      </c>
      <c r="AT14" s="62" t="s">
        <v>678</v>
      </c>
      <c r="AU14" s="62" t="s">
        <v>678</v>
      </c>
    </row>
    <row r="15" spans="1:47" ht="11.25" customHeight="1" x14ac:dyDescent="0.2">
      <c r="A15" s="144" t="s">
        <v>505</v>
      </c>
      <c r="B15" s="144"/>
      <c r="C15" s="134">
        <v>3320.3731707596762</v>
      </c>
      <c r="D15" s="135">
        <v>23.945988077589998</v>
      </c>
      <c r="E15" s="136">
        <v>795.09616360160294</v>
      </c>
      <c r="F15" s="134">
        <v>1762.01332585461</v>
      </c>
      <c r="G15" s="134">
        <v>4878.7330156647404</v>
      </c>
      <c r="H15" s="106">
        <v>178.40960000000001</v>
      </c>
      <c r="I15" s="107">
        <v>80.172905778559993</v>
      </c>
      <c r="J15" s="108">
        <v>143.03616050791385</v>
      </c>
      <c r="K15" s="106">
        <v>0</v>
      </c>
      <c r="L15" s="106">
        <v>458.75532308239002</v>
      </c>
      <c r="M15" s="106">
        <v>1071.175730434783</v>
      </c>
      <c r="N15" s="107">
        <v>42.386639219339997</v>
      </c>
      <c r="O15" s="108">
        <v>454.03539226449431</v>
      </c>
      <c r="P15" s="106">
        <v>181.28271388988</v>
      </c>
      <c r="Q15" s="106">
        <v>1961.0687469796801</v>
      </c>
      <c r="R15" s="106">
        <v>315.03966923076911</v>
      </c>
      <c r="S15" s="107">
        <v>70.923507755200006</v>
      </c>
      <c r="T15" s="108">
        <v>223.43718423883979</v>
      </c>
      <c r="U15" s="106">
        <v>0</v>
      </c>
      <c r="V15" s="106">
        <v>752.96850314591995</v>
      </c>
      <c r="W15" s="83">
        <v>0</v>
      </c>
      <c r="X15" s="83" t="s">
        <v>678</v>
      </c>
      <c r="Y15" s="83" t="s">
        <v>678</v>
      </c>
      <c r="Z15" s="83" t="s">
        <v>678</v>
      </c>
      <c r="AA15" s="83" t="s">
        <v>678</v>
      </c>
      <c r="AB15" s="106">
        <v>309.43290000000002</v>
      </c>
      <c r="AC15" s="107">
        <v>91.132371119599995</v>
      </c>
      <c r="AD15" s="108">
        <v>281.99353879413599</v>
      </c>
      <c r="AE15" s="106">
        <v>0</v>
      </c>
      <c r="AF15" s="106">
        <v>862.13007990948995</v>
      </c>
      <c r="AG15" s="106">
        <v>750.71833043478296</v>
      </c>
      <c r="AH15" s="107">
        <v>52.034027672699999</v>
      </c>
      <c r="AI15" s="108">
        <v>390.62898380246349</v>
      </c>
      <c r="AJ15" s="106">
        <v>0</v>
      </c>
      <c r="AK15" s="106">
        <v>1516.33707000507</v>
      </c>
      <c r="AL15" s="106">
        <v>695.59694065934036</v>
      </c>
      <c r="AM15" s="107">
        <v>52.255615545509997</v>
      </c>
      <c r="AN15" s="108">
        <v>363.48846305726772</v>
      </c>
      <c r="AO15" s="106">
        <v>0</v>
      </c>
      <c r="AP15" s="106">
        <v>1408.0212370473801</v>
      </c>
      <c r="AQ15" s="83">
        <v>0</v>
      </c>
      <c r="AR15" s="83" t="s">
        <v>678</v>
      </c>
      <c r="AS15" s="83" t="s">
        <v>678</v>
      </c>
      <c r="AT15" s="83" t="s">
        <v>678</v>
      </c>
      <c r="AU15" s="83" t="s">
        <v>678</v>
      </c>
    </row>
    <row r="16" spans="1:47" s="33" customFormat="1" ht="11.25" customHeight="1" x14ac:dyDescent="0.2">
      <c r="A16" s="22"/>
    </row>
    <row r="17" spans="1:76" s="33" customFormat="1" ht="39.75" customHeight="1" x14ac:dyDescent="0.2">
      <c r="A17" s="34" t="s">
        <v>665</v>
      </c>
      <c r="B17" s="237" t="s">
        <v>666</v>
      </c>
      <c r="C17" s="237"/>
      <c r="D17" s="237"/>
      <c r="E17" s="237"/>
      <c r="F17" s="237"/>
      <c r="G17" s="237"/>
    </row>
    <row r="18" spans="1:76" s="33" customFormat="1" ht="11.25" customHeight="1" thickBot="1" x14ac:dyDescent="0.25">
      <c r="A18" s="56"/>
      <c r="B18" s="33" t="s">
        <v>667</v>
      </c>
      <c r="C18" s="139"/>
      <c r="D18" s="139"/>
      <c r="E18" s="139"/>
      <c r="F18" s="139"/>
      <c r="G18" s="139"/>
    </row>
    <row r="19" spans="1:76" s="33" customFormat="1" ht="11.25" customHeight="1" thickTop="1" thickBot="1" x14ac:dyDescent="0.25">
      <c r="A19" s="56"/>
      <c r="B19" s="157" t="s">
        <v>668</v>
      </c>
      <c r="C19" s="158"/>
      <c r="D19" s="157" t="s">
        <v>669</v>
      </c>
      <c r="E19" s="159"/>
      <c r="F19" s="159"/>
      <c r="G19" s="158"/>
    </row>
    <row r="20" spans="1:76" s="33" customFormat="1" ht="11.25" customHeight="1" thickTop="1" thickBot="1" x14ac:dyDescent="0.25">
      <c r="A20" s="56"/>
      <c r="B20" s="160" t="s">
        <v>670</v>
      </c>
      <c r="C20" s="161"/>
      <c r="D20" s="157" t="s">
        <v>673</v>
      </c>
      <c r="E20" s="159"/>
      <c r="F20" s="159"/>
      <c r="G20" s="158"/>
    </row>
    <row r="21" spans="1:76" s="33" customFormat="1" ht="11.25" customHeight="1" thickTop="1" thickBot="1" x14ac:dyDescent="0.25">
      <c r="A21" s="56"/>
      <c r="B21" s="162" t="s">
        <v>671</v>
      </c>
      <c r="C21" s="163"/>
      <c r="D21" s="157" t="s">
        <v>674</v>
      </c>
      <c r="E21" s="159"/>
      <c r="F21" s="159"/>
      <c r="G21" s="158"/>
    </row>
    <row r="22" spans="1:76" s="33" customFormat="1" ht="11.25" customHeight="1" thickTop="1" x14ac:dyDescent="0.2">
      <c r="A22" s="56"/>
      <c r="B22" s="164" t="s">
        <v>672</v>
      </c>
      <c r="C22" s="165"/>
      <c r="D22" s="168" t="s">
        <v>675</v>
      </c>
      <c r="E22" s="169"/>
      <c r="F22" s="169"/>
      <c r="G22" s="170"/>
    </row>
    <row r="23" spans="1:76" s="33" customFormat="1" ht="57.75" customHeight="1" thickBot="1" x14ac:dyDescent="0.25">
      <c r="A23" s="56"/>
      <c r="B23" s="166"/>
      <c r="C23" s="167"/>
      <c r="D23" s="171" t="s">
        <v>676</v>
      </c>
      <c r="E23" s="172"/>
      <c r="F23" s="172"/>
      <c r="G23" s="173"/>
    </row>
    <row r="24" spans="1:76" s="33" customFormat="1" ht="11.25" customHeight="1" thickTop="1" x14ac:dyDescent="0.2">
      <c r="A24" s="22"/>
    </row>
    <row r="25" spans="1:76" s="33" customFormat="1" ht="11.25" customHeight="1" x14ac:dyDescent="0.2">
      <c r="A25" s="9" t="s">
        <v>604</v>
      </c>
    </row>
    <row r="26" spans="1:76" s="33" customFormat="1" ht="11.25" customHeight="1" x14ac:dyDescent="0.2">
      <c r="A26" s="30"/>
    </row>
    <row r="27" spans="1:76" s="33" customFormat="1" ht="11.25" customHeight="1" x14ac:dyDescent="0.2">
      <c r="A27" s="29"/>
    </row>
    <row r="28" spans="1:76" s="33" customFormat="1" ht="11.25" customHeight="1" x14ac:dyDescent="0.2"/>
    <row r="29" spans="1:76" s="33" customFormat="1" ht="11.25" customHeight="1" x14ac:dyDescent="0.2"/>
    <row r="30" spans="1:76" s="33" customFormat="1" ht="11.25" customHeight="1" x14ac:dyDescent="0.2"/>
    <row r="31" spans="1:76" s="15" customFormat="1" ht="11.25" customHeight="1" x14ac:dyDescent="0.25">
      <c r="H31" s="28" t="s">
        <v>520</v>
      </c>
      <c r="I31" s="28"/>
      <c r="J31" s="28"/>
      <c r="K31" s="28"/>
      <c r="L31" s="28"/>
    </row>
    <row r="32" spans="1:76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</row>
    <row r="33" spans="3:76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</row>
    <row r="34" spans="3:76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</row>
    <row r="35" spans="3:76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</row>
    <row r="36" spans="3:76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</row>
    <row r="37" spans="3:76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</row>
    <row r="38" spans="3:76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</row>
    <row r="39" spans="3:76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</row>
    <row r="40" spans="3:76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</row>
    <row r="50" s="33" customFormat="1" ht="11.25" customHeight="1" x14ac:dyDescent="0.2"/>
    <row r="51" s="33" customFormat="1" ht="11.25" customHeight="1" x14ac:dyDescent="0.2"/>
  </sheetData>
  <mergeCells count="62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5:B15"/>
    <mergeCell ref="A14:B14"/>
    <mergeCell ref="A13:B13"/>
    <mergeCell ref="A12:B12"/>
    <mergeCell ref="A11:B11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Q7:AU8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AG7:AK8"/>
    <mergeCell ref="M7:Q8"/>
    <mergeCell ref="W9:W10"/>
    <mergeCell ref="X9:X10"/>
    <mergeCell ref="Y9:Y10"/>
    <mergeCell ref="Z9:AA9"/>
    <mergeCell ref="R7:V8"/>
    <mergeCell ref="R9:R10"/>
    <mergeCell ref="S9:S10"/>
    <mergeCell ref="T9:T10"/>
    <mergeCell ref="U9:V9"/>
    <mergeCell ref="W7:AA8"/>
    <mergeCell ref="C7:G8"/>
    <mergeCell ref="A6:B10"/>
    <mergeCell ref="C9:C10"/>
    <mergeCell ref="D9:D10"/>
    <mergeCell ref="E9:E10"/>
    <mergeCell ref="F9:G9"/>
    <mergeCell ref="C6:AU6"/>
    <mergeCell ref="M9:M10"/>
    <mergeCell ref="N9:N10"/>
    <mergeCell ref="O9:O10"/>
    <mergeCell ref="P9:Q9"/>
    <mergeCell ref="H7:L8"/>
    <mergeCell ref="H9:H10"/>
    <mergeCell ref="I9:I10"/>
    <mergeCell ref="J9:J10"/>
    <mergeCell ref="K9:L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A1:BN55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22" width="8.28515625" style="7" customWidth="1"/>
    <col min="23" max="16384" width="15.7109375" style="7"/>
  </cols>
  <sheetData>
    <row r="1" spans="1:22" ht="11.25" customHeight="1" x14ac:dyDescent="0.2">
      <c r="A1" s="1" t="s">
        <v>762</v>
      </c>
      <c r="B1" s="7"/>
      <c r="R1" s="2"/>
      <c r="S1" s="2"/>
      <c r="T1" s="2"/>
      <c r="U1" s="2"/>
      <c r="V1" s="4" t="s">
        <v>25</v>
      </c>
    </row>
    <row r="2" spans="1:22" ht="11.25" customHeight="1" x14ac:dyDescent="0.2">
      <c r="A2" s="55" t="s">
        <v>629</v>
      </c>
    </row>
    <row r="3" spans="1:22" ht="11.25" customHeight="1" x14ac:dyDescent="0.2">
      <c r="A3" s="1" t="s">
        <v>506</v>
      </c>
    </row>
    <row r="4" spans="1:22" ht="11.25" customHeight="1" x14ac:dyDescent="0.2">
      <c r="A4" s="1"/>
    </row>
    <row r="5" spans="1:22" ht="11.25" customHeight="1" x14ac:dyDescent="0.2">
      <c r="A5" s="1"/>
    </row>
    <row r="6" spans="1:22" s="6" customFormat="1" ht="11.25" customHeight="1" x14ac:dyDescent="0.2">
      <c r="A6" s="150" t="s">
        <v>501</v>
      </c>
      <c r="B6" s="150"/>
      <c r="C6" s="212">
        <v>2018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</row>
    <row r="7" spans="1:22" s="6" customFormat="1" ht="11.25" customHeight="1" x14ac:dyDescent="0.2">
      <c r="A7" s="151"/>
      <c r="B7" s="151"/>
      <c r="C7" s="238" t="s">
        <v>1</v>
      </c>
      <c r="D7" s="238"/>
      <c r="E7" s="238"/>
      <c r="F7" s="238"/>
      <c r="G7" s="238"/>
      <c r="H7" s="182" t="s">
        <v>136</v>
      </c>
      <c r="I7" s="182"/>
      <c r="J7" s="182"/>
      <c r="K7" s="182"/>
      <c r="L7" s="182"/>
      <c r="M7" s="182" t="s">
        <v>137</v>
      </c>
      <c r="N7" s="182"/>
      <c r="O7" s="182"/>
      <c r="P7" s="182"/>
      <c r="Q7" s="182"/>
      <c r="R7" s="182" t="s">
        <v>138</v>
      </c>
      <c r="S7" s="182"/>
      <c r="T7" s="182"/>
      <c r="U7" s="182"/>
      <c r="V7" s="182"/>
    </row>
    <row r="8" spans="1:22" s="6" customFormat="1" ht="11.25" customHeight="1" x14ac:dyDescent="0.2">
      <c r="A8" s="151"/>
      <c r="B8" s="151"/>
      <c r="C8" s="177"/>
      <c r="D8" s="177"/>
      <c r="E8" s="177"/>
      <c r="F8" s="177"/>
      <c r="G8" s="177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</row>
    <row r="9" spans="1:2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55" t="s">
        <v>658</v>
      </c>
      <c r="V9" s="155"/>
    </row>
    <row r="10" spans="1:2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</row>
    <row r="11" spans="1:22" s="6" customFormat="1" ht="11.25" customHeight="1" x14ac:dyDescent="0.2">
      <c r="A11" s="145" t="s">
        <v>1</v>
      </c>
      <c r="B11" s="145"/>
      <c r="C11" s="64">
        <v>6778.6119916569633</v>
      </c>
      <c r="D11" s="94">
        <v>14.753123384789999</v>
      </c>
      <c r="E11" s="68">
        <v>1000.0569909053069</v>
      </c>
      <c r="F11" s="64">
        <v>4818.53630699512</v>
      </c>
      <c r="G11" s="64">
        <v>8738.6876763188102</v>
      </c>
      <c r="H11" s="120">
        <v>2246.0784808980452</v>
      </c>
      <c r="I11" s="121">
        <v>27.405703767249999</v>
      </c>
      <c r="J11" s="122">
        <v>615.55361485475578</v>
      </c>
      <c r="K11" s="120">
        <v>1039.6155652293201</v>
      </c>
      <c r="L11" s="120">
        <v>3452.5413965667699</v>
      </c>
      <c r="M11" s="120">
        <v>2221.4705253790821</v>
      </c>
      <c r="N11" s="121">
        <v>22.066027597270001</v>
      </c>
      <c r="O11" s="122">
        <v>490.19029919545346</v>
      </c>
      <c r="P11" s="120">
        <v>1260.7151933851101</v>
      </c>
      <c r="Q11" s="120">
        <v>3182.2258573730601</v>
      </c>
      <c r="R11" s="120">
        <v>2311.0629853798382</v>
      </c>
      <c r="S11" s="121">
        <v>27.124484769439999</v>
      </c>
      <c r="T11" s="122">
        <v>626.86392748143226</v>
      </c>
      <c r="U11" s="120">
        <v>1082.4322643089399</v>
      </c>
      <c r="V11" s="120">
        <v>3539.6937064507401</v>
      </c>
    </row>
    <row r="12" spans="1:22" ht="11.25" customHeight="1" x14ac:dyDescent="0.2">
      <c r="A12" s="146" t="s">
        <v>502</v>
      </c>
      <c r="B12" s="146"/>
      <c r="C12" s="125">
        <v>806.92715249183004</v>
      </c>
      <c r="D12" s="126">
        <v>21.998191166520002</v>
      </c>
      <c r="E12" s="127">
        <v>177.50937757968691</v>
      </c>
      <c r="F12" s="125">
        <v>459.01516551753002</v>
      </c>
      <c r="G12" s="125">
        <v>1154.8391394661301</v>
      </c>
      <c r="H12" s="103">
        <v>163.0969764705882</v>
      </c>
      <c r="I12" s="104">
        <v>49.235504693190002</v>
      </c>
      <c r="J12" s="105">
        <v>80.301619504634147</v>
      </c>
      <c r="K12" s="103">
        <v>5.7086943412700002</v>
      </c>
      <c r="L12" s="103">
        <v>320.48525859991003</v>
      </c>
      <c r="M12" s="103">
        <v>461.93117602124181</v>
      </c>
      <c r="N12" s="104">
        <v>30.467167834910001</v>
      </c>
      <c r="O12" s="105">
        <v>140.73734668015518</v>
      </c>
      <c r="P12" s="103">
        <v>186.09104524841999</v>
      </c>
      <c r="Q12" s="103">
        <v>737.77130679407003</v>
      </c>
      <c r="R12" s="103">
        <v>181.899</v>
      </c>
      <c r="S12" s="104">
        <v>44.422203023869997</v>
      </c>
      <c r="T12" s="105">
        <v>80.803543078386838</v>
      </c>
      <c r="U12" s="103">
        <v>23.52696574314</v>
      </c>
      <c r="V12" s="103">
        <v>340.27103425685999</v>
      </c>
    </row>
    <row r="13" spans="1:22" ht="11.25" customHeight="1" x14ac:dyDescent="0.2">
      <c r="A13" s="146" t="s">
        <v>503</v>
      </c>
      <c r="B13" s="146"/>
      <c r="C13" s="125">
        <v>1046.562063492064</v>
      </c>
      <c r="D13" s="126">
        <v>29.173680728339999</v>
      </c>
      <c r="E13" s="127">
        <v>305.32067502706286</v>
      </c>
      <c r="F13" s="125">
        <v>448.14453670358</v>
      </c>
      <c r="G13" s="125">
        <v>1644.9795902805499</v>
      </c>
      <c r="H13" s="103">
        <v>152.9051</v>
      </c>
      <c r="I13" s="104">
        <v>70.762382429409996</v>
      </c>
      <c r="J13" s="105">
        <v>108.19929161607911</v>
      </c>
      <c r="K13" s="103">
        <v>0</v>
      </c>
      <c r="L13" s="103">
        <v>364.97181472026</v>
      </c>
      <c r="M13" s="103">
        <v>465.09787777777768</v>
      </c>
      <c r="N13" s="104">
        <v>39.089253580479998</v>
      </c>
      <c r="O13" s="105">
        <v>181.80328884197124</v>
      </c>
      <c r="P13" s="103">
        <v>108.76997937659</v>
      </c>
      <c r="Q13" s="103">
        <v>821.42577617895995</v>
      </c>
      <c r="R13" s="103">
        <v>428.55908571428603</v>
      </c>
      <c r="S13" s="104">
        <v>51.982173769200003</v>
      </c>
      <c r="T13" s="105">
        <v>222.77432863971416</v>
      </c>
      <c r="U13" s="103">
        <v>0</v>
      </c>
      <c r="V13" s="103">
        <v>865.1887465282</v>
      </c>
    </row>
    <row r="14" spans="1:22" ht="11.25" customHeight="1" x14ac:dyDescent="0.2">
      <c r="A14" s="146" t="s">
        <v>504</v>
      </c>
      <c r="B14" s="146"/>
      <c r="C14" s="128">
        <v>1604.7496049133961</v>
      </c>
      <c r="D14" s="129">
        <v>30.774361706019999</v>
      </c>
      <c r="E14" s="130">
        <v>493.85144789201348</v>
      </c>
      <c r="F14" s="128">
        <v>636.81855333212002</v>
      </c>
      <c r="G14" s="128">
        <v>2572.6806564946701</v>
      </c>
      <c r="H14" s="103">
        <v>573.28353333333303</v>
      </c>
      <c r="I14" s="104">
        <v>53.050476374840002</v>
      </c>
      <c r="J14" s="105">
        <v>304.12964541184613</v>
      </c>
      <c r="K14" s="103">
        <v>0</v>
      </c>
      <c r="L14" s="103">
        <v>1169.36668497147</v>
      </c>
      <c r="M14" s="103">
        <v>928.99027158006243</v>
      </c>
      <c r="N14" s="104">
        <v>40.755067364669998</v>
      </c>
      <c r="O14" s="105">
        <v>378.61061099368635</v>
      </c>
      <c r="P14" s="103">
        <v>186.92710986775</v>
      </c>
      <c r="Q14" s="103">
        <v>1671.0534332923701</v>
      </c>
      <c r="R14" s="103">
        <v>102.47580000000001</v>
      </c>
      <c r="S14" s="104">
        <v>99.541719453330003</v>
      </c>
      <c r="T14" s="105">
        <v>102.00617334356048</v>
      </c>
      <c r="U14" s="103">
        <v>0</v>
      </c>
      <c r="V14" s="103">
        <v>302.40422595412002</v>
      </c>
    </row>
    <row r="15" spans="1:22" ht="11.25" customHeight="1" x14ac:dyDescent="0.2">
      <c r="A15" s="144" t="s">
        <v>505</v>
      </c>
      <c r="B15" s="144"/>
      <c r="C15" s="134">
        <v>3320.3731707596762</v>
      </c>
      <c r="D15" s="135">
        <v>23.945988077589998</v>
      </c>
      <c r="E15" s="136">
        <v>795.09616360160248</v>
      </c>
      <c r="F15" s="134">
        <v>1762.01332585461</v>
      </c>
      <c r="G15" s="134">
        <v>4878.7330156647404</v>
      </c>
      <c r="H15" s="106">
        <v>1356.792871094123</v>
      </c>
      <c r="I15" s="107">
        <v>38.222579579769999</v>
      </c>
      <c r="J15" s="108">
        <v>518.60123488653085</v>
      </c>
      <c r="K15" s="106">
        <v>340.35312837855002</v>
      </c>
      <c r="L15" s="106">
        <v>2373.2326138096901</v>
      </c>
      <c r="M15" s="106">
        <v>365.45119999999997</v>
      </c>
      <c r="N15" s="107">
        <v>56.992429876049997</v>
      </c>
      <c r="O15" s="108">
        <v>208.27951889118478</v>
      </c>
      <c r="P15" s="106">
        <v>0</v>
      </c>
      <c r="Q15" s="106">
        <v>773.67155574404001</v>
      </c>
      <c r="R15" s="106">
        <v>1598.1290996655521</v>
      </c>
      <c r="S15" s="107">
        <v>35.748904406599998</v>
      </c>
      <c r="T15" s="108">
        <v>571.31364413356027</v>
      </c>
      <c r="U15" s="106">
        <v>478.37493328747001</v>
      </c>
      <c r="V15" s="106">
        <v>2717.8832660436301</v>
      </c>
    </row>
    <row r="16" spans="1:22" s="33" customFormat="1" ht="11.25" customHeight="1" x14ac:dyDescent="0.2">
      <c r="A16" s="22"/>
    </row>
    <row r="17" spans="1:66" s="33" customFormat="1" ht="39.75" customHeight="1" x14ac:dyDescent="0.2">
      <c r="A17" s="34" t="s">
        <v>665</v>
      </c>
      <c r="B17" s="237" t="s">
        <v>666</v>
      </c>
      <c r="C17" s="237"/>
      <c r="D17" s="237"/>
      <c r="E17" s="237"/>
      <c r="F17" s="237"/>
      <c r="G17" s="237"/>
    </row>
    <row r="18" spans="1:66" s="33" customFormat="1" ht="11.25" customHeight="1" thickBot="1" x14ac:dyDescent="0.25">
      <c r="A18" s="56"/>
      <c r="B18" s="33" t="s">
        <v>667</v>
      </c>
      <c r="C18" s="139"/>
      <c r="D18" s="139"/>
      <c r="E18" s="139"/>
      <c r="F18" s="139"/>
      <c r="G18" s="139"/>
    </row>
    <row r="19" spans="1:66" s="33" customFormat="1" ht="11.25" customHeight="1" thickTop="1" thickBot="1" x14ac:dyDescent="0.25">
      <c r="A19" s="56"/>
      <c r="B19" s="157" t="s">
        <v>668</v>
      </c>
      <c r="C19" s="158"/>
      <c r="D19" s="157" t="s">
        <v>669</v>
      </c>
      <c r="E19" s="159"/>
      <c r="F19" s="159"/>
      <c r="G19" s="158"/>
    </row>
    <row r="20" spans="1:66" s="33" customFormat="1" ht="11.25" customHeight="1" thickTop="1" thickBot="1" x14ac:dyDescent="0.25">
      <c r="A20" s="56"/>
      <c r="B20" s="160" t="s">
        <v>670</v>
      </c>
      <c r="C20" s="161"/>
      <c r="D20" s="157" t="s">
        <v>673</v>
      </c>
      <c r="E20" s="159"/>
      <c r="F20" s="159"/>
      <c r="G20" s="158"/>
    </row>
    <row r="21" spans="1:66" s="33" customFormat="1" ht="11.25" customHeight="1" thickTop="1" thickBot="1" x14ac:dyDescent="0.25">
      <c r="A21" s="56"/>
      <c r="B21" s="162" t="s">
        <v>671</v>
      </c>
      <c r="C21" s="163"/>
      <c r="D21" s="157" t="s">
        <v>674</v>
      </c>
      <c r="E21" s="159"/>
      <c r="F21" s="159"/>
      <c r="G21" s="158"/>
    </row>
    <row r="22" spans="1:66" s="33" customFormat="1" ht="11.25" customHeight="1" thickTop="1" x14ac:dyDescent="0.2">
      <c r="A22" s="56"/>
      <c r="B22" s="164" t="s">
        <v>672</v>
      </c>
      <c r="C22" s="165"/>
      <c r="D22" s="168" t="s">
        <v>675</v>
      </c>
      <c r="E22" s="169"/>
      <c r="F22" s="169"/>
      <c r="G22" s="170"/>
    </row>
    <row r="23" spans="1:66" s="33" customFormat="1" ht="57.75" customHeight="1" thickBot="1" x14ac:dyDescent="0.25">
      <c r="A23" s="56"/>
      <c r="B23" s="166"/>
      <c r="C23" s="167"/>
      <c r="D23" s="171" t="s">
        <v>676</v>
      </c>
      <c r="E23" s="172"/>
      <c r="F23" s="172"/>
      <c r="G23" s="173"/>
    </row>
    <row r="24" spans="1:66" s="33" customFormat="1" ht="11.25" customHeight="1" thickTop="1" x14ac:dyDescent="0.2">
      <c r="A24" s="22"/>
    </row>
    <row r="25" spans="1:66" s="33" customFormat="1" ht="11.25" customHeight="1" x14ac:dyDescent="0.2">
      <c r="A25" s="9" t="s">
        <v>604</v>
      </c>
    </row>
    <row r="26" spans="1:66" s="33" customFormat="1" ht="11.25" customHeight="1" x14ac:dyDescent="0.2">
      <c r="A26" s="30"/>
    </row>
    <row r="27" spans="1:66" s="33" customFormat="1" ht="11.25" customHeight="1" x14ac:dyDescent="0.2">
      <c r="A27" s="29"/>
    </row>
    <row r="28" spans="1:66" s="33" customFormat="1" ht="11.25" customHeight="1" x14ac:dyDescent="0.2"/>
    <row r="29" spans="1:66" s="33" customFormat="1" ht="11.25" customHeight="1" x14ac:dyDescent="0.2"/>
    <row r="30" spans="1:66" s="33" customFormat="1" ht="11.25" customHeight="1" x14ac:dyDescent="0.2"/>
    <row r="31" spans="1:66" s="15" customFormat="1" ht="11.25" customHeight="1" x14ac:dyDescent="0.25">
      <c r="H31" s="28" t="s">
        <v>520</v>
      </c>
      <c r="I31" s="28"/>
      <c r="J31" s="28"/>
      <c r="K31" s="28"/>
      <c r="L31" s="28"/>
    </row>
    <row r="32" spans="1:66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</row>
    <row r="33" spans="3:66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</row>
    <row r="34" spans="3:66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</row>
    <row r="35" spans="3:66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</row>
    <row r="36" spans="3:66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</row>
    <row r="37" spans="3:66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</row>
    <row r="38" spans="3:66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</row>
    <row r="39" spans="3:66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</row>
    <row r="40" spans="3:66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</row>
    <row r="50" spans="3:66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</row>
    <row r="51" spans="3:66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</row>
    <row r="52" spans="3:66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</row>
    <row r="53" spans="3:66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</row>
    <row r="54" spans="3:66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</row>
    <row r="55" spans="3:66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</row>
  </sheetData>
  <mergeCells count="37">
    <mergeCell ref="B19:C19"/>
    <mergeCell ref="D19:G19"/>
    <mergeCell ref="B20:C20"/>
    <mergeCell ref="B21:C21"/>
    <mergeCell ref="B22:C23"/>
    <mergeCell ref="D20:G20"/>
    <mergeCell ref="D21:G21"/>
    <mergeCell ref="D22:G22"/>
    <mergeCell ref="D23:G23"/>
    <mergeCell ref="C6:V6"/>
    <mergeCell ref="R7:V8"/>
    <mergeCell ref="H7:L8"/>
    <mergeCell ref="A6:B10"/>
    <mergeCell ref="B17:G17"/>
    <mergeCell ref="A15:B15"/>
    <mergeCell ref="A13:B13"/>
    <mergeCell ref="A14:B14"/>
    <mergeCell ref="A11:B11"/>
    <mergeCell ref="A12:B12"/>
    <mergeCell ref="R9:R10"/>
    <mergeCell ref="S9:S10"/>
    <mergeCell ref="T9:T10"/>
    <mergeCell ref="U9:V9"/>
    <mergeCell ref="M7:Q8"/>
    <mergeCell ref="M9:M10"/>
    <mergeCell ref="N9:N10"/>
    <mergeCell ref="O9:O10"/>
    <mergeCell ref="P9:Q9"/>
    <mergeCell ref="H9:H10"/>
    <mergeCell ref="I9:I10"/>
    <mergeCell ref="J9:J10"/>
    <mergeCell ref="K9:L9"/>
    <mergeCell ref="C7:G8"/>
    <mergeCell ref="C9:C10"/>
    <mergeCell ref="D9:D10"/>
    <mergeCell ref="E9:E10"/>
    <mergeCell ref="F9:G9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CL5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42" width="8.28515625" style="7" customWidth="1"/>
    <col min="43" max="16384" width="15.7109375" style="7"/>
  </cols>
  <sheetData>
    <row r="1" spans="1:42" ht="11.25" customHeight="1" x14ac:dyDescent="0.2">
      <c r="A1" s="1" t="s">
        <v>685</v>
      </c>
      <c r="B1" s="7"/>
      <c r="R1" s="2"/>
      <c r="S1" s="2"/>
      <c r="T1" s="2"/>
      <c r="U1" s="2"/>
      <c r="V1" s="2"/>
      <c r="W1" s="2"/>
      <c r="X1" s="2"/>
      <c r="Y1" s="2"/>
      <c r="Z1" s="2"/>
      <c r="AA1" s="2"/>
      <c r="AL1" s="2"/>
      <c r="AM1" s="2"/>
      <c r="AN1" s="2"/>
      <c r="AO1" s="2"/>
      <c r="AP1" s="4" t="s">
        <v>243</v>
      </c>
    </row>
    <row r="2" spans="1:42" ht="11.25" customHeight="1" x14ac:dyDescent="0.2">
      <c r="A2" s="1" t="s">
        <v>506</v>
      </c>
    </row>
    <row r="3" spans="1:42" ht="11.25" customHeight="1" x14ac:dyDescent="0.2">
      <c r="A3" s="51"/>
    </row>
    <row r="4" spans="1:42" ht="11.25" customHeight="1" x14ac:dyDescent="0.2">
      <c r="A4" s="51"/>
    </row>
    <row r="5" spans="1:42" ht="11.25" customHeight="1" x14ac:dyDescent="0.2">
      <c r="A5" s="51"/>
    </row>
    <row r="6" spans="1:42" s="6" customFormat="1" ht="11.25" customHeight="1" x14ac:dyDescent="0.2">
      <c r="A6" s="150" t="s">
        <v>501</v>
      </c>
      <c r="B6" s="150"/>
      <c r="C6" s="191" t="s">
        <v>1</v>
      </c>
      <c r="D6" s="191"/>
      <c r="E6" s="191"/>
      <c r="F6" s="191"/>
      <c r="G6" s="191"/>
      <c r="H6" s="197" t="s">
        <v>49</v>
      </c>
      <c r="I6" s="197"/>
      <c r="J6" s="197"/>
      <c r="K6" s="197"/>
      <c r="L6" s="197"/>
      <c r="M6" s="197" t="s">
        <v>50</v>
      </c>
      <c r="N6" s="197"/>
      <c r="O6" s="197"/>
      <c r="P6" s="197"/>
      <c r="Q6" s="197"/>
      <c r="R6" s="197" t="s">
        <v>51</v>
      </c>
      <c r="S6" s="197"/>
      <c r="T6" s="197"/>
      <c r="U6" s="197"/>
      <c r="V6" s="197"/>
      <c r="W6" s="197" t="s">
        <v>244</v>
      </c>
      <c r="X6" s="197"/>
      <c r="Y6" s="197"/>
      <c r="Z6" s="197"/>
      <c r="AA6" s="197"/>
      <c r="AB6" s="197" t="s">
        <v>52</v>
      </c>
      <c r="AC6" s="197"/>
      <c r="AD6" s="197"/>
      <c r="AE6" s="197"/>
      <c r="AF6" s="197"/>
      <c r="AG6" s="197" t="s">
        <v>53</v>
      </c>
      <c r="AH6" s="197"/>
      <c r="AI6" s="197"/>
      <c r="AJ6" s="197"/>
      <c r="AK6" s="197"/>
      <c r="AL6" s="197" t="s">
        <v>37</v>
      </c>
      <c r="AM6" s="197"/>
      <c r="AN6" s="197"/>
      <c r="AO6" s="197"/>
      <c r="AP6" s="197"/>
    </row>
    <row r="7" spans="1:42" s="6" customFormat="1" ht="11.25" customHeight="1" x14ac:dyDescent="0.2">
      <c r="A7" s="151"/>
      <c r="B7" s="151"/>
      <c r="C7" s="192"/>
      <c r="D7" s="192"/>
      <c r="E7" s="192"/>
      <c r="F7" s="192"/>
      <c r="G7" s="192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</row>
    <row r="8" spans="1:42" s="6" customFormat="1" ht="11.25" customHeight="1" x14ac:dyDescent="0.2">
      <c r="A8" s="151"/>
      <c r="B8" s="151"/>
      <c r="C8" s="193"/>
      <c r="D8" s="193"/>
      <c r="E8" s="193"/>
      <c r="F8" s="193"/>
      <c r="G8" s="193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</row>
    <row r="9" spans="1:42" s="6" customFormat="1" ht="22.15" customHeight="1" x14ac:dyDescent="0.2">
      <c r="A9" s="151"/>
      <c r="B9" s="151"/>
      <c r="C9" s="194" t="s">
        <v>655</v>
      </c>
      <c r="D9" s="194" t="s">
        <v>656</v>
      </c>
      <c r="E9" s="194" t="s">
        <v>657</v>
      </c>
      <c r="F9" s="196" t="s">
        <v>658</v>
      </c>
      <c r="G9" s="196"/>
      <c r="H9" s="200" t="s">
        <v>655</v>
      </c>
      <c r="I9" s="200" t="s">
        <v>656</v>
      </c>
      <c r="J9" s="200" t="s">
        <v>657</v>
      </c>
      <c r="K9" s="202" t="s">
        <v>658</v>
      </c>
      <c r="L9" s="202"/>
      <c r="M9" s="200" t="s">
        <v>655</v>
      </c>
      <c r="N9" s="200" t="s">
        <v>656</v>
      </c>
      <c r="O9" s="200" t="s">
        <v>657</v>
      </c>
      <c r="P9" s="202" t="s">
        <v>658</v>
      </c>
      <c r="Q9" s="202"/>
      <c r="R9" s="200" t="s">
        <v>655</v>
      </c>
      <c r="S9" s="200" t="s">
        <v>656</v>
      </c>
      <c r="T9" s="200" t="s">
        <v>657</v>
      </c>
      <c r="U9" s="202" t="s">
        <v>658</v>
      </c>
      <c r="V9" s="202"/>
      <c r="W9" s="200" t="s">
        <v>655</v>
      </c>
      <c r="X9" s="200" t="s">
        <v>656</v>
      </c>
      <c r="Y9" s="200" t="s">
        <v>657</v>
      </c>
      <c r="Z9" s="202" t="s">
        <v>658</v>
      </c>
      <c r="AA9" s="202"/>
      <c r="AB9" s="200" t="s">
        <v>655</v>
      </c>
      <c r="AC9" s="200" t="s">
        <v>656</v>
      </c>
      <c r="AD9" s="200" t="s">
        <v>657</v>
      </c>
      <c r="AE9" s="202" t="s">
        <v>658</v>
      </c>
      <c r="AF9" s="202"/>
      <c r="AG9" s="200" t="s">
        <v>655</v>
      </c>
      <c r="AH9" s="200" t="s">
        <v>656</v>
      </c>
      <c r="AI9" s="200" t="s">
        <v>657</v>
      </c>
      <c r="AJ9" s="202" t="s">
        <v>658</v>
      </c>
      <c r="AK9" s="202"/>
      <c r="AL9" s="200" t="s">
        <v>655</v>
      </c>
      <c r="AM9" s="200" t="s">
        <v>656</v>
      </c>
      <c r="AN9" s="200" t="s">
        <v>657</v>
      </c>
      <c r="AO9" s="203" t="s">
        <v>658</v>
      </c>
      <c r="AP9" s="203"/>
    </row>
    <row r="10" spans="1:42" s="6" customFormat="1" ht="22.15" customHeight="1" x14ac:dyDescent="0.2">
      <c r="A10" s="152"/>
      <c r="B10" s="152"/>
      <c r="C10" s="194"/>
      <c r="D10" s="195"/>
      <c r="E10" s="194"/>
      <c r="F10" s="86" t="s">
        <v>659</v>
      </c>
      <c r="G10" s="86" t="s">
        <v>660</v>
      </c>
      <c r="H10" s="200"/>
      <c r="I10" s="201"/>
      <c r="J10" s="200"/>
      <c r="K10" s="85" t="s">
        <v>659</v>
      </c>
      <c r="L10" s="85" t="s">
        <v>660</v>
      </c>
      <c r="M10" s="200"/>
      <c r="N10" s="201"/>
      <c r="O10" s="200"/>
      <c r="P10" s="85" t="s">
        <v>659</v>
      </c>
      <c r="Q10" s="85" t="s">
        <v>660</v>
      </c>
      <c r="R10" s="200"/>
      <c r="S10" s="201"/>
      <c r="T10" s="200"/>
      <c r="U10" s="85" t="s">
        <v>659</v>
      </c>
      <c r="V10" s="85" t="s">
        <v>660</v>
      </c>
      <c r="W10" s="200"/>
      <c r="X10" s="201"/>
      <c r="Y10" s="200"/>
      <c r="Z10" s="85" t="s">
        <v>659</v>
      </c>
      <c r="AA10" s="85" t="s">
        <v>660</v>
      </c>
      <c r="AB10" s="200"/>
      <c r="AC10" s="201"/>
      <c r="AD10" s="200"/>
      <c r="AE10" s="85" t="s">
        <v>659</v>
      </c>
      <c r="AF10" s="85" t="s">
        <v>660</v>
      </c>
      <c r="AG10" s="200"/>
      <c r="AH10" s="201"/>
      <c r="AI10" s="200"/>
      <c r="AJ10" s="85" t="s">
        <v>659</v>
      </c>
      <c r="AK10" s="85" t="s">
        <v>660</v>
      </c>
      <c r="AL10" s="200"/>
      <c r="AM10" s="201"/>
      <c r="AN10" s="200"/>
      <c r="AO10" s="85" t="s">
        <v>659</v>
      </c>
      <c r="AP10" s="85" t="s">
        <v>660</v>
      </c>
    </row>
    <row r="11" spans="1:42" s="6" customFormat="1" ht="11.25" customHeight="1" x14ac:dyDescent="0.2">
      <c r="A11" s="145" t="s">
        <v>1</v>
      </c>
      <c r="B11" s="145"/>
      <c r="C11" s="64">
        <v>273909.41990907508</v>
      </c>
      <c r="D11" s="94">
        <v>1.3564151229600001</v>
      </c>
      <c r="E11" s="68">
        <v>3715.3487948501684</v>
      </c>
      <c r="F11" s="64">
        <v>266627.47008116817</v>
      </c>
      <c r="G11" s="64">
        <v>281191.36973698897</v>
      </c>
      <c r="H11" s="99">
        <v>1410.1711349445809</v>
      </c>
      <c r="I11" s="109">
        <v>36.414702046080002</v>
      </c>
      <c r="J11" s="110">
        <v>513.50961712993285</v>
      </c>
      <c r="K11" s="99">
        <v>403.71077965499001</v>
      </c>
      <c r="L11" s="99">
        <v>2416.6314902341701</v>
      </c>
      <c r="M11" s="64">
        <v>204663.36077005221</v>
      </c>
      <c r="N11" s="94">
        <v>1.9578255454</v>
      </c>
      <c r="O11" s="68">
        <v>4006.951559229979</v>
      </c>
      <c r="P11" s="64">
        <v>196809.88002616729</v>
      </c>
      <c r="Q11" s="64">
        <v>212516.84151394162</v>
      </c>
      <c r="R11" s="64">
        <v>6660.8585355207151</v>
      </c>
      <c r="S11" s="94">
        <v>17.203141837619999</v>
      </c>
      <c r="T11" s="68">
        <v>1145.8769414690687</v>
      </c>
      <c r="U11" s="64">
        <v>4414.9809995264905</v>
      </c>
      <c r="V11" s="64">
        <v>8906.7360715149407</v>
      </c>
      <c r="W11" s="64">
        <v>59239.775962731641</v>
      </c>
      <c r="X11" s="94">
        <v>4.0404431053599996</v>
      </c>
      <c r="Y11" s="68">
        <v>2393.5494435154751</v>
      </c>
      <c r="Z11" s="64">
        <v>54548.505258225479</v>
      </c>
      <c r="AA11" s="64">
        <v>63931.04666723765</v>
      </c>
      <c r="AB11" s="99">
        <v>1935.2535058274011</v>
      </c>
      <c r="AC11" s="109">
        <v>34.43153499692</v>
      </c>
      <c r="AD11" s="110">
        <v>666.33748813799173</v>
      </c>
      <c r="AE11" s="99">
        <v>629.25602752809004</v>
      </c>
      <c r="AF11" s="99">
        <v>3241.2509841267201</v>
      </c>
      <c r="AG11" s="64">
        <v>0</v>
      </c>
      <c r="AH11" s="64" t="s">
        <v>678</v>
      </c>
      <c r="AI11" s="64" t="s">
        <v>678</v>
      </c>
      <c r="AJ11" s="64" t="s">
        <v>678</v>
      </c>
      <c r="AK11" s="64" t="s">
        <v>678</v>
      </c>
      <c r="AL11" s="64">
        <v>0</v>
      </c>
      <c r="AM11" s="64" t="s">
        <v>678</v>
      </c>
      <c r="AN11" s="64" t="s">
        <v>678</v>
      </c>
      <c r="AO11" s="64" t="s">
        <v>678</v>
      </c>
      <c r="AP11" s="64" t="s">
        <v>678</v>
      </c>
    </row>
    <row r="12" spans="1:42" ht="11.25" customHeight="1" x14ac:dyDescent="0.2">
      <c r="A12" s="146" t="s">
        <v>502</v>
      </c>
      <c r="B12" s="146"/>
      <c r="C12" s="63">
        <v>11868.586088155809</v>
      </c>
      <c r="D12" s="89">
        <v>2.0922854022299999</v>
      </c>
      <c r="E12" s="91">
        <v>248.32469417362074</v>
      </c>
      <c r="F12" s="63">
        <v>11381.878631103589</v>
      </c>
      <c r="G12" s="63">
        <v>12355.293545208</v>
      </c>
      <c r="H12" s="62">
        <v>0</v>
      </c>
      <c r="I12" s="62" t="s">
        <v>678</v>
      </c>
      <c r="J12" s="62" t="s">
        <v>678</v>
      </c>
      <c r="K12" s="62" t="s">
        <v>678</v>
      </c>
      <c r="L12" s="62" t="s">
        <v>678</v>
      </c>
      <c r="M12" s="62">
        <v>8355.0563839864408</v>
      </c>
      <c r="N12" s="90">
        <v>4.2525776780599998</v>
      </c>
      <c r="O12" s="69">
        <v>355.30526277439208</v>
      </c>
      <c r="P12" s="62">
        <v>7658.6708654311196</v>
      </c>
      <c r="Q12" s="62">
        <v>9051.4419025417792</v>
      </c>
      <c r="R12" s="62">
        <v>0</v>
      </c>
      <c r="S12" s="62" t="s">
        <v>678</v>
      </c>
      <c r="T12" s="62" t="s">
        <v>678</v>
      </c>
      <c r="U12" s="62" t="s">
        <v>678</v>
      </c>
      <c r="V12" s="62" t="s">
        <v>678</v>
      </c>
      <c r="W12" s="62">
        <v>3513.5297041693452</v>
      </c>
      <c r="X12" s="90">
        <v>9.0799159142800008</v>
      </c>
      <c r="Y12" s="69">
        <v>319.02554276184691</v>
      </c>
      <c r="Z12" s="62">
        <v>2888.2511302078001</v>
      </c>
      <c r="AA12" s="62">
        <v>4138.8082781308904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62">
        <v>0</v>
      </c>
      <c r="AM12" s="62" t="s">
        <v>678</v>
      </c>
      <c r="AN12" s="62" t="s">
        <v>678</v>
      </c>
      <c r="AO12" s="62" t="s">
        <v>678</v>
      </c>
      <c r="AP12" s="62" t="s">
        <v>678</v>
      </c>
    </row>
    <row r="13" spans="1:42" ht="11.25" customHeight="1" x14ac:dyDescent="0.2">
      <c r="A13" s="146" t="s">
        <v>503</v>
      </c>
      <c r="B13" s="146"/>
      <c r="C13" s="63">
        <v>41928.455759619806</v>
      </c>
      <c r="D13" s="89">
        <v>2.1334280101999998</v>
      </c>
      <c r="E13" s="91">
        <v>894.51341941841952</v>
      </c>
      <c r="F13" s="63">
        <v>40175.241673871911</v>
      </c>
      <c r="G13" s="63">
        <v>43681.669845367549</v>
      </c>
      <c r="H13" s="103">
        <v>232.24599662698091</v>
      </c>
      <c r="I13" s="104">
        <v>72.491731321559996</v>
      </c>
      <c r="J13" s="105">
        <v>168.35914387991878</v>
      </c>
      <c r="K13" s="103">
        <v>0</v>
      </c>
      <c r="L13" s="103">
        <v>562.22385509960998</v>
      </c>
      <c r="M13" s="62">
        <v>31475.14947034778</v>
      </c>
      <c r="N13" s="90">
        <v>3.3314012967600002</v>
      </c>
      <c r="O13" s="69">
        <v>1048.5635376122179</v>
      </c>
      <c r="P13" s="62">
        <v>29420.002701125919</v>
      </c>
      <c r="Q13" s="62">
        <v>33530.296239569521</v>
      </c>
      <c r="R13" s="114">
        <v>844.74247103643938</v>
      </c>
      <c r="S13" s="115">
        <v>29.867388626669999</v>
      </c>
      <c r="T13" s="116">
        <v>252.30251671896272</v>
      </c>
      <c r="U13" s="114">
        <v>350.23862505847001</v>
      </c>
      <c r="V13" s="114">
        <v>1339.2463170144099</v>
      </c>
      <c r="W13" s="62">
        <v>9152.6134708670525</v>
      </c>
      <c r="X13" s="90">
        <v>6.3577476007999998</v>
      </c>
      <c r="Y13" s="69">
        <v>581.90006335461158</v>
      </c>
      <c r="Z13" s="62">
        <v>8012.11030409046</v>
      </c>
      <c r="AA13" s="62">
        <v>10293.11663764363</v>
      </c>
      <c r="AB13" s="103">
        <v>223.704350741517</v>
      </c>
      <c r="AC13" s="104">
        <v>72.726644399910001</v>
      </c>
      <c r="AD13" s="105">
        <v>162.69266767092091</v>
      </c>
      <c r="AE13" s="103">
        <v>0</v>
      </c>
      <c r="AF13" s="103">
        <v>542.57611992525995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  <c r="AL13" s="62">
        <v>0</v>
      </c>
      <c r="AM13" s="62" t="s">
        <v>678</v>
      </c>
      <c r="AN13" s="62" t="s">
        <v>678</v>
      </c>
      <c r="AO13" s="62" t="s">
        <v>678</v>
      </c>
      <c r="AP13" s="62" t="s">
        <v>678</v>
      </c>
    </row>
    <row r="14" spans="1:42" ht="11.25" customHeight="1" x14ac:dyDescent="0.2">
      <c r="A14" s="146" t="s">
        <v>504</v>
      </c>
      <c r="B14" s="146"/>
      <c r="C14" s="63">
        <v>72691.064745919401</v>
      </c>
      <c r="D14" s="89">
        <v>2.0128159887899999</v>
      </c>
      <c r="E14" s="91">
        <v>1463.1373736272578</v>
      </c>
      <c r="F14" s="63">
        <v>69823.368189175613</v>
      </c>
      <c r="G14" s="63">
        <v>75558.761302663377</v>
      </c>
      <c r="H14" s="103">
        <v>462.44680971984599</v>
      </c>
      <c r="I14" s="104">
        <v>70.204188970689998</v>
      </c>
      <c r="J14" s="105">
        <v>324.6570321846541</v>
      </c>
      <c r="K14" s="103">
        <v>0</v>
      </c>
      <c r="L14" s="103">
        <v>1098.7629001294099</v>
      </c>
      <c r="M14" s="62">
        <v>49829.330654459482</v>
      </c>
      <c r="N14" s="90">
        <v>3.7139378875500002</v>
      </c>
      <c r="O14" s="69">
        <v>1850.6303902907398</v>
      </c>
      <c r="P14" s="62">
        <v>46202.1617407944</v>
      </c>
      <c r="Q14" s="62">
        <v>53456.499568124513</v>
      </c>
      <c r="R14" s="103">
        <v>1591.9912908567169</v>
      </c>
      <c r="S14" s="104">
        <v>33.953291846550002</v>
      </c>
      <c r="T14" s="105">
        <v>540.53344915616412</v>
      </c>
      <c r="U14" s="103">
        <v>532.56519807145003</v>
      </c>
      <c r="V14" s="103">
        <v>2651.41738364198</v>
      </c>
      <c r="W14" s="62">
        <v>20579.349181163561</v>
      </c>
      <c r="X14" s="90">
        <v>6.9486164135099999</v>
      </c>
      <c r="Y14" s="69">
        <v>1429.9800349956811</v>
      </c>
      <c r="Z14" s="62">
        <v>17776.63981396077</v>
      </c>
      <c r="AA14" s="62">
        <v>23382.058548366342</v>
      </c>
      <c r="AB14" s="103">
        <v>227.94680971984599</v>
      </c>
      <c r="AC14" s="104">
        <v>99.695741387850006</v>
      </c>
      <c r="AD14" s="105">
        <v>227.25326192014899</v>
      </c>
      <c r="AE14" s="103">
        <v>0</v>
      </c>
      <c r="AF14" s="103">
        <v>673.35501845256999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  <c r="AL14" s="62">
        <v>0</v>
      </c>
      <c r="AM14" s="62" t="s">
        <v>678</v>
      </c>
      <c r="AN14" s="62" t="s">
        <v>678</v>
      </c>
      <c r="AO14" s="62" t="s">
        <v>678</v>
      </c>
      <c r="AP14" s="62" t="s">
        <v>678</v>
      </c>
    </row>
    <row r="15" spans="1:42" ht="11.25" customHeight="1" x14ac:dyDescent="0.2">
      <c r="A15" s="144" t="s">
        <v>505</v>
      </c>
      <c r="B15" s="144"/>
      <c r="C15" s="84">
        <v>147421.31331538281</v>
      </c>
      <c r="D15" s="95">
        <v>1.77004309612</v>
      </c>
      <c r="E15" s="96">
        <v>2609.420778551028</v>
      </c>
      <c r="F15" s="84">
        <v>142306.94256891319</v>
      </c>
      <c r="G15" s="84">
        <v>152535.68406185388</v>
      </c>
      <c r="H15" s="106">
        <v>715.47832859775394</v>
      </c>
      <c r="I15" s="107">
        <v>50.464776309569999</v>
      </c>
      <c r="J15" s="108">
        <v>361.06453807032995</v>
      </c>
      <c r="K15" s="106">
        <v>7.8048378853399996</v>
      </c>
      <c r="L15" s="106">
        <v>1423.1518193101699</v>
      </c>
      <c r="M15" s="83">
        <v>115003.8242612605</v>
      </c>
      <c r="N15" s="92">
        <v>2.6082748546399999</v>
      </c>
      <c r="O15" s="88">
        <v>2999.6158300770694</v>
      </c>
      <c r="P15" s="83">
        <v>109124.68526685324</v>
      </c>
      <c r="Q15" s="83">
        <v>120882.96325566746</v>
      </c>
      <c r="R15" s="117">
        <v>4224.1247736275554</v>
      </c>
      <c r="S15" s="118">
        <v>23.108206706440001</v>
      </c>
      <c r="T15" s="119">
        <v>976.11948422772912</v>
      </c>
      <c r="U15" s="117">
        <v>2310.9657399334401</v>
      </c>
      <c r="V15" s="117">
        <v>6137.2838073216699</v>
      </c>
      <c r="W15" s="83">
        <v>25994.28360653163</v>
      </c>
      <c r="X15" s="92">
        <v>6.7305076349100004</v>
      </c>
      <c r="Y15" s="88">
        <v>1749.5472427771499</v>
      </c>
      <c r="Z15" s="83">
        <v>22565.23402143714</v>
      </c>
      <c r="AA15" s="83">
        <v>29423.333191626079</v>
      </c>
      <c r="AB15" s="106">
        <v>1483.602345366038</v>
      </c>
      <c r="AC15" s="107">
        <v>40.743953854860003</v>
      </c>
      <c r="AD15" s="108">
        <v>604.47825498553186</v>
      </c>
      <c r="AE15" s="106">
        <v>298.84673615680998</v>
      </c>
      <c r="AF15" s="106">
        <v>2668.35795457527</v>
      </c>
      <c r="AG15" s="83">
        <v>0</v>
      </c>
      <c r="AH15" s="83" t="s">
        <v>678</v>
      </c>
      <c r="AI15" s="83" t="s">
        <v>678</v>
      </c>
      <c r="AJ15" s="83" t="s">
        <v>678</v>
      </c>
      <c r="AK15" s="83" t="s">
        <v>678</v>
      </c>
      <c r="AL15" s="83">
        <v>0</v>
      </c>
      <c r="AM15" s="83" t="s">
        <v>678</v>
      </c>
      <c r="AN15" s="83" t="s">
        <v>678</v>
      </c>
      <c r="AO15" s="83" t="s">
        <v>678</v>
      </c>
      <c r="AP15" s="83" t="s">
        <v>678</v>
      </c>
    </row>
    <row r="16" spans="1:42" s="21" customFormat="1" ht="11.25" customHeight="1" x14ac:dyDescent="0.2"/>
    <row r="17" spans="1:90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90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90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90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90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90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90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90" s="21" customFormat="1" ht="11.25" customHeight="1" thickTop="1" x14ac:dyDescent="0.2"/>
    <row r="25" spans="1:90" s="33" customFormat="1" ht="11.25" customHeight="1" x14ac:dyDescent="0.2">
      <c r="A25" s="9" t="s">
        <v>604</v>
      </c>
    </row>
    <row r="26" spans="1:90" s="33" customFormat="1" ht="11.25" customHeight="1" x14ac:dyDescent="0.2"/>
    <row r="27" spans="1:90" s="33" customFormat="1" ht="11.25" customHeight="1" x14ac:dyDescent="0.2"/>
    <row r="28" spans="1:90" s="33" customFormat="1" ht="11.25" customHeight="1" x14ac:dyDescent="0.2"/>
    <row r="29" spans="1:90" s="33" customFormat="1" ht="11.25" customHeight="1" x14ac:dyDescent="0.2"/>
    <row r="30" spans="1:90" s="33" customFormat="1" ht="11.25" customHeight="1" x14ac:dyDescent="0.2"/>
    <row r="31" spans="1:90" s="15" customFormat="1" ht="11.25" customHeight="1" x14ac:dyDescent="0.25">
      <c r="H31" s="28" t="s">
        <v>520</v>
      </c>
      <c r="I31" s="28"/>
      <c r="J31" s="28"/>
      <c r="K31" s="28"/>
      <c r="L31" s="28"/>
    </row>
    <row r="32" spans="1:90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</row>
    <row r="33" spans="3:90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</row>
    <row r="34" spans="3:90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</row>
    <row r="35" spans="3:90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</row>
    <row r="36" spans="3:90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</row>
    <row r="37" spans="3:90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</row>
    <row r="38" spans="3:90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</row>
    <row r="39" spans="3:90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</row>
    <row r="40" spans="3:90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</row>
    <row r="50" spans="3:90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3:90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</row>
    <row r="52" spans="3:90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</row>
  </sheetData>
  <mergeCells count="56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4:B14"/>
    <mergeCell ref="A15:B15"/>
    <mergeCell ref="A11:B11"/>
    <mergeCell ref="A12:B12"/>
    <mergeCell ref="A13:B13"/>
    <mergeCell ref="AM9:AM10"/>
    <mergeCell ref="AN9:AN10"/>
    <mergeCell ref="AO9:AP9"/>
    <mergeCell ref="AG6:AK8"/>
    <mergeCell ref="AG9:AG10"/>
    <mergeCell ref="AH9:AH10"/>
    <mergeCell ref="AI9:AI10"/>
    <mergeCell ref="AJ9:AK9"/>
    <mergeCell ref="AL6:AP8"/>
    <mergeCell ref="AL9:AL10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A1:CF4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67" width="8.28515625" style="7" customWidth="1"/>
    <col min="68" max="16384" width="15.7109375" style="7"/>
  </cols>
  <sheetData>
    <row r="1" spans="1:67" ht="11.25" customHeight="1" x14ac:dyDescent="0.2">
      <c r="A1" s="1" t="s">
        <v>763</v>
      </c>
      <c r="B1" s="7"/>
      <c r="R1" s="2"/>
      <c r="S1" s="2"/>
      <c r="T1" s="2"/>
      <c r="U1" s="2"/>
      <c r="V1" s="2"/>
      <c r="AL1" s="2"/>
      <c r="AM1" s="2"/>
      <c r="AN1" s="2"/>
      <c r="AO1" s="2"/>
      <c r="AP1" s="2"/>
      <c r="BF1" s="2"/>
      <c r="BG1" s="2"/>
      <c r="BH1" s="2"/>
      <c r="BI1" s="2"/>
      <c r="BJ1" s="2"/>
      <c r="BK1" s="2"/>
      <c r="BL1" s="2"/>
      <c r="BM1" s="2"/>
      <c r="BN1" s="2"/>
      <c r="BO1" s="2" t="s">
        <v>536</v>
      </c>
    </row>
    <row r="2" spans="1:67" ht="11.25" customHeight="1" x14ac:dyDescent="0.2">
      <c r="A2" s="1" t="s">
        <v>506</v>
      </c>
    </row>
    <row r="3" spans="1:67" ht="11.25" customHeight="1" x14ac:dyDescent="0.2">
      <c r="A3" s="50"/>
    </row>
    <row r="4" spans="1:67" ht="11.25" customHeight="1" x14ac:dyDescent="0.2">
      <c r="A4" s="50"/>
    </row>
    <row r="5" spans="1:67" ht="11.25" customHeight="1" x14ac:dyDescent="0.2">
      <c r="A5" s="50"/>
    </row>
    <row r="6" spans="1:67" s="6" customFormat="1" ht="11.25" customHeight="1" x14ac:dyDescent="0.2">
      <c r="A6" s="150" t="s">
        <v>501</v>
      </c>
      <c r="B6" s="150"/>
      <c r="C6" s="212">
        <v>2018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</row>
    <row r="7" spans="1:67" s="6" customFormat="1" ht="11.25" customHeight="1" x14ac:dyDescent="0.2">
      <c r="A7" s="151"/>
      <c r="B7" s="151"/>
      <c r="C7" s="184" t="s">
        <v>1</v>
      </c>
      <c r="D7" s="184"/>
      <c r="E7" s="184"/>
      <c r="F7" s="184"/>
      <c r="G7" s="184"/>
      <c r="H7" s="182" t="s">
        <v>139</v>
      </c>
      <c r="I7" s="182"/>
      <c r="J7" s="182"/>
      <c r="K7" s="182"/>
      <c r="L7" s="182"/>
      <c r="M7" s="182" t="s">
        <v>406</v>
      </c>
      <c r="N7" s="182"/>
      <c r="O7" s="182"/>
      <c r="P7" s="182"/>
      <c r="Q7" s="182"/>
      <c r="R7" s="182" t="s">
        <v>140</v>
      </c>
      <c r="S7" s="182"/>
      <c r="T7" s="182"/>
      <c r="U7" s="182"/>
      <c r="V7" s="182"/>
      <c r="W7" s="182" t="s">
        <v>141</v>
      </c>
      <c r="X7" s="182"/>
      <c r="Y7" s="182"/>
      <c r="Z7" s="182"/>
      <c r="AA7" s="182"/>
      <c r="AB7" s="182" t="s">
        <v>142</v>
      </c>
      <c r="AC7" s="182"/>
      <c r="AD7" s="182"/>
      <c r="AE7" s="182"/>
      <c r="AF7" s="182"/>
      <c r="AG7" s="182" t="s">
        <v>143</v>
      </c>
      <c r="AH7" s="182"/>
      <c r="AI7" s="182"/>
      <c r="AJ7" s="182"/>
      <c r="AK7" s="182"/>
      <c r="AL7" s="182" t="s">
        <v>144</v>
      </c>
      <c r="AM7" s="182"/>
      <c r="AN7" s="182"/>
      <c r="AO7" s="182"/>
      <c r="AP7" s="182"/>
      <c r="AQ7" s="182" t="s">
        <v>145</v>
      </c>
      <c r="AR7" s="182"/>
      <c r="AS7" s="182"/>
      <c r="AT7" s="182"/>
      <c r="AU7" s="182"/>
      <c r="AV7" s="182" t="s">
        <v>146</v>
      </c>
      <c r="AW7" s="182"/>
      <c r="AX7" s="182"/>
      <c r="AY7" s="182"/>
      <c r="AZ7" s="182"/>
      <c r="BA7" s="182" t="s">
        <v>147</v>
      </c>
      <c r="BB7" s="182"/>
      <c r="BC7" s="182"/>
      <c r="BD7" s="182"/>
      <c r="BE7" s="182"/>
      <c r="BF7" s="182" t="s">
        <v>148</v>
      </c>
      <c r="BG7" s="182"/>
      <c r="BH7" s="182"/>
      <c r="BI7" s="182"/>
      <c r="BJ7" s="182"/>
      <c r="BK7" s="182" t="s">
        <v>37</v>
      </c>
      <c r="BL7" s="182"/>
      <c r="BM7" s="182"/>
      <c r="BN7" s="182"/>
      <c r="BO7" s="182"/>
    </row>
    <row r="8" spans="1:6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</row>
    <row r="9" spans="1:6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55" t="s">
        <v>658</v>
      </c>
      <c r="BO9" s="155"/>
    </row>
    <row r="10" spans="1:6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</row>
    <row r="11" spans="1:67" ht="11.25" customHeight="1" x14ac:dyDescent="0.2">
      <c r="A11" s="145" t="s">
        <v>1</v>
      </c>
      <c r="B11" s="145"/>
      <c r="C11" s="64">
        <v>80683.972888397591</v>
      </c>
      <c r="D11" s="94">
        <v>3.9354794049800002</v>
      </c>
      <c r="E11" s="68">
        <v>3175.3011361422841</v>
      </c>
      <c r="F11" s="64">
        <v>74460.497021489937</v>
      </c>
      <c r="G11" s="64">
        <v>86907.448755305566</v>
      </c>
      <c r="H11" s="64">
        <v>23521.255024820559</v>
      </c>
      <c r="I11" s="94">
        <v>8.0121794483799995</v>
      </c>
      <c r="J11" s="68">
        <v>1884.5651611006008</v>
      </c>
      <c r="K11" s="64">
        <v>19827.575182544551</v>
      </c>
      <c r="L11" s="64">
        <v>27214.934867096559</v>
      </c>
      <c r="M11" s="64">
        <v>19479.513001973919</v>
      </c>
      <c r="N11" s="94">
        <v>8.4157180171199997</v>
      </c>
      <c r="O11" s="68">
        <v>1639.3408853545113</v>
      </c>
      <c r="P11" s="64">
        <v>16266.46390829514</v>
      </c>
      <c r="Q11" s="64">
        <v>22692.562095652662</v>
      </c>
      <c r="R11" s="64">
        <v>17613.3391612427</v>
      </c>
      <c r="S11" s="94">
        <v>9.1345694666000004</v>
      </c>
      <c r="T11" s="68">
        <v>1608.9027010714806</v>
      </c>
      <c r="U11" s="64">
        <v>14459.947812513459</v>
      </c>
      <c r="V11" s="64">
        <v>20766.73050997192</v>
      </c>
      <c r="W11" s="120">
        <v>2504.6127999999999</v>
      </c>
      <c r="X11" s="121">
        <v>27.177037234779998</v>
      </c>
      <c r="Y11" s="122">
        <v>680.67955324294405</v>
      </c>
      <c r="Z11" s="120">
        <v>1170.50539063105</v>
      </c>
      <c r="AA11" s="120">
        <v>3838.7202093689498</v>
      </c>
      <c r="AB11" s="99">
        <v>937.89210000000003</v>
      </c>
      <c r="AC11" s="109">
        <v>46.916953205429998</v>
      </c>
      <c r="AD11" s="110">
        <v>440.03039767439412</v>
      </c>
      <c r="AE11" s="99">
        <v>75.448368455370002</v>
      </c>
      <c r="AF11" s="99">
        <v>1800.3358315446301</v>
      </c>
      <c r="AG11" s="99">
        <v>705.53459999999995</v>
      </c>
      <c r="AH11" s="109">
        <v>50.556189979069998</v>
      </c>
      <c r="AI11" s="110">
        <v>356.69141274403648</v>
      </c>
      <c r="AJ11" s="99">
        <v>6.4322774269999998</v>
      </c>
      <c r="AK11" s="99">
        <v>1404.636922573</v>
      </c>
      <c r="AL11" s="120">
        <v>2494.55998125</v>
      </c>
      <c r="AM11" s="121">
        <v>26.540966782790001</v>
      </c>
      <c r="AN11" s="122">
        <v>662.08033600032502</v>
      </c>
      <c r="AO11" s="120">
        <v>1196.9063678172199</v>
      </c>
      <c r="AP11" s="120">
        <v>3792.2135946827798</v>
      </c>
      <c r="AQ11" s="99">
        <v>1419.9265857142859</v>
      </c>
      <c r="AR11" s="109">
        <v>35.695327530039997</v>
      </c>
      <c r="AS11" s="110">
        <v>506.84744545689585</v>
      </c>
      <c r="AT11" s="99">
        <v>426.52384696267001</v>
      </c>
      <c r="AU11" s="99">
        <v>2413.3293244658998</v>
      </c>
      <c r="AV11" s="64">
        <v>8763.0986766385049</v>
      </c>
      <c r="AW11" s="94">
        <v>12.77225799605</v>
      </c>
      <c r="AX11" s="68">
        <v>1119.2455714282924</v>
      </c>
      <c r="AY11" s="64">
        <v>6569.4176667831598</v>
      </c>
      <c r="AZ11" s="64">
        <v>10956.77968649385</v>
      </c>
      <c r="BA11" s="120">
        <v>3244.2409567578629</v>
      </c>
      <c r="BB11" s="121">
        <v>21.681034053760001</v>
      </c>
      <c r="BC11" s="122">
        <v>703.384986620826</v>
      </c>
      <c r="BD11" s="120">
        <v>1865.6317157148901</v>
      </c>
      <c r="BE11" s="120">
        <v>4622.8501978008298</v>
      </c>
      <c r="BF11" s="64">
        <v>0</v>
      </c>
      <c r="BG11" s="64" t="s">
        <v>678</v>
      </c>
      <c r="BH11" s="64" t="s">
        <v>678</v>
      </c>
      <c r="BI11" s="64" t="s">
        <v>678</v>
      </c>
      <c r="BJ11" s="64" t="s">
        <v>678</v>
      </c>
      <c r="BK11" s="64">
        <v>0</v>
      </c>
      <c r="BL11" s="64" t="s">
        <v>678</v>
      </c>
      <c r="BM11" s="64" t="s">
        <v>678</v>
      </c>
      <c r="BN11" s="64" t="s">
        <v>678</v>
      </c>
      <c r="BO11" s="64" t="s">
        <v>678</v>
      </c>
    </row>
    <row r="12" spans="1:67" ht="11.25" customHeight="1" x14ac:dyDescent="0.2">
      <c r="A12" s="146" t="s">
        <v>502</v>
      </c>
      <c r="B12" s="146"/>
      <c r="C12" s="63">
        <v>4920.9994551879108</v>
      </c>
      <c r="D12" s="89">
        <v>7.7243128241800001</v>
      </c>
      <c r="E12" s="91">
        <v>380.11339199509302</v>
      </c>
      <c r="F12" s="63">
        <v>4175.9908968361897</v>
      </c>
      <c r="G12" s="63">
        <v>5666.0080135396302</v>
      </c>
      <c r="H12" s="62">
        <v>1348.4670841911759</v>
      </c>
      <c r="I12" s="90">
        <v>18.188102700590001</v>
      </c>
      <c r="J12" s="69">
        <v>245.26057815628019</v>
      </c>
      <c r="K12" s="62">
        <v>867.76518417740999</v>
      </c>
      <c r="L12" s="62">
        <v>1829.16898420494</v>
      </c>
      <c r="M12" s="114">
        <v>832.14192638888892</v>
      </c>
      <c r="N12" s="115">
        <v>22.519926084280002</v>
      </c>
      <c r="O12" s="116">
        <v>187.39774673904446</v>
      </c>
      <c r="P12" s="114">
        <v>464.84909199640998</v>
      </c>
      <c r="Q12" s="114">
        <v>1199.43476078136</v>
      </c>
      <c r="R12" s="62">
        <v>1258.0204521650321</v>
      </c>
      <c r="S12" s="90">
        <v>17.936510069779999</v>
      </c>
      <c r="T12" s="69">
        <v>225.64496508243556</v>
      </c>
      <c r="U12" s="62">
        <v>815.76444731066999</v>
      </c>
      <c r="V12" s="62">
        <v>1700.2764570193899</v>
      </c>
      <c r="W12" s="103">
        <v>69.398399999999995</v>
      </c>
      <c r="X12" s="104">
        <v>62.933699064210003</v>
      </c>
      <c r="Y12" s="105">
        <v>43.674980211377395</v>
      </c>
      <c r="Z12" s="103">
        <v>0</v>
      </c>
      <c r="AA12" s="103">
        <v>154.99978823980001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  <c r="AG12" s="62">
        <v>0</v>
      </c>
      <c r="AH12" s="62" t="s">
        <v>678</v>
      </c>
      <c r="AI12" s="62" t="s">
        <v>678</v>
      </c>
      <c r="AJ12" s="62" t="s">
        <v>678</v>
      </c>
      <c r="AK12" s="62" t="s">
        <v>678</v>
      </c>
      <c r="AL12" s="103">
        <v>326.97018124999988</v>
      </c>
      <c r="AM12" s="104">
        <v>38.050480117760003</v>
      </c>
      <c r="AN12" s="105">
        <v>124.41372380754999</v>
      </c>
      <c r="AO12" s="103">
        <v>83.1237634047</v>
      </c>
      <c r="AP12" s="103">
        <v>570.81659909530003</v>
      </c>
      <c r="AQ12" s="62">
        <v>0</v>
      </c>
      <c r="AR12" s="62" t="s">
        <v>678</v>
      </c>
      <c r="AS12" s="62" t="s">
        <v>678</v>
      </c>
      <c r="AT12" s="62" t="s">
        <v>678</v>
      </c>
      <c r="AU12" s="62" t="s">
        <v>678</v>
      </c>
      <c r="AV12" s="114">
        <v>904.61899583333343</v>
      </c>
      <c r="AW12" s="115">
        <v>21.867047961360001</v>
      </c>
      <c r="AX12" s="116">
        <v>197.81346968642066</v>
      </c>
      <c r="AY12" s="114">
        <v>516.91171959104997</v>
      </c>
      <c r="AZ12" s="114">
        <v>1292.3262720756099</v>
      </c>
      <c r="BA12" s="103">
        <v>181.38241535947711</v>
      </c>
      <c r="BB12" s="104">
        <v>47.751016617300003</v>
      </c>
      <c r="BC12" s="105">
        <v>86.611947299160164</v>
      </c>
      <c r="BD12" s="103">
        <v>11.626118022249999</v>
      </c>
      <c r="BE12" s="103">
        <v>351.13871269671</v>
      </c>
      <c r="BF12" s="62">
        <v>0</v>
      </c>
      <c r="BG12" s="62" t="s">
        <v>678</v>
      </c>
      <c r="BH12" s="62" t="s">
        <v>678</v>
      </c>
      <c r="BI12" s="62" t="s">
        <v>678</v>
      </c>
      <c r="BJ12" s="62" t="s">
        <v>678</v>
      </c>
      <c r="BK12" s="62">
        <v>0</v>
      </c>
      <c r="BL12" s="62" t="s">
        <v>678</v>
      </c>
      <c r="BM12" s="62" t="s">
        <v>678</v>
      </c>
      <c r="BN12" s="62" t="s">
        <v>678</v>
      </c>
      <c r="BO12" s="62" t="s">
        <v>678</v>
      </c>
    </row>
    <row r="13" spans="1:67" ht="11.25" customHeight="1" x14ac:dyDescent="0.2">
      <c r="A13" s="146" t="s">
        <v>503</v>
      </c>
      <c r="B13" s="146"/>
      <c r="C13" s="63">
        <v>13292.200114126999</v>
      </c>
      <c r="D13" s="89">
        <v>7.0574496790000003</v>
      </c>
      <c r="E13" s="91">
        <v>938.09033428704402</v>
      </c>
      <c r="F13" s="63">
        <v>11453.57684467929</v>
      </c>
      <c r="G13" s="63">
        <v>15130.82338357468</v>
      </c>
      <c r="H13" s="62">
        <v>3704.414377857142</v>
      </c>
      <c r="I13" s="90">
        <v>14.38599513842</v>
      </c>
      <c r="J13" s="69">
        <v>532.91687230555419</v>
      </c>
      <c r="K13" s="62">
        <v>2659.91650138455</v>
      </c>
      <c r="L13" s="62">
        <v>4748.9122543297299</v>
      </c>
      <c r="M13" s="62">
        <v>2969.078605436508</v>
      </c>
      <c r="N13" s="90">
        <v>15.43808869151</v>
      </c>
      <c r="O13" s="69">
        <v>458.36898842796927</v>
      </c>
      <c r="P13" s="62">
        <v>2070.69189648766</v>
      </c>
      <c r="Q13" s="62">
        <v>3867.4653143853602</v>
      </c>
      <c r="R13" s="62">
        <v>2739.6741326190481</v>
      </c>
      <c r="S13" s="90">
        <v>16.34175056726</v>
      </c>
      <c r="T13" s="69">
        <v>447.7107131083614</v>
      </c>
      <c r="U13" s="62">
        <v>1862.17725943394</v>
      </c>
      <c r="V13" s="62">
        <v>3617.1710058041599</v>
      </c>
      <c r="W13" s="103">
        <v>533.3125</v>
      </c>
      <c r="X13" s="104">
        <v>49.887205517040002</v>
      </c>
      <c r="Y13" s="105">
        <v>266.05470292305205</v>
      </c>
      <c r="Z13" s="103">
        <v>11.854864353330001</v>
      </c>
      <c r="AA13" s="103">
        <v>1054.77013564667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  <c r="AG13" s="103">
        <v>150.62960000000001</v>
      </c>
      <c r="AH13" s="104">
        <v>99.328764876790004</v>
      </c>
      <c r="AI13" s="105">
        <v>149.61852121885605</v>
      </c>
      <c r="AJ13" s="103">
        <v>0</v>
      </c>
      <c r="AK13" s="103">
        <v>443.87651300908999</v>
      </c>
      <c r="AL13" s="103">
        <v>225.9992</v>
      </c>
      <c r="AM13" s="104">
        <v>57.57515544948</v>
      </c>
      <c r="AN13" s="105">
        <v>130.11939071457479</v>
      </c>
      <c r="AO13" s="103">
        <v>0</v>
      </c>
      <c r="AP13" s="103">
        <v>481.02851949085999</v>
      </c>
      <c r="AQ13" s="103">
        <v>573.02948571428601</v>
      </c>
      <c r="AR13" s="104">
        <v>48.524933681790003</v>
      </c>
      <c r="AS13" s="105">
        <v>278.06217791996147</v>
      </c>
      <c r="AT13" s="103">
        <v>28.03763152841</v>
      </c>
      <c r="AU13" s="103">
        <v>1118.02133990016</v>
      </c>
      <c r="AV13" s="114">
        <v>1750.6732347222221</v>
      </c>
      <c r="AW13" s="115">
        <v>23.215619411940001</v>
      </c>
      <c r="AX13" s="116">
        <v>406.42963531985794</v>
      </c>
      <c r="AY13" s="114">
        <v>954.08578724557003</v>
      </c>
      <c r="AZ13" s="114">
        <v>2547.2606821988702</v>
      </c>
      <c r="BA13" s="103">
        <v>645.38897777777777</v>
      </c>
      <c r="BB13" s="104">
        <v>33.432793805759999</v>
      </c>
      <c r="BC13" s="105">
        <v>215.77156618551493</v>
      </c>
      <c r="BD13" s="103">
        <v>222.48447916638</v>
      </c>
      <c r="BE13" s="103">
        <v>1068.2934763891799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2">
        <v>0</v>
      </c>
      <c r="BL13" s="62" t="s">
        <v>678</v>
      </c>
      <c r="BM13" s="62" t="s">
        <v>678</v>
      </c>
      <c r="BN13" s="62" t="s">
        <v>678</v>
      </c>
      <c r="BO13" s="62" t="s">
        <v>678</v>
      </c>
    </row>
    <row r="14" spans="1:67" ht="11.25" customHeight="1" x14ac:dyDescent="0.2">
      <c r="A14" s="146" t="s">
        <v>504</v>
      </c>
      <c r="B14" s="146"/>
      <c r="C14" s="63">
        <v>24591.657119548971</v>
      </c>
      <c r="D14" s="89">
        <v>6.9464263721400004</v>
      </c>
      <c r="E14" s="91">
        <v>1708.2413554975142</v>
      </c>
      <c r="F14" s="63">
        <v>21243.565585872031</v>
      </c>
      <c r="G14" s="63">
        <v>27939.74865322587</v>
      </c>
      <c r="H14" s="62">
        <v>5948.675556831643</v>
      </c>
      <c r="I14" s="90">
        <v>16.06945408716</v>
      </c>
      <c r="J14" s="69">
        <v>955.91968739888591</v>
      </c>
      <c r="K14" s="62">
        <v>4075.1073974170899</v>
      </c>
      <c r="L14" s="62">
        <v>7822.2437162461902</v>
      </c>
      <c r="M14" s="62">
        <v>7299.3990723604174</v>
      </c>
      <c r="N14" s="90">
        <v>14.143782628969999</v>
      </c>
      <c r="O14" s="69">
        <v>1032.4111380158388</v>
      </c>
      <c r="P14" s="62">
        <v>5275.9104246114202</v>
      </c>
      <c r="Q14" s="62">
        <v>9322.8877201094201</v>
      </c>
      <c r="R14" s="62">
        <v>5550.1726878965219</v>
      </c>
      <c r="S14" s="90">
        <v>16.137001796380002</v>
      </c>
      <c r="T14" s="69">
        <v>895.63146634817406</v>
      </c>
      <c r="U14" s="62">
        <v>3794.7672704333499</v>
      </c>
      <c r="V14" s="62">
        <v>7305.5781053596902</v>
      </c>
      <c r="W14" s="103">
        <v>484.52859999999998</v>
      </c>
      <c r="X14" s="104">
        <v>67.897193475679998</v>
      </c>
      <c r="Y14" s="105">
        <v>328.98132098699665</v>
      </c>
      <c r="Z14" s="103">
        <v>0</v>
      </c>
      <c r="AA14" s="103">
        <v>1129.3201407209101</v>
      </c>
      <c r="AB14" s="103">
        <v>300.54660000000001</v>
      </c>
      <c r="AC14" s="104">
        <v>73.951494414820004</v>
      </c>
      <c r="AD14" s="105">
        <v>222.25870211294423</v>
      </c>
      <c r="AE14" s="103">
        <v>0</v>
      </c>
      <c r="AF14" s="103">
        <v>736.16565139197996</v>
      </c>
      <c r="AG14" s="103">
        <v>198.07079999999999</v>
      </c>
      <c r="AH14" s="104">
        <v>99.695741387850006</v>
      </c>
      <c r="AI14" s="105">
        <v>197.4681525328424</v>
      </c>
      <c r="AJ14" s="103">
        <v>0</v>
      </c>
      <c r="AK14" s="103">
        <v>585.10126705801997</v>
      </c>
      <c r="AL14" s="103">
        <v>418.38709999999998</v>
      </c>
      <c r="AM14" s="104">
        <v>55.469592338470001</v>
      </c>
      <c r="AN14" s="105">
        <v>232.07761876673527</v>
      </c>
      <c r="AO14" s="103">
        <v>0</v>
      </c>
      <c r="AP14" s="103">
        <v>873.25087440060997</v>
      </c>
      <c r="AQ14" s="103">
        <v>319.459</v>
      </c>
      <c r="AR14" s="104">
        <v>72.143319091500004</v>
      </c>
      <c r="AS14" s="105">
        <v>230.46832573651557</v>
      </c>
      <c r="AT14" s="103">
        <v>0</v>
      </c>
      <c r="AU14" s="103">
        <v>771.16861802079995</v>
      </c>
      <c r="AV14" s="114">
        <v>3590.2482689400922</v>
      </c>
      <c r="AW14" s="115">
        <v>21.198629858669999</v>
      </c>
      <c r="AX14" s="116">
        <v>761.08344153995017</v>
      </c>
      <c r="AY14" s="114">
        <v>2098.5521342920401</v>
      </c>
      <c r="AZ14" s="114">
        <v>5081.9444035881497</v>
      </c>
      <c r="BA14" s="103">
        <v>482.16943352027278</v>
      </c>
      <c r="BB14" s="104">
        <v>49.5067890738</v>
      </c>
      <c r="BC14" s="105">
        <v>238.70660443124052</v>
      </c>
      <c r="BD14" s="103">
        <v>14.31308596321</v>
      </c>
      <c r="BE14" s="103">
        <v>950.02578107733996</v>
      </c>
      <c r="BF14" s="62">
        <v>0</v>
      </c>
      <c r="BG14" s="62" t="s">
        <v>678</v>
      </c>
      <c r="BH14" s="62" t="s">
        <v>678</v>
      </c>
      <c r="BI14" s="62" t="s">
        <v>678</v>
      </c>
      <c r="BJ14" s="62" t="s">
        <v>678</v>
      </c>
      <c r="BK14" s="62">
        <v>0</v>
      </c>
      <c r="BL14" s="62" t="s">
        <v>678</v>
      </c>
      <c r="BM14" s="62" t="s">
        <v>678</v>
      </c>
      <c r="BN14" s="62" t="s">
        <v>678</v>
      </c>
      <c r="BO14" s="62" t="s">
        <v>678</v>
      </c>
    </row>
    <row r="15" spans="1:67" ht="11.25" customHeight="1" x14ac:dyDescent="0.2">
      <c r="A15" s="144" t="s">
        <v>505</v>
      </c>
      <c r="B15" s="144"/>
      <c r="C15" s="84">
        <v>37879.116199533928</v>
      </c>
      <c r="D15" s="95">
        <v>6.4022341261799998</v>
      </c>
      <c r="E15" s="96">
        <v>2425.1097040202039</v>
      </c>
      <c r="F15" s="84">
        <v>33125.988521095889</v>
      </c>
      <c r="G15" s="84">
        <v>42632.243877972011</v>
      </c>
      <c r="H15" s="83">
        <v>12519.69800594058</v>
      </c>
      <c r="I15" s="92">
        <v>12.04580111232</v>
      </c>
      <c r="J15" s="88">
        <v>1508.097921658652</v>
      </c>
      <c r="K15" s="83">
        <v>9563.8803943300009</v>
      </c>
      <c r="L15" s="83">
        <v>15475.515617551169</v>
      </c>
      <c r="M15" s="83">
        <v>8378.8933977880788</v>
      </c>
      <c r="N15" s="92">
        <v>13.86047386425</v>
      </c>
      <c r="O15" s="88">
        <v>1161.3543295134352</v>
      </c>
      <c r="P15" s="83">
        <v>6102.6807386521496</v>
      </c>
      <c r="Q15" s="83">
        <v>10655.10605692402</v>
      </c>
      <c r="R15" s="83">
        <v>8065.471888562085</v>
      </c>
      <c r="S15" s="92">
        <v>15.343594961719999</v>
      </c>
      <c r="T15" s="88">
        <v>1237.5333383324578</v>
      </c>
      <c r="U15" s="83">
        <v>5639.9511157629204</v>
      </c>
      <c r="V15" s="83">
        <v>10490.992661361261</v>
      </c>
      <c r="W15" s="106">
        <v>1417.3733</v>
      </c>
      <c r="X15" s="107">
        <v>37.524382280369998</v>
      </c>
      <c r="Y15" s="108">
        <v>531.86057543194886</v>
      </c>
      <c r="Z15" s="106">
        <v>374.94572735665997</v>
      </c>
      <c r="AA15" s="106">
        <v>2459.80087264334</v>
      </c>
      <c r="AB15" s="106">
        <v>637.34550000000002</v>
      </c>
      <c r="AC15" s="107">
        <v>59.665816321629997</v>
      </c>
      <c r="AD15" s="108">
        <v>380.27739536414543</v>
      </c>
      <c r="AE15" s="106">
        <v>0</v>
      </c>
      <c r="AF15" s="106">
        <v>1382.6754990484001</v>
      </c>
      <c r="AG15" s="106">
        <v>356.83420000000001</v>
      </c>
      <c r="AH15" s="107">
        <v>72.049494592610003</v>
      </c>
      <c r="AI15" s="108">
        <v>257.09723763359079</v>
      </c>
      <c r="AJ15" s="106">
        <v>0</v>
      </c>
      <c r="AK15" s="106">
        <v>860.73552628656</v>
      </c>
      <c r="AL15" s="106">
        <v>1523.2035000000001</v>
      </c>
      <c r="AM15" s="107">
        <v>38.93456780679</v>
      </c>
      <c r="AN15" s="108">
        <v>593.05269954291293</v>
      </c>
      <c r="AO15" s="106">
        <v>360.84156796167002</v>
      </c>
      <c r="AP15" s="106">
        <v>2685.5654320383301</v>
      </c>
      <c r="AQ15" s="106">
        <v>527.43810000000008</v>
      </c>
      <c r="AR15" s="107">
        <v>67.434204020419998</v>
      </c>
      <c r="AS15" s="108">
        <v>355.67368443543069</v>
      </c>
      <c r="AT15" s="106">
        <v>0</v>
      </c>
      <c r="AU15" s="106">
        <v>1224.5457117420899</v>
      </c>
      <c r="AV15" s="117">
        <v>2517.5581771428569</v>
      </c>
      <c r="AW15" s="118">
        <v>27.043433444929999</v>
      </c>
      <c r="AX15" s="119">
        <v>680.83417007302785</v>
      </c>
      <c r="AY15" s="117">
        <v>1183.14772435554</v>
      </c>
      <c r="AZ15" s="117">
        <v>3851.9686299301702</v>
      </c>
      <c r="BA15" s="106">
        <v>1935.3001301003351</v>
      </c>
      <c r="BB15" s="107">
        <v>32.00889183108</v>
      </c>
      <c r="BC15" s="108">
        <v>619.46812525054088</v>
      </c>
      <c r="BD15" s="106">
        <v>721.16491503876</v>
      </c>
      <c r="BE15" s="106">
        <v>3149.4353451619099</v>
      </c>
      <c r="BF15" s="83">
        <v>0</v>
      </c>
      <c r="BG15" s="83" t="s">
        <v>678</v>
      </c>
      <c r="BH15" s="83" t="s">
        <v>678</v>
      </c>
      <c r="BI15" s="83" t="s">
        <v>678</v>
      </c>
      <c r="BJ15" s="83" t="s">
        <v>678</v>
      </c>
      <c r="BK15" s="83">
        <v>0</v>
      </c>
      <c r="BL15" s="83" t="s">
        <v>678</v>
      </c>
      <c r="BM15" s="83" t="s">
        <v>678</v>
      </c>
      <c r="BN15" s="83" t="s">
        <v>678</v>
      </c>
      <c r="BO15" s="83" t="s">
        <v>678</v>
      </c>
    </row>
    <row r="16" spans="1:67" s="33" customFormat="1" ht="11.25" customHeight="1" x14ac:dyDescent="0.2">
      <c r="A16" s="22"/>
    </row>
    <row r="17" spans="1:84" s="33" customFormat="1" ht="39.75" customHeight="1" x14ac:dyDescent="0.2">
      <c r="A17" s="34" t="s">
        <v>665</v>
      </c>
      <c r="B17" s="237" t="s">
        <v>666</v>
      </c>
      <c r="C17" s="237"/>
      <c r="D17" s="237"/>
      <c r="E17" s="237"/>
      <c r="F17" s="237"/>
      <c r="G17" s="237"/>
    </row>
    <row r="18" spans="1:84" s="33" customFormat="1" ht="11.25" customHeight="1" thickBot="1" x14ac:dyDescent="0.25">
      <c r="A18" s="56"/>
      <c r="B18" s="33" t="s">
        <v>667</v>
      </c>
      <c r="C18" s="139"/>
      <c r="D18" s="139"/>
      <c r="E18" s="139"/>
      <c r="F18" s="139"/>
      <c r="G18" s="139"/>
    </row>
    <row r="19" spans="1:84" s="33" customFormat="1" ht="11.25" customHeight="1" thickTop="1" thickBot="1" x14ac:dyDescent="0.25">
      <c r="A19" s="56"/>
      <c r="B19" s="157" t="s">
        <v>668</v>
      </c>
      <c r="C19" s="158"/>
      <c r="D19" s="157" t="s">
        <v>669</v>
      </c>
      <c r="E19" s="159"/>
      <c r="F19" s="159"/>
      <c r="G19" s="158"/>
    </row>
    <row r="20" spans="1:84" s="33" customFormat="1" ht="11.25" customHeight="1" thickTop="1" thickBot="1" x14ac:dyDescent="0.25">
      <c r="A20" s="56"/>
      <c r="B20" s="160" t="s">
        <v>670</v>
      </c>
      <c r="C20" s="161"/>
      <c r="D20" s="157" t="s">
        <v>673</v>
      </c>
      <c r="E20" s="159"/>
      <c r="F20" s="159"/>
      <c r="G20" s="158"/>
    </row>
    <row r="21" spans="1:84" s="33" customFormat="1" ht="11.25" customHeight="1" thickTop="1" thickBot="1" x14ac:dyDescent="0.25">
      <c r="A21" s="56"/>
      <c r="B21" s="162" t="s">
        <v>671</v>
      </c>
      <c r="C21" s="163"/>
      <c r="D21" s="157" t="s">
        <v>674</v>
      </c>
      <c r="E21" s="159"/>
      <c r="F21" s="159"/>
      <c r="G21" s="158"/>
    </row>
    <row r="22" spans="1:84" s="33" customFormat="1" ht="11.25" customHeight="1" thickTop="1" x14ac:dyDescent="0.2">
      <c r="A22" s="56"/>
      <c r="B22" s="164" t="s">
        <v>672</v>
      </c>
      <c r="C22" s="165"/>
      <c r="D22" s="168" t="s">
        <v>675</v>
      </c>
      <c r="E22" s="169"/>
      <c r="F22" s="169"/>
      <c r="G22" s="170"/>
    </row>
    <row r="23" spans="1:84" s="33" customFormat="1" ht="57.75" customHeight="1" thickBot="1" x14ac:dyDescent="0.25">
      <c r="A23" s="56"/>
      <c r="B23" s="166"/>
      <c r="C23" s="167"/>
      <c r="D23" s="171" t="s">
        <v>676</v>
      </c>
      <c r="E23" s="172"/>
      <c r="F23" s="172"/>
      <c r="G23" s="173"/>
    </row>
    <row r="24" spans="1:84" s="33" customFormat="1" ht="11.25" customHeight="1" thickTop="1" x14ac:dyDescent="0.2">
      <c r="A24" s="22"/>
    </row>
    <row r="25" spans="1:84" s="33" customFormat="1" ht="11.25" customHeight="1" x14ac:dyDescent="0.2">
      <c r="A25" s="9" t="s">
        <v>604</v>
      </c>
    </row>
    <row r="26" spans="1:84" s="33" customFormat="1" ht="11.25" customHeight="1" x14ac:dyDescent="0.2">
      <c r="A26" s="29"/>
    </row>
    <row r="27" spans="1:84" s="33" customFormat="1" ht="11.25" customHeight="1" x14ac:dyDescent="0.2"/>
    <row r="28" spans="1:84" s="33" customFormat="1" ht="11.25" customHeight="1" x14ac:dyDescent="0.2"/>
    <row r="29" spans="1:84" s="33" customFormat="1" ht="11.25" customHeight="1" x14ac:dyDescent="0.2"/>
    <row r="30" spans="1:84" s="33" customFormat="1" ht="11.25" customHeight="1" x14ac:dyDescent="0.2"/>
    <row r="31" spans="1:84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4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</row>
    <row r="33" spans="3:84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</row>
    <row r="34" spans="3:84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</row>
    <row r="35" spans="3:84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</row>
    <row r="36" spans="3:84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</row>
    <row r="37" spans="3:84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</row>
    <row r="38" spans="3:84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</row>
    <row r="39" spans="3:84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</row>
    <row r="40" spans="3:84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</row>
  </sheetData>
  <mergeCells count="82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5:B15"/>
    <mergeCell ref="A14:B14"/>
    <mergeCell ref="A13:B13"/>
    <mergeCell ref="A12:B12"/>
    <mergeCell ref="A11:B11"/>
    <mergeCell ref="BK7:BO8"/>
    <mergeCell ref="BK9:BK10"/>
    <mergeCell ref="BL9:BL10"/>
    <mergeCell ref="BM9:BM10"/>
    <mergeCell ref="BN9:BO9"/>
    <mergeCell ref="BF7:BJ8"/>
    <mergeCell ref="BF9:BF10"/>
    <mergeCell ref="BG9:BG10"/>
    <mergeCell ref="BH9:BH10"/>
    <mergeCell ref="BI9:BJ9"/>
    <mergeCell ref="BA7:BE8"/>
    <mergeCell ref="BA9:BA10"/>
    <mergeCell ref="BB9:BB10"/>
    <mergeCell ref="BC9:BC10"/>
    <mergeCell ref="BD9:BE9"/>
    <mergeCell ref="AV7:AZ8"/>
    <mergeCell ref="AV9:AV10"/>
    <mergeCell ref="AW9:AW10"/>
    <mergeCell ref="AX9:AX10"/>
    <mergeCell ref="AY9:AZ9"/>
    <mergeCell ref="AQ7:AU8"/>
    <mergeCell ref="AQ9:AQ10"/>
    <mergeCell ref="AR9:AR10"/>
    <mergeCell ref="AS9:AS10"/>
    <mergeCell ref="AT9:AU9"/>
    <mergeCell ref="AL7:AP8"/>
    <mergeCell ref="AL9:AL10"/>
    <mergeCell ref="AM9:AM10"/>
    <mergeCell ref="AN9:AN10"/>
    <mergeCell ref="AO9:AP9"/>
    <mergeCell ref="AG7:AK8"/>
    <mergeCell ref="AG9:AG10"/>
    <mergeCell ref="AH9:AH10"/>
    <mergeCell ref="AI9:AI10"/>
    <mergeCell ref="AJ9:AK9"/>
    <mergeCell ref="AB7:AF8"/>
    <mergeCell ref="AB9:AB10"/>
    <mergeCell ref="AC9:AC10"/>
    <mergeCell ref="AD9:AD10"/>
    <mergeCell ref="AE9:AF9"/>
    <mergeCell ref="W7:AA8"/>
    <mergeCell ref="W9:W10"/>
    <mergeCell ref="X9:X10"/>
    <mergeCell ref="Y9:Y10"/>
    <mergeCell ref="Z9:AA9"/>
    <mergeCell ref="P9:Q9"/>
    <mergeCell ref="R7:V8"/>
    <mergeCell ref="R9:R10"/>
    <mergeCell ref="S9:S10"/>
    <mergeCell ref="T9:T10"/>
    <mergeCell ref="U9:V9"/>
    <mergeCell ref="C7:G8"/>
    <mergeCell ref="A6:B10"/>
    <mergeCell ref="C9:C10"/>
    <mergeCell ref="D9:D10"/>
    <mergeCell ref="E9:E10"/>
    <mergeCell ref="F9:G9"/>
    <mergeCell ref="C6:BO6"/>
    <mergeCell ref="H7:L8"/>
    <mergeCell ref="H9:H10"/>
    <mergeCell ref="I9:I10"/>
    <mergeCell ref="J9:J10"/>
    <mergeCell ref="K9:L9"/>
    <mergeCell ref="M7:Q8"/>
    <mergeCell ref="M9:M10"/>
    <mergeCell ref="N9:N10"/>
    <mergeCell ref="O9:O10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A1:DF55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67" width="8.28515625" style="7" customWidth="1"/>
    <col min="68" max="16384" width="15.7109375" style="7"/>
  </cols>
  <sheetData>
    <row r="1" spans="1:67" ht="11.25" customHeight="1" x14ac:dyDescent="0.2">
      <c r="A1" s="1" t="s">
        <v>764</v>
      </c>
      <c r="B1" s="7"/>
      <c r="R1" s="2"/>
      <c r="S1" s="2"/>
      <c r="T1" s="2"/>
      <c r="U1" s="2"/>
      <c r="V1" s="2"/>
      <c r="AL1" s="2"/>
      <c r="AM1" s="2"/>
      <c r="AN1" s="2"/>
      <c r="AO1" s="2"/>
      <c r="AP1" s="2"/>
      <c r="BA1" s="2"/>
      <c r="BB1" s="2"/>
      <c r="BC1" s="2"/>
      <c r="BD1" s="2"/>
      <c r="BE1" s="2"/>
      <c r="BK1" s="2"/>
      <c r="BL1" s="2"/>
      <c r="BM1" s="2"/>
      <c r="BN1" s="2"/>
      <c r="BO1" s="2" t="s">
        <v>535</v>
      </c>
    </row>
    <row r="2" spans="1:67" ht="11.25" customHeight="1" x14ac:dyDescent="0.2">
      <c r="A2" s="1" t="s">
        <v>506</v>
      </c>
    </row>
    <row r="3" spans="1:67" ht="11.25" customHeight="1" x14ac:dyDescent="0.2">
      <c r="A3" s="53"/>
    </row>
    <row r="4" spans="1:67" ht="11.25" customHeight="1" x14ac:dyDescent="0.2">
      <c r="A4" s="53"/>
    </row>
    <row r="5" spans="1:67" ht="11.25" customHeight="1" x14ac:dyDescent="0.2">
      <c r="A5" s="53"/>
    </row>
    <row r="6" spans="1:6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149</v>
      </c>
      <c r="I6" s="188"/>
      <c r="J6" s="188"/>
      <c r="K6" s="188"/>
      <c r="L6" s="188"/>
      <c r="M6" s="188" t="s">
        <v>406</v>
      </c>
      <c r="N6" s="188"/>
      <c r="O6" s="188"/>
      <c r="P6" s="188"/>
      <c r="Q6" s="188"/>
      <c r="R6" s="188" t="s">
        <v>150</v>
      </c>
      <c r="S6" s="188"/>
      <c r="T6" s="188"/>
      <c r="U6" s="188"/>
      <c r="V6" s="188"/>
      <c r="W6" s="188" t="s">
        <v>141</v>
      </c>
      <c r="X6" s="188"/>
      <c r="Y6" s="188"/>
      <c r="Z6" s="188"/>
      <c r="AA6" s="188"/>
      <c r="AB6" s="188" t="s">
        <v>142</v>
      </c>
      <c r="AC6" s="188"/>
      <c r="AD6" s="188"/>
      <c r="AE6" s="188"/>
      <c r="AF6" s="188"/>
      <c r="AG6" s="188" t="s">
        <v>143</v>
      </c>
      <c r="AH6" s="188"/>
      <c r="AI6" s="188"/>
      <c r="AJ6" s="188"/>
      <c r="AK6" s="188"/>
      <c r="AL6" s="188" t="s">
        <v>151</v>
      </c>
      <c r="AM6" s="188"/>
      <c r="AN6" s="188"/>
      <c r="AO6" s="188"/>
      <c r="AP6" s="188"/>
      <c r="AQ6" s="188" t="s">
        <v>378</v>
      </c>
      <c r="AR6" s="188"/>
      <c r="AS6" s="188"/>
      <c r="AT6" s="188"/>
      <c r="AU6" s="188"/>
      <c r="AV6" s="188" t="s">
        <v>146</v>
      </c>
      <c r="AW6" s="188"/>
      <c r="AX6" s="188"/>
      <c r="AY6" s="188"/>
      <c r="AZ6" s="188"/>
      <c r="BA6" s="188" t="s">
        <v>147</v>
      </c>
      <c r="BB6" s="188"/>
      <c r="BC6" s="188"/>
      <c r="BD6" s="188"/>
      <c r="BE6" s="188"/>
      <c r="BF6" s="188" t="s">
        <v>148</v>
      </c>
      <c r="BG6" s="188"/>
      <c r="BH6" s="188"/>
      <c r="BI6" s="188"/>
      <c r="BJ6" s="188"/>
      <c r="BK6" s="188" t="s">
        <v>37</v>
      </c>
      <c r="BL6" s="188"/>
      <c r="BM6" s="188"/>
      <c r="BN6" s="188"/>
      <c r="BO6" s="188"/>
    </row>
    <row r="7" spans="1:6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</row>
    <row r="8" spans="1:6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</row>
    <row r="9" spans="1:6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74" t="s">
        <v>658</v>
      </c>
      <c r="BE9" s="174"/>
      <c r="BF9" s="153" t="s">
        <v>655</v>
      </c>
      <c r="BG9" s="153" t="s">
        <v>656</v>
      </c>
      <c r="BH9" s="153" t="s">
        <v>657</v>
      </c>
      <c r="BI9" s="174" t="s">
        <v>658</v>
      </c>
      <c r="BJ9" s="174"/>
      <c r="BK9" s="153" t="s">
        <v>655</v>
      </c>
      <c r="BL9" s="153" t="s">
        <v>656</v>
      </c>
      <c r="BM9" s="153" t="s">
        <v>657</v>
      </c>
      <c r="BN9" s="155" t="s">
        <v>658</v>
      </c>
      <c r="BO9" s="155"/>
    </row>
    <row r="10" spans="1:6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  <c r="BF10" s="153"/>
      <c r="BG10" s="154"/>
      <c r="BH10" s="153"/>
      <c r="BI10" s="82" t="s">
        <v>659</v>
      </c>
      <c r="BJ10" s="82" t="s">
        <v>660</v>
      </c>
      <c r="BK10" s="153"/>
      <c r="BL10" s="154"/>
      <c r="BM10" s="153"/>
      <c r="BN10" s="82" t="s">
        <v>659</v>
      </c>
      <c r="BO10" s="82" t="s">
        <v>660</v>
      </c>
    </row>
    <row r="11" spans="1:67" s="6" customFormat="1" ht="11.25" customHeight="1" x14ac:dyDescent="0.2">
      <c r="A11" s="145" t="s">
        <v>1</v>
      </c>
      <c r="B11" s="145"/>
      <c r="C11" s="64">
        <v>148287.5835090779</v>
      </c>
      <c r="D11" s="94">
        <v>2.6025775580500001</v>
      </c>
      <c r="E11" s="68">
        <v>3859.2993697790289</v>
      </c>
      <c r="F11" s="64">
        <v>140723.49573875393</v>
      </c>
      <c r="G11" s="64">
        <v>155851.67127940356</v>
      </c>
      <c r="H11" s="64">
        <v>39846.105841794059</v>
      </c>
      <c r="I11" s="94">
        <v>6.2031227542599998</v>
      </c>
      <c r="J11" s="68">
        <v>2471.7028581581017</v>
      </c>
      <c r="K11" s="64">
        <v>35001.657259319523</v>
      </c>
      <c r="L11" s="64">
        <v>44690.554424268448</v>
      </c>
      <c r="M11" s="64">
        <v>46013.299412384396</v>
      </c>
      <c r="N11" s="94">
        <v>5.3556546634800002</v>
      </c>
      <c r="O11" s="68">
        <v>2464.3134158025946</v>
      </c>
      <c r="P11" s="64">
        <v>41183.333870792441</v>
      </c>
      <c r="Q11" s="64">
        <v>50843.264953976097</v>
      </c>
      <c r="R11" s="64">
        <v>11243.905702103049</v>
      </c>
      <c r="S11" s="94">
        <v>11.00620438258</v>
      </c>
      <c r="T11" s="68">
        <v>1237.5272421584446</v>
      </c>
      <c r="U11" s="64">
        <v>8818.39687758537</v>
      </c>
      <c r="V11" s="64">
        <v>13669.4145266207</v>
      </c>
      <c r="W11" s="64">
        <v>8302.2076450633995</v>
      </c>
      <c r="X11" s="94">
        <v>14.63419061367</v>
      </c>
      <c r="Y11" s="68">
        <v>1214.9608919213724</v>
      </c>
      <c r="Z11" s="64">
        <v>5920.9280542729102</v>
      </c>
      <c r="AA11" s="64">
        <v>10683.487235853891</v>
      </c>
      <c r="AB11" s="64">
        <v>4955.2867078834224</v>
      </c>
      <c r="AC11" s="94">
        <v>19.623909312329999</v>
      </c>
      <c r="AD11" s="68">
        <v>972.42096972085119</v>
      </c>
      <c r="AE11" s="64">
        <v>3049.37662941909</v>
      </c>
      <c r="AF11" s="64">
        <v>6861.1967863477503</v>
      </c>
      <c r="AG11" s="120">
        <v>4147.2589615121524</v>
      </c>
      <c r="AH11" s="121">
        <v>21.857877044950001</v>
      </c>
      <c r="AI11" s="122">
        <v>906.50276454284551</v>
      </c>
      <c r="AJ11" s="120">
        <v>2370.5461911222301</v>
      </c>
      <c r="AK11" s="120">
        <v>5923.9717319020801</v>
      </c>
      <c r="AL11" s="64">
        <v>4295.4223779779131</v>
      </c>
      <c r="AM11" s="94">
        <v>19.38059935451</v>
      </c>
      <c r="AN11" s="68">
        <v>832.47860165979705</v>
      </c>
      <c r="AO11" s="64">
        <v>2663.7943008244902</v>
      </c>
      <c r="AP11" s="64">
        <v>5927.0504551313397</v>
      </c>
      <c r="AQ11" s="99">
        <v>921.83062398215657</v>
      </c>
      <c r="AR11" s="109">
        <v>44.025399674740001</v>
      </c>
      <c r="AS11" s="110">
        <v>405.83961653233655</v>
      </c>
      <c r="AT11" s="99">
        <v>126.39959207925</v>
      </c>
      <c r="AU11" s="99">
        <v>1717.26165588506</v>
      </c>
      <c r="AV11" s="64">
        <v>27824.950737182011</v>
      </c>
      <c r="AW11" s="94">
        <v>7.6992803825499996</v>
      </c>
      <c r="AX11" s="68">
        <v>2142.3209735628411</v>
      </c>
      <c r="AY11" s="64">
        <v>23626.07878567413</v>
      </c>
      <c r="AZ11" s="64">
        <v>32023.822688689808</v>
      </c>
      <c r="BA11" s="99">
        <v>737.3154991958686</v>
      </c>
      <c r="BB11" s="109">
        <v>48.597039527820002</v>
      </c>
      <c r="BC11" s="110">
        <v>358.31350458892592</v>
      </c>
      <c r="BD11" s="99">
        <v>35.033935027269997</v>
      </c>
      <c r="BE11" s="99">
        <v>1439.5970633644699</v>
      </c>
      <c r="BF11" s="64">
        <v>0</v>
      </c>
      <c r="BG11" s="64" t="s">
        <v>678</v>
      </c>
      <c r="BH11" s="64" t="s">
        <v>678</v>
      </c>
      <c r="BI11" s="64" t="s">
        <v>678</v>
      </c>
      <c r="BJ11" s="64" t="s">
        <v>678</v>
      </c>
      <c r="BK11" s="64">
        <v>0</v>
      </c>
      <c r="BL11" s="64" t="s">
        <v>678</v>
      </c>
      <c r="BM11" s="64" t="s">
        <v>678</v>
      </c>
      <c r="BN11" s="64" t="s">
        <v>678</v>
      </c>
      <c r="BO11" s="64" t="s">
        <v>678</v>
      </c>
    </row>
    <row r="12" spans="1:67" ht="11.25" customHeight="1" x14ac:dyDescent="0.2">
      <c r="A12" s="146" t="s">
        <v>502</v>
      </c>
      <c r="B12" s="146"/>
      <c r="C12" s="63">
        <v>3949.9774881557942</v>
      </c>
      <c r="D12" s="89">
        <v>7.5817524122700002</v>
      </c>
      <c r="E12" s="91">
        <v>299.47751349244709</v>
      </c>
      <c r="F12" s="63">
        <v>3363.0123475310102</v>
      </c>
      <c r="G12" s="63">
        <v>4536.94262878059</v>
      </c>
      <c r="H12" s="62">
        <v>956.74454373296339</v>
      </c>
      <c r="I12" s="90">
        <v>18.928374827119999</v>
      </c>
      <c r="J12" s="69">
        <v>181.09619337579926</v>
      </c>
      <c r="K12" s="62">
        <v>601.80252697910998</v>
      </c>
      <c r="L12" s="62">
        <v>1311.6865604868201</v>
      </c>
      <c r="M12" s="62">
        <v>1335.0086771292481</v>
      </c>
      <c r="N12" s="90">
        <v>15.31786389212</v>
      </c>
      <c r="O12" s="69">
        <v>204.49481211066777</v>
      </c>
      <c r="P12" s="62">
        <v>934.20621036705995</v>
      </c>
      <c r="Q12" s="62">
        <v>1735.81114389143</v>
      </c>
      <c r="R12" s="103">
        <v>195.7954374326697</v>
      </c>
      <c r="S12" s="104">
        <v>42.901579449800003</v>
      </c>
      <c r="T12" s="105">
        <v>83.999335149259494</v>
      </c>
      <c r="U12" s="103">
        <v>31.159765814819998</v>
      </c>
      <c r="V12" s="103">
        <v>360.43110905051998</v>
      </c>
      <c r="W12" s="103">
        <v>78.960064976958506</v>
      </c>
      <c r="X12" s="104">
        <v>67.445886902889995</v>
      </c>
      <c r="Y12" s="105">
        <v>53.255316122804096</v>
      </c>
      <c r="Z12" s="103">
        <v>0</v>
      </c>
      <c r="AA12" s="103">
        <v>183.33856656295001</v>
      </c>
      <c r="AB12" s="103">
        <v>41.626628393754203</v>
      </c>
      <c r="AC12" s="104">
        <v>98.243991571289996</v>
      </c>
      <c r="AD12" s="105">
        <v>40.895661290570629</v>
      </c>
      <c r="AE12" s="103">
        <v>0</v>
      </c>
      <c r="AF12" s="103">
        <v>121.78065164722</v>
      </c>
      <c r="AG12" s="103">
        <v>39.8745519946171</v>
      </c>
      <c r="AH12" s="104">
        <v>98.243991571289996</v>
      </c>
      <c r="AI12" s="105">
        <v>39.174351500679862</v>
      </c>
      <c r="AJ12" s="103">
        <v>0</v>
      </c>
      <c r="AK12" s="103">
        <v>116.65487005366001</v>
      </c>
      <c r="AL12" s="103">
        <v>203.87691277135971</v>
      </c>
      <c r="AM12" s="104">
        <v>42.829883243979999</v>
      </c>
      <c r="AN12" s="105">
        <v>87.320243701403257</v>
      </c>
      <c r="AO12" s="103">
        <v>32.732379995350001</v>
      </c>
      <c r="AP12" s="103">
        <v>375.02144554736998</v>
      </c>
      <c r="AQ12" s="103">
        <v>1</v>
      </c>
      <c r="AR12" s="104">
        <v>98.243991571289996</v>
      </c>
      <c r="AS12" s="105">
        <v>0.98243991571286482</v>
      </c>
      <c r="AT12" s="103">
        <v>0</v>
      </c>
      <c r="AU12" s="103">
        <v>2.9255468517700001</v>
      </c>
      <c r="AV12" s="62">
        <v>1096.0906717242281</v>
      </c>
      <c r="AW12" s="90">
        <v>17.348876252829999</v>
      </c>
      <c r="AX12" s="69">
        <v>190.15941425625803</v>
      </c>
      <c r="AY12" s="62">
        <v>723.38506846073994</v>
      </c>
      <c r="AZ12" s="62">
        <v>1468.7962749877199</v>
      </c>
      <c r="BA12" s="103">
        <v>1</v>
      </c>
      <c r="BB12" s="104">
        <v>98.243991571289996</v>
      </c>
      <c r="BC12" s="105">
        <v>0.98243991571286449</v>
      </c>
      <c r="BD12" s="103">
        <v>0</v>
      </c>
      <c r="BE12" s="103">
        <v>2.9255468517700001</v>
      </c>
      <c r="BF12" s="62">
        <v>0</v>
      </c>
      <c r="BG12" s="62" t="s">
        <v>678</v>
      </c>
      <c r="BH12" s="62" t="s">
        <v>678</v>
      </c>
      <c r="BI12" s="62" t="s">
        <v>678</v>
      </c>
      <c r="BJ12" s="62" t="s">
        <v>678</v>
      </c>
      <c r="BK12" s="62">
        <v>0</v>
      </c>
      <c r="BL12" s="62" t="s">
        <v>678</v>
      </c>
      <c r="BM12" s="62" t="s">
        <v>678</v>
      </c>
      <c r="BN12" s="62" t="s">
        <v>678</v>
      </c>
      <c r="BO12" s="62" t="s">
        <v>678</v>
      </c>
    </row>
    <row r="13" spans="1:67" ht="11.25" customHeight="1" x14ac:dyDescent="0.2">
      <c r="A13" s="146" t="s">
        <v>503</v>
      </c>
      <c r="B13" s="146"/>
      <c r="C13" s="63">
        <v>20390.33085961972</v>
      </c>
      <c r="D13" s="89">
        <v>4.8556791603600002</v>
      </c>
      <c r="E13" s="91">
        <v>990.08904627944617</v>
      </c>
      <c r="F13" s="63">
        <v>18449.791987424389</v>
      </c>
      <c r="G13" s="63">
        <v>22330.869731814939</v>
      </c>
      <c r="H13" s="62">
        <v>4331.6711468051944</v>
      </c>
      <c r="I13" s="90">
        <v>13.09575032229</v>
      </c>
      <c r="J13" s="69">
        <v>567.26483816807149</v>
      </c>
      <c r="K13" s="62">
        <v>3219.8524942998602</v>
      </c>
      <c r="L13" s="62">
        <v>5443.4897993105196</v>
      </c>
      <c r="M13" s="62">
        <v>5791.0911001177728</v>
      </c>
      <c r="N13" s="90">
        <v>10.08309405448</v>
      </c>
      <c r="O13" s="69">
        <v>583.92116240572682</v>
      </c>
      <c r="P13" s="62">
        <v>4646.6266519918099</v>
      </c>
      <c r="Q13" s="62">
        <v>6935.5555482437303</v>
      </c>
      <c r="R13" s="62">
        <v>2458.8309603967032</v>
      </c>
      <c r="S13" s="90">
        <v>15.55522495552</v>
      </c>
      <c r="T13" s="69">
        <v>382.47668716574617</v>
      </c>
      <c r="U13" s="62">
        <v>1709.1904286256699</v>
      </c>
      <c r="V13" s="62">
        <v>3208.4714921677401</v>
      </c>
      <c r="W13" s="114">
        <v>1623.4073279410891</v>
      </c>
      <c r="X13" s="115">
        <v>24.81107388541</v>
      </c>
      <c r="Y13" s="116">
        <v>402.78479159659554</v>
      </c>
      <c r="Z13" s="114">
        <v>833.96364289130997</v>
      </c>
      <c r="AA13" s="114">
        <v>2412.85101299087</v>
      </c>
      <c r="AB13" s="103">
        <v>859.69589702379983</v>
      </c>
      <c r="AC13" s="104">
        <v>35.320435293430002</v>
      </c>
      <c r="AD13" s="105">
        <v>303.64833302853742</v>
      </c>
      <c r="AE13" s="103">
        <v>264.55610032226002</v>
      </c>
      <c r="AF13" s="103">
        <v>1454.83569372534</v>
      </c>
      <c r="AG13" s="103">
        <v>576.78898016883659</v>
      </c>
      <c r="AH13" s="104">
        <v>41.144534071930003</v>
      </c>
      <c r="AI13" s="105">
        <v>237.31713846872972</v>
      </c>
      <c r="AJ13" s="103">
        <v>111.65593585603</v>
      </c>
      <c r="AK13" s="103">
        <v>1041.9220244816399</v>
      </c>
      <c r="AL13" s="103">
        <v>836.44529634893138</v>
      </c>
      <c r="AM13" s="104">
        <v>34.412704752289997</v>
      </c>
      <c r="AN13" s="105">
        <v>287.84345024694943</v>
      </c>
      <c r="AO13" s="103">
        <v>272.28250067917998</v>
      </c>
      <c r="AP13" s="103">
        <v>1400.6080920186801</v>
      </c>
      <c r="AQ13" s="103">
        <v>139.28838159974961</v>
      </c>
      <c r="AR13" s="104">
        <v>72.047111613910005</v>
      </c>
      <c r="AS13" s="105">
        <v>100.3532557563769</v>
      </c>
      <c r="AT13" s="103">
        <v>0</v>
      </c>
      <c r="AU13" s="103">
        <v>335.97714861358003</v>
      </c>
      <c r="AV13" s="62">
        <v>3717.4591335033219</v>
      </c>
      <c r="AW13" s="90">
        <v>15.090408848399999</v>
      </c>
      <c r="AX13" s="69">
        <v>560.97978201769592</v>
      </c>
      <c r="AY13" s="62">
        <v>2617.9589646935401</v>
      </c>
      <c r="AZ13" s="62">
        <v>4816.9593023131101</v>
      </c>
      <c r="BA13" s="103">
        <v>55.652635714285701</v>
      </c>
      <c r="BB13" s="104">
        <v>95.713456633830006</v>
      </c>
      <c r="BC13" s="105">
        <v>53.267061349977858</v>
      </c>
      <c r="BD13" s="103">
        <v>0</v>
      </c>
      <c r="BE13" s="103">
        <v>160.05415752252</v>
      </c>
      <c r="BF13" s="62">
        <v>0</v>
      </c>
      <c r="BG13" s="62" t="s">
        <v>678</v>
      </c>
      <c r="BH13" s="62" t="s">
        <v>678</v>
      </c>
      <c r="BI13" s="62" t="s">
        <v>678</v>
      </c>
      <c r="BJ13" s="62" t="s">
        <v>678</v>
      </c>
      <c r="BK13" s="62">
        <v>0</v>
      </c>
      <c r="BL13" s="62" t="s">
        <v>678</v>
      </c>
      <c r="BM13" s="62" t="s">
        <v>678</v>
      </c>
      <c r="BN13" s="62" t="s">
        <v>678</v>
      </c>
      <c r="BO13" s="62" t="s">
        <v>678</v>
      </c>
    </row>
    <row r="14" spans="1:67" ht="11.25" customHeight="1" x14ac:dyDescent="0.2">
      <c r="A14" s="146" t="s">
        <v>504</v>
      </c>
      <c r="B14" s="146"/>
      <c r="C14" s="63">
        <v>30448.023545919441</v>
      </c>
      <c r="D14" s="89">
        <v>5.6961530863599998</v>
      </c>
      <c r="E14" s="91">
        <v>1734.3660329461218</v>
      </c>
      <c r="F14" s="63">
        <v>27048.728585335499</v>
      </c>
      <c r="G14" s="63">
        <v>33847.318506503318</v>
      </c>
      <c r="H14" s="62">
        <v>9684.0104514736195</v>
      </c>
      <c r="I14" s="90">
        <v>12.477303728940001</v>
      </c>
      <c r="J14" s="69">
        <v>1208.3033971724042</v>
      </c>
      <c r="K14" s="62">
        <v>7315.7793106183699</v>
      </c>
      <c r="L14" s="62">
        <v>12052.241592328861</v>
      </c>
      <c r="M14" s="62">
        <v>9421.4245242050165</v>
      </c>
      <c r="N14" s="90">
        <v>11.77042602937</v>
      </c>
      <c r="O14" s="69">
        <v>1108.9418045346104</v>
      </c>
      <c r="P14" s="62">
        <v>7247.9385263663899</v>
      </c>
      <c r="Q14" s="62">
        <v>11594.91052204365</v>
      </c>
      <c r="R14" s="114">
        <v>1904.2447509661879</v>
      </c>
      <c r="S14" s="115">
        <v>26.732481025599999</v>
      </c>
      <c r="T14" s="116">
        <v>509.05186673306741</v>
      </c>
      <c r="U14" s="114">
        <v>906.52142590651999</v>
      </c>
      <c r="V14" s="114">
        <v>2901.9680760258598</v>
      </c>
      <c r="W14" s="103">
        <v>862.80599196501157</v>
      </c>
      <c r="X14" s="104">
        <v>45.989048605420003</v>
      </c>
      <c r="Y14" s="105">
        <v>396.79626701527377</v>
      </c>
      <c r="Z14" s="103">
        <v>85.09959941516</v>
      </c>
      <c r="AA14" s="103">
        <v>1640.5123845148701</v>
      </c>
      <c r="AB14" s="103">
        <v>1440.099941824918</v>
      </c>
      <c r="AC14" s="104">
        <v>37.36198198884</v>
      </c>
      <c r="AD14" s="105">
        <v>538.04988088592165</v>
      </c>
      <c r="AE14" s="103">
        <v>385.54155340247002</v>
      </c>
      <c r="AF14" s="103">
        <v>2494.65833024736</v>
      </c>
      <c r="AG14" s="103">
        <v>188.81487816634501</v>
      </c>
      <c r="AH14" s="104">
        <v>99.695741387850006</v>
      </c>
      <c r="AI14" s="105">
        <v>188.24039263850156</v>
      </c>
      <c r="AJ14" s="103">
        <v>0</v>
      </c>
      <c r="AK14" s="103">
        <v>557.75926817348</v>
      </c>
      <c r="AL14" s="103">
        <v>326.8277026007342</v>
      </c>
      <c r="AM14" s="104">
        <v>66.071255120779995</v>
      </c>
      <c r="AN14" s="105">
        <v>215.93916519070643</v>
      </c>
      <c r="AO14" s="103">
        <v>0</v>
      </c>
      <c r="AP14" s="103">
        <v>750.06068922614998</v>
      </c>
      <c r="AQ14" s="62">
        <v>0</v>
      </c>
      <c r="AR14" s="62" t="s">
        <v>678</v>
      </c>
      <c r="AS14" s="62" t="s">
        <v>678</v>
      </c>
      <c r="AT14" s="62" t="s">
        <v>678</v>
      </c>
      <c r="AU14" s="62" t="s">
        <v>678</v>
      </c>
      <c r="AV14" s="62">
        <v>6292.2301411515782</v>
      </c>
      <c r="AW14" s="90">
        <v>15.943777298100001</v>
      </c>
      <c r="AX14" s="69">
        <v>1003.2191607892346</v>
      </c>
      <c r="AY14" s="62">
        <v>4325.9567174042404</v>
      </c>
      <c r="AZ14" s="62">
        <v>8258.5035648989196</v>
      </c>
      <c r="BA14" s="103">
        <v>327.56516356599991</v>
      </c>
      <c r="BB14" s="104">
        <v>75.693575535449995</v>
      </c>
      <c r="BC14" s="105">
        <v>247.94578451165853</v>
      </c>
      <c r="BD14" s="103">
        <v>0</v>
      </c>
      <c r="BE14" s="103">
        <v>813.52997132737005</v>
      </c>
      <c r="BF14" s="62">
        <v>0</v>
      </c>
      <c r="BG14" s="62" t="s">
        <v>678</v>
      </c>
      <c r="BH14" s="62" t="s">
        <v>678</v>
      </c>
      <c r="BI14" s="62" t="s">
        <v>678</v>
      </c>
      <c r="BJ14" s="62" t="s">
        <v>678</v>
      </c>
      <c r="BK14" s="62">
        <v>0</v>
      </c>
      <c r="BL14" s="62" t="s">
        <v>678</v>
      </c>
      <c r="BM14" s="62" t="s">
        <v>678</v>
      </c>
      <c r="BN14" s="62" t="s">
        <v>678</v>
      </c>
      <c r="BO14" s="62" t="s">
        <v>678</v>
      </c>
    </row>
    <row r="15" spans="1:67" ht="11.25" customHeight="1" x14ac:dyDescent="0.2">
      <c r="A15" s="144" t="s">
        <v>505</v>
      </c>
      <c r="B15" s="144"/>
      <c r="C15" s="84">
        <v>93499.2516153834</v>
      </c>
      <c r="D15" s="95">
        <v>3.1759184988000002</v>
      </c>
      <c r="E15" s="96">
        <v>2969.4600282906163</v>
      </c>
      <c r="F15" s="84">
        <v>87679.216906402537</v>
      </c>
      <c r="G15" s="84">
        <v>99319.286324364002</v>
      </c>
      <c r="H15" s="83">
        <v>24873.679699782198</v>
      </c>
      <c r="I15" s="92">
        <v>8.1769094178999993</v>
      </c>
      <c r="J15" s="88">
        <v>2033.8982579486078</v>
      </c>
      <c r="K15" s="83">
        <v>20887.31236598426</v>
      </c>
      <c r="L15" s="83">
        <v>28860.0470335801</v>
      </c>
      <c r="M15" s="83">
        <v>29465.775110932242</v>
      </c>
      <c r="N15" s="92">
        <v>7.0089281194000002</v>
      </c>
      <c r="O15" s="88">
        <v>2065.2349973503142</v>
      </c>
      <c r="P15" s="83">
        <v>25417.98889651402</v>
      </c>
      <c r="Q15" s="83">
        <v>33513.561325350383</v>
      </c>
      <c r="R15" s="83">
        <v>6685.0345533074742</v>
      </c>
      <c r="S15" s="92">
        <v>15.778975902579999</v>
      </c>
      <c r="T15" s="88">
        <v>1054.8299912456689</v>
      </c>
      <c r="U15" s="83">
        <v>4617.6057606533204</v>
      </c>
      <c r="V15" s="83">
        <v>8752.4633459616307</v>
      </c>
      <c r="W15" s="83">
        <v>5737.0342601803404</v>
      </c>
      <c r="X15" s="92">
        <v>18.666958124120001</v>
      </c>
      <c r="Y15" s="88">
        <v>1070.9297829141028</v>
      </c>
      <c r="Z15" s="83">
        <v>3638.0504556974602</v>
      </c>
      <c r="AA15" s="83">
        <v>7836.0180646632198</v>
      </c>
      <c r="AB15" s="117">
        <v>2613.8642406409499</v>
      </c>
      <c r="AC15" s="118">
        <v>28.6760293217</v>
      </c>
      <c r="AD15" s="119">
        <v>749.55247607552428</v>
      </c>
      <c r="AE15" s="117">
        <v>1144.76838301014</v>
      </c>
      <c r="AF15" s="117">
        <v>4082.9600982717602</v>
      </c>
      <c r="AG15" s="117">
        <v>3341.780551182354</v>
      </c>
      <c r="AH15" s="118">
        <v>25.48444458406</v>
      </c>
      <c r="AI15" s="119">
        <v>851.63421268706304</v>
      </c>
      <c r="AJ15" s="117">
        <v>1672.6081663136299</v>
      </c>
      <c r="AK15" s="117">
        <v>5010.9529360510796</v>
      </c>
      <c r="AL15" s="117">
        <v>2928.2724662568871</v>
      </c>
      <c r="AM15" s="118">
        <v>25.43335991643</v>
      </c>
      <c r="AN15" s="119">
        <v>744.75807567674178</v>
      </c>
      <c r="AO15" s="117">
        <v>1468.5734607351601</v>
      </c>
      <c r="AP15" s="117">
        <v>4387.9714717786201</v>
      </c>
      <c r="AQ15" s="106">
        <v>781.54224238240704</v>
      </c>
      <c r="AR15" s="107">
        <v>50.31630323385</v>
      </c>
      <c r="AS15" s="108">
        <v>393.24316457779065</v>
      </c>
      <c r="AT15" s="106">
        <v>10.7998026434</v>
      </c>
      <c r="AU15" s="106">
        <v>1552.28468212141</v>
      </c>
      <c r="AV15" s="83">
        <v>16719.17079080284</v>
      </c>
      <c r="AW15" s="92">
        <v>10.664641120980001</v>
      </c>
      <c r="AX15" s="88">
        <v>1783.0395632421346</v>
      </c>
      <c r="AY15" s="83">
        <v>13224.477463838321</v>
      </c>
      <c r="AZ15" s="83">
        <v>20213.864117767349</v>
      </c>
      <c r="BA15" s="106">
        <v>353.09769991558301</v>
      </c>
      <c r="BB15" s="107">
        <v>71.876262490089999</v>
      </c>
      <c r="BC15" s="108">
        <v>253.79342963778268</v>
      </c>
      <c r="BD15" s="106">
        <v>0</v>
      </c>
      <c r="BE15" s="106">
        <v>850.52368151851999</v>
      </c>
      <c r="BF15" s="83">
        <v>0</v>
      </c>
      <c r="BG15" s="83" t="s">
        <v>678</v>
      </c>
      <c r="BH15" s="83" t="s">
        <v>678</v>
      </c>
      <c r="BI15" s="83" t="s">
        <v>678</v>
      </c>
      <c r="BJ15" s="83" t="s">
        <v>678</v>
      </c>
      <c r="BK15" s="83">
        <v>0</v>
      </c>
      <c r="BL15" s="83" t="s">
        <v>678</v>
      </c>
      <c r="BM15" s="83" t="s">
        <v>678</v>
      </c>
      <c r="BN15" s="83" t="s">
        <v>678</v>
      </c>
      <c r="BO15" s="83" t="s">
        <v>678</v>
      </c>
    </row>
    <row r="16" spans="1:67" s="21" customFormat="1" ht="11.25" customHeight="1" x14ac:dyDescent="0.2"/>
    <row r="17" spans="1:110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110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110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110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110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110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110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110" s="21" customFormat="1" ht="11.25" customHeight="1" thickTop="1" x14ac:dyDescent="0.2"/>
    <row r="25" spans="1:110" s="33" customFormat="1" ht="11.25" customHeight="1" x14ac:dyDescent="0.2">
      <c r="A25" s="9" t="s">
        <v>604</v>
      </c>
    </row>
    <row r="26" spans="1:110" s="33" customFormat="1" ht="11.25" customHeight="1" x14ac:dyDescent="0.2">
      <c r="A26" s="30"/>
    </row>
    <row r="27" spans="1:110" s="33" customFormat="1" ht="11.25" customHeight="1" x14ac:dyDescent="0.2">
      <c r="A27" s="30"/>
    </row>
    <row r="28" spans="1:110" s="33" customFormat="1" ht="11.25" customHeight="1" x14ac:dyDescent="0.2"/>
    <row r="29" spans="1:110" s="33" customFormat="1" ht="11.25" customHeight="1" x14ac:dyDescent="0.2"/>
    <row r="30" spans="1:110" s="33" customFormat="1" ht="11.25" customHeight="1" x14ac:dyDescent="0.2"/>
    <row r="31" spans="1:110" s="15" customFormat="1" ht="11.25" customHeight="1" x14ac:dyDescent="0.25">
      <c r="H31" s="28" t="s">
        <v>520</v>
      </c>
      <c r="I31" s="28"/>
      <c r="J31" s="28"/>
      <c r="K31" s="28"/>
      <c r="L31" s="28"/>
    </row>
    <row r="32" spans="1:110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</row>
    <row r="33" spans="3:110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</row>
    <row r="34" spans="3:110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</row>
    <row r="35" spans="3:110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</row>
    <row r="36" spans="3:110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</row>
    <row r="37" spans="3:110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</row>
    <row r="38" spans="3:110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</row>
    <row r="39" spans="3:110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</row>
    <row r="40" spans="3:110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</row>
    <row r="50" spans="3:110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</row>
    <row r="51" spans="3:110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</row>
    <row r="52" spans="3:110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</row>
    <row r="53" spans="3:110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</row>
    <row r="54" spans="3:110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</row>
    <row r="55" spans="3:110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</row>
  </sheetData>
  <mergeCells count="8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5:B15"/>
    <mergeCell ref="A12:B12"/>
    <mergeCell ref="A13:B13"/>
    <mergeCell ref="A11:B11"/>
    <mergeCell ref="A14:B14"/>
    <mergeCell ref="BK9:BK10"/>
    <mergeCell ref="BL9:BL10"/>
    <mergeCell ref="BM9:BM10"/>
    <mergeCell ref="BN9:BO9"/>
    <mergeCell ref="BF6:BJ8"/>
    <mergeCell ref="BF9:BF10"/>
    <mergeCell ref="BG9:BG10"/>
    <mergeCell ref="BH9:BH10"/>
    <mergeCell ref="BI9:BJ9"/>
    <mergeCell ref="BK6:BO8"/>
    <mergeCell ref="BA9:BA10"/>
    <mergeCell ref="BB9:BB10"/>
    <mergeCell ref="BC9:BC10"/>
    <mergeCell ref="BD9:BE9"/>
    <mergeCell ref="AV6:AZ8"/>
    <mergeCell ref="AV9:AV10"/>
    <mergeCell ref="AW9:AW10"/>
    <mergeCell ref="AX9:AX10"/>
    <mergeCell ref="AY9:AZ9"/>
    <mergeCell ref="BA6:BE8"/>
    <mergeCell ref="AQ6:AU8"/>
    <mergeCell ref="AQ9:AQ10"/>
    <mergeCell ref="AR9:AR10"/>
    <mergeCell ref="AS9:AS10"/>
    <mergeCell ref="AT9:AU9"/>
    <mergeCell ref="AL6:AP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/>
  <dimension ref="A1:BJ5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7" customWidth="1"/>
    <col min="8" max="16384" width="15.7109375" style="7"/>
  </cols>
  <sheetData>
    <row r="1" spans="1:7" ht="11.25" customHeight="1" x14ac:dyDescent="0.2">
      <c r="A1" s="1" t="s">
        <v>765</v>
      </c>
      <c r="B1" s="7"/>
      <c r="C1" s="2"/>
      <c r="D1" s="2"/>
      <c r="E1" s="2"/>
      <c r="F1" s="2"/>
      <c r="G1" s="2" t="s">
        <v>291</v>
      </c>
    </row>
    <row r="2" spans="1:7" ht="11.25" customHeight="1" x14ac:dyDescent="0.2">
      <c r="A2" s="55" t="s">
        <v>630</v>
      </c>
    </row>
    <row r="3" spans="1:7" ht="11.25" customHeight="1" x14ac:dyDescent="0.2">
      <c r="A3" s="1" t="s">
        <v>506</v>
      </c>
    </row>
    <row r="4" spans="1:7" ht="11.25" customHeight="1" x14ac:dyDescent="0.2">
      <c r="A4" s="1"/>
    </row>
    <row r="5" spans="1:7" ht="11.25" customHeight="1" x14ac:dyDescent="0.2">
      <c r="A5" s="1"/>
    </row>
    <row r="6" spans="1:7" s="6" customFormat="1" ht="11.25" customHeight="1" x14ac:dyDescent="0.2">
      <c r="A6" s="150" t="s">
        <v>501</v>
      </c>
      <c r="B6" s="150"/>
      <c r="C6" s="188" t="s">
        <v>1</v>
      </c>
      <c r="D6" s="188"/>
      <c r="E6" s="188"/>
      <c r="F6" s="188"/>
      <c r="G6" s="188"/>
    </row>
    <row r="7" spans="1:7" s="6" customFormat="1" ht="11.25" customHeight="1" x14ac:dyDescent="0.2">
      <c r="A7" s="151"/>
      <c r="B7" s="151"/>
      <c r="C7" s="189"/>
      <c r="D7" s="189"/>
      <c r="E7" s="189"/>
      <c r="F7" s="189"/>
      <c r="G7" s="189"/>
    </row>
    <row r="8" spans="1:7" s="6" customFormat="1" ht="11.25" customHeight="1" x14ac:dyDescent="0.2">
      <c r="A8" s="151"/>
      <c r="B8" s="151"/>
      <c r="C8" s="183"/>
      <c r="D8" s="183"/>
      <c r="E8" s="183"/>
      <c r="F8" s="183"/>
      <c r="G8" s="183"/>
    </row>
    <row r="9" spans="1:7" s="6" customFormat="1" ht="22.15" customHeight="1" x14ac:dyDescent="0.2">
      <c r="A9" s="151"/>
      <c r="B9" s="151"/>
      <c r="C9" s="153" t="s">
        <v>655</v>
      </c>
      <c r="D9" s="153" t="s">
        <v>656</v>
      </c>
      <c r="E9" s="153" t="s">
        <v>657</v>
      </c>
      <c r="F9" s="155" t="s">
        <v>658</v>
      </c>
      <c r="G9" s="155"/>
    </row>
    <row r="10" spans="1:7" s="6" customFormat="1" ht="22.15" customHeight="1" x14ac:dyDescent="0.2">
      <c r="A10" s="152"/>
      <c r="B10" s="152"/>
      <c r="C10" s="153"/>
      <c r="D10" s="154"/>
      <c r="E10" s="153"/>
      <c r="F10" s="82" t="s">
        <v>659</v>
      </c>
      <c r="G10" s="82" t="s">
        <v>660</v>
      </c>
    </row>
    <row r="11" spans="1:7" s="6" customFormat="1" ht="11.25" customHeight="1" x14ac:dyDescent="0.2">
      <c r="A11" s="145" t="s">
        <v>1</v>
      </c>
      <c r="B11" s="145"/>
      <c r="C11" s="64">
        <v>58919.596669196493</v>
      </c>
      <c r="D11" s="94">
        <v>4.7060577020399998</v>
      </c>
      <c r="E11" s="68">
        <v>2772.7902170636371</v>
      </c>
      <c r="F11" s="64">
        <v>53485.027707066991</v>
      </c>
      <c r="G11" s="64">
        <v>64354.165631326141</v>
      </c>
    </row>
    <row r="12" spans="1:7" ht="11.25" customHeight="1" x14ac:dyDescent="0.2">
      <c r="A12" s="146" t="s">
        <v>502</v>
      </c>
      <c r="B12" s="146"/>
      <c r="C12" s="62">
        <v>2815.708222443131</v>
      </c>
      <c r="D12" s="90">
        <v>11.22571881438</v>
      </c>
      <c r="E12" s="69">
        <v>316.08348768474463</v>
      </c>
      <c r="F12" s="62">
        <v>2196.1959704732399</v>
      </c>
      <c r="G12" s="62">
        <v>3435.2204744130199</v>
      </c>
    </row>
    <row r="13" spans="1:7" ht="11.25" customHeight="1" x14ac:dyDescent="0.2">
      <c r="A13" s="146" t="s">
        <v>503</v>
      </c>
      <c r="B13" s="146"/>
      <c r="C13" s="62">
        <v>11348.838467823711</v>
      </c>
      <c r="D13" s="90">
        <v>7.9674412088500004</v>
      </c>
      <c r="E13" s="69">
        <v>904.21203281122769</v>
      </c>
      <c r="F13" s="62">
        <v>9576.6154491260004</v>
      </c>
      <c r="G13" s="62">
        <v>13121.06148652141</v>
      </c>
    </row>
    <row r="14" spans="1:7" ht="11.25" customHeight="1" x14ac:dyDescent="0.2">
      <c r="A14" s="146" t="s">
        <v>504</v>
      </c>
      <c r="B14" s="146"/>
      <c r="C14" s="62">
        <v>16300.780089689601</v>
      </c>
      <c r="D14" s="90">
        <v>8.5599598199700004</v>
      </c>
      <c r="E14" s="69">
        <v>1395.3402260186599</v>
      </c>
      <c r="F14" s="62">
        <v>13565.96350051314</v>
      </c>
      <c r="G14" s="62">
        <v>19035.596678866092</v>
      </c>
    </row>
    <row r="15" spans="1:7" ht="11.25" customHeight="1" x14ac:dyDescent="0.2">
      <c r="A15" s="144" t="s">
        <v>505</v>
      </c>
      <c r="B15" s="144"/>
      <c r="C15" s="83">
        <v>28454.26988924008</v>
      </c>
      <c r="D15" s="92">
        <v>7.6511326489</v>
      </c>
      <c r="E15" s="88">
        <v>2177.0739335021658</v>
      </c>
      <c r="F15" s="83">
        <v>24187.283387895011</v>
      </c>
      <c r="G15" s="83">
        <v>32721.25639058516</v>
      </c>
    </row>
    <row r="16" spans="1:7" s="21" customFormat="1" ht="11.25" customHeight="1" x14ac:dyDescent="0.2"/>
    <row r="17" spans="1:6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2" s="21" customFormat="1" ht="11.25" customHeight="1" thickTop="1" x14ac:dyDescent="0.2"/>
    <row r="25" spans="1:62" s="33" customFormat="1" ht="11.25" customHeight="1" x14ac:dyDescent="0.2">
      <c r="A25" s="9" t="s">
        <v>604</v>
      </c>
    </row>
    <row r="26" spans="1:62" s="33" customFormat="1" ht="11.25" customHeight="1" x14ac:dyDescent="0.2"/>
    <row r="27" spans="1:62" s="33" customFormat="1" ht="11.25" customHeight="1" x14ac:dyDescent="0.2"/>
    <row r="28" spans="1:62" s="33" customFormat="1" ht="11.25" customHeight="1" x14ac:dyDescent="0.2"/>
    <row r="29" spans="1:62" s="33" customFormat="1" ht="11.25" customHeight="1" x14ac:dyDescent="0.2"/>
    <row r="30" spans="1:62" s="33" customFormat="1" ht="11.25" customHeight="1" x14ac:dyDescent="0.2"/>
    <row r="31" spans="1:62" s="15" customFormat="1" ht="11.25" customHeight="1" x14ac:dyDescent="0.25">
      <c r="H31" s="28" t="s">
        <v>520</v>
      </c>
    </row>
    <row r="32" spans="1: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3: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3: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3: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3: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3: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3: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3: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3: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50" spans="3:62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3:62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3:62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</sheetData>
  <mergeCells count="2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C9:C10"/>
    <mergeCell ref="D9:D10"/>
    <mergeCell ref="E9:E10"/>
    <mergeCell ref="F9:G9"/>
    <mergeCell ref="A15:B15"/>
    <mergeCell ref="A11:B11"/>
    <mergeCell ref="A12:B12"/>
    <mergeCell ref="A13:B13"/>
    <mergeCell ref="A14:B14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/>
  <dimension ref="A1:CD52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2" width="8.28515625" style="7" customWidth="1"/>
    <col min="33" max="16384" width="15.7109375" style="7"/>
  </cols>
  <sheetData>
    <row r="1" spans="1:32" ht="11.25" customHeight="1" x14ac:dyDescent="0.2">
      <c r="A1" s="1" t="s">
        <v>766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2" t="s">
        <v>537</v>
      </c>
    </row>
    <row r="2" spans="1:32" ht="11.25" customHeight="1" x14ac:dyDescent="0.2">
      <c r="A2" s="1" t="s">
        <v>631</v>
      </c>
    </row>
    <row r="3" spans="1:32" ht="11.25" customHeight="1" x14ac:dyDescent="0.2">
      <c r="A3" s="1" t="s">
        <v>506</v>
      </c>
    </row>
    <row r="4" spans="1:32" ht="11.25" customHeight="1" x14ac:dyDescent="0.2">
      <c r="A4" s="53"/>
    </row>
    <row r="5" spans="1:32" ht="11.25" customHeight="1" x14ac:dyDescent="0.2">
      <c r="A5" s="53"/>
    </row>
    <row r="6" spans="1:32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399</v>
      </c>
      <c r="I6" s="188"/>
      <c r="J6" s="188"/>
      <c r="K6" s="188"/>
      <c r="L6" s="188"/>
      <c r="M6" s="188" t="s">
        <v>292</v>
      </c>
      <c r="N6" s="188"/>
      <c r="O6" s="188"/>
      <c r="P6" s="188"/>
      <c r="Q6" s="188"/>
      <c r="R6" s="188" t="s">
        <v>407</v>
      </c>
      <c r="S6" s="188"/>
      <c r="T6" s="188"/>
      <c r="U6" s="188"/>
      <c r="V6" s="188"/>
      <c r="W6" s="188" t="s">
        <v>293</v>
      </c>
      <c r="X6" s="188"/>
      <c r="Y6" s="188"/>
      <c r="Z6" s="188"/>
      <c r="AA6" s="188"/>
      <c r="AB6" s="188" t="s">
        <v>37</v>
      </c>
      <c r="AC6" s="188"/>
      <c r="AD6" s="188"/>
      <c r="AE6" s="188"/>
      <c r="AF6" s="188"/>
    </row>
    <row r="7" spans="1:32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</row>
    <row r="8" spans="1:32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</row>
    <row r="9" spans="1:3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55" t="s">
        <v>658</v>
      </c>
      <c r="AF9" s="155"/>
    </row>
    <row r="10" spans="1:3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</row>
    <row r="11" spans="1:32" s="6" customFormat="1" ht="11.25" customHeight="1" x14ac:dyDescent="0.2">
      <c r="A11" s="145" t="s">
        <v>1</v>
      </c>
      <c r="B11" s="145"/>
      <c r="C11" s="64">
        <v>58919.596669196493</v>
      </c>
      <c r="D11" s="94">
        <v>4.7060577020399998</v>
      </c>
      <c r="E11" s="68">
        <v>2772.7902170636371</v>
      </c>
      <c r="F11" s="64">
        <v>53485.027707066991</v>
      </c>
      <c r="G11" s="64">
        <v>64354.165631326141</v>
      </c>
      <c r="H11" s="64">
        <v>31267.287306135731</v>
      </c>
      <c r="I11" s="94">
        <v>6.8506859574499996</v>
      </c>
      <c r="J11" s="68">
        <v>2142.0236607577576</v>
      </c>
      <c r="K11" s="64">
        <v>27068.998077017979</v>
      </c>
      <c r="L11" s="64">
        <v>35465.576535253444</v>
      </c>
      <c r="M11" s="64">
        <v>30036.850207758071</v>
      </c>
      <c r="N11" s="94">
        <v>6.7011035412900002</v>
      </c>
      <c r="O11" s="68">
        <v>2012.8004329630592</v>
      </c>
      <c r="P11" s="64">
        <v>26091.83385108392</v>
      </c>
      <c r="Q11" s="64">
        <v>33981.866564432159</v>
      </c>
      <c r="R11" s="64">
        <v>20728.911152523258</v>
      </c>
      <c r="S11" s="94">
        <v>8.1846974448700003</v>
      </c>
      <c r="T11" s="68">
        <v>1696.5986614493704</v>
      </c>
      <c r="U11" s="64">
        <v>17403.63887986372</v>
      </c>
      <c r="V11" s="64">
        <v>24054.1834251828</v>
      </c>
      <c r="W11" s="64">
        <v>7843.8869791759034</v>
      </c>
      <c r="X11" s="94">
        <v>14.96160319677</v>
      </c>
      <c r="Y11" s="68">
        <v>1173.5712450273218</v>
      </c>
      <c r="Z11" s="64">
        <v>5543.7296056305804</v>
      </c>
      <c r="AA11" s="64">
        <v>10144.044352721219</v>
      </c>
      <c r="AB11" s="99">
        <v>15.6509</v>
      </c>
      <c r="AC11" s="109">
        <v>96.863442603349995</v>
      </c>
      <c r="AD11" s="110">
        <v>15.160000538407882</v>
      </c>
      <c r="AE11" s="99">
        <v>0</v>
      </c>
      <c r="AF11" s="99">
        <v>45.36395506089</v>
      </c>
    </row>
    <row r="12" spans="1:32" ht="11.25" customHeight="1" x14ac:dyDescent="0.2">
      <c r="A12" s="146" t="s">
        <v>502</v>
      </c>
      <c r="B12" s="146"/>
      <c r="C12" s="63">
        <v>2815.708222443131</v>
      </c>
      <c r="D12" s="89">
        <v>11.22571881438</v>
      </c>
      <c r="E12" s="91">
        <v>316.08348768474463</v>
      </c>
      <c r="F12" s="63">
        <v>2196.1959704732399</v>
      </c>
      <c r="G12" s="63">
        <v>3435.2204744130199</v>
      </c>
      <c r="H12" s="114">
        <v>805.93088352857706</v>
      </c>
      <c r="I12" s="115">
        <v>22.244891905879999</v>
      </c>
      <c r="J12" s="116">
        <v>179.27845387706228</v>
      </c>
      <c r="K12" s="114">
        <v>454.55157072551998</v>
      </c>
      <c r="L12" s="114">
        <v>1157.3101963316301</v>
      </c>
      <c r="M12" s="62">
        <v>1512.8879094210899</v>
      </c>
      <c r="N12" s="90">
        <v>16.247705811559999</v>
      </c>
      <c r="O12" s="69">
        <v>245.80957678135621</v>
      </c>
      <c r="P12" s="62">
        <v>1031.1099918746099</v>
      </c>
      <c r="Q12" s="62">
        <v>1994.66582696757</v>
      </c>
      <c r="R12" s="62">
        <v>1224.806816815789</v>
      </c>
      <c r="S12" s="90">
        <v>18.462238068520001</v>
      </c>
      <c r="T12" s="69">
        <v>226.12675039997012</v>
      </c>
      <c r="U12" s="62">
        <v>781.60653009077998</v>
      </c>
      <c r="V12" s="62">
        <v>1668.0071035408</v>
      </c>
      <c r="W12" s="103">
        <v>405.85719642857151</v>
      </c>
      <c r="X12" s="104">
        <v>30.553552687980002</v>
      </c>
      <c r="Y12" s="105">
        <v>124.00379234874821</v>
      </c>
      <c r="Z12" s="103">
        <v>162.81422947864999</v>
      </c>
      <c r="AA12" s="103">
        <v>648.90016337848999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</row>
    <row r="13" spans="1:32" ht="11.25" customHeight="1" x14ac:dyDescent="0.2">
      <c r="A13" s="146" t="s">
        <v>503</v>
      </c>
      <c r="B13" s="146"/>
      <c r="C13" s="63">
        <v>11348.838467823711</v>
      </c>
      <c r="D13" s="89">
        <v>7.9674412088500004</v>
      </c>
      <c r="E13" s="91">
        <v>904.21203281122769</v>
      </c>
      <c r="F13" s="63">
        <v>9576.6154491260004</v>
      </c>
      <c r="G13" s="63">
        <v>13121.06148652141</v>
      </c>
      <c r="H13" s="62">
        <v>5508.7592170476519</v>
      </c>
      <c r="I13" s="90">
        <v>12.37033724874</v>
      </c>
      <c r="J13" s="69">
        <v>681.45209336995413</v>
      </c>
      <c r="K13" s="62">
        <v>4173.1376568531496</v>
      </c>
      <c r="L13" s="62">
        <v>6844.3807772421496</v>
      </c>
      <c r="M13" s="62">
        <v>6536.9187737396196</v>
      </c>
      <c r="N13" s="90">
        <v>11.357095884710001</v>
      </c>
      <c r="O13" s="69">
        <v>742.40413303947969</v>
      </c>
      <c r="P13" s="62">
        <v>5081.8334110085998</v>
      </c>
      <c r="Q13" s="62">
        <v>7992.0041364706403</v>
      </c>
      <c r="R13" s="62">
        <v>3822.5927150667299</v>
      </c>
      <c r="S13" s="90">
        <v>14.05021142355</v>
      </c>
      <c r="T13" s="69">
        <v>537.0823583279107</v>
      </c>
      <c r="U13" s="62">
        <v>2769.93063601222</v>
      </c>
      <c r="V13" s="62">
        <v>4875.2547941212397</v>
      </c>
      <c r="W13" s="103">
        <v>812.92555456349214</v>
      </c>
      <c r="X13" s="104">
        <v>32.307977780400002</v>
      </c>
      <c r="Y13" s="105">
        <v>262.63980753955781</v>
      </c>
      <c r="Z13" s="103">
        <v>298.16099087944002</v>
      </c>
      <c r="AA13" s="103">
        <v>1327.6901182475401</v>
      </c>
      <c r="AB13" s="62">
        <v>0</v>
      </c>
      <c r="AC13" s="62" t="s">
        <v>678</v>
      </c>
      <c r="AD13" s="62" t="s">
        <v>678</v>
      </c>
      <c r="AE13" s="62" t="s">
        <v>678</v>
      </c>
      <c r="AF13" s="62" t="s">
        <v>678</v>
      </c>
    </row>
    <row r="14" spans="1:32" ht="11.25" customHeight="1" x14ac:dyDescent="0.2">
      <c r="A14" s="146" t="s">
        <v>504</v>
      </c>
      <c r="B14" s="146"/>
      <c r="C14" s="63">
        <v>16300.780089689601</v>
      </c>
      <c r="D14" s="89">
        <v>8.5599598199700004</v>
      </c>
      <c r="E14" s="91">
        <v>1395.3402260186599</v>
      </c>
      <c r="F14" s="63">
        <v>13565.96350051314</v>
      </c>
      <c r="G14" s="63">
        <v>19035.596678866092</v>
      </c>
      <c r="H14" s="62">
        <v>9608.3012644539776</v>
      </c>
      <c r="I14" s="90">
        <v>11.69314042449</v>
      </c>
      <c r="J14" s="69">
        <v>1123.5121592602559</v>
      </c>
      <c r="K14" s="62">
        <v>7406.2578961111003</v>
      </c>
      <c r="L14" s="62">
        <v>11810.34463279685</v>
      </c>
      <c r="M14" s="62">
        <v>8813.6042488705043</v>
      </c>
      <c r="N14" s="90">
        <v>12.2586314979</v>
      </c>
      <c r="O14" s="69">
        <v>1080.4272665521801</v>
      </c>
      <c r="P14" s="62">
        <v>6696.00571851322</v>
      </c>
      <c r="Q14" s="62">
        <v>10931.202779227769</v>
      </c>
      <c r="R14" s="62">
        <v>5909.3285030987327</v>
      </c>
      <c r="S14" s="90">
        <v>15.100390206309999</v>
      </c>
      <c r="T14" s="69">
        <v>892.33166254079549</v>
      </c>
      <c r="U14" s="62">
        <v>4160.3905822540701</v>
      </c>
      <c r="V14" s="62">
        <v>7658.2664239433898</v>
      </c>
      <c r="W14" s="103">
        <v>1650.6907668191029</v>
      </c>
      <c r="X14" s="104">
        <v>31.408331704649999</v>
      </c>
      <c r="Y14" s="105">
        <v>518.45443146054117</v>
      </c>
      <c r="Z14" s="103">
        <v>634.53875353128001</v>
      </c>
      <c r="AA14" s="103">
        <v>2666.8427801069301</v>
      </c>
      <c r="AB14" s="103">
        <v>15.6509</v>
      </c>
      <c r="AC14" s="104">
        <v>96.704025204429996</v>
      </c>
      <c r="AD14" s="105">
        <v>15.135050280719772</v>
      </c>
      <c r="AE14" s="103">
        <v>0</v>
      </c>
      <c r="AF14" s="103">
        <v>45.315053454409998</v>
      </c>
    </row>
    <row r="15" spans="1:32" ht="11.25" customHeight="1" x14ac:dyDescent="0.2">
      <c r="A15" s="144" t="s">
        <v>505</v>
      </c>
      <c r="B15" s="144"/>
      <c r="C15" s="84">
        <v>28454.26988924008</v>
      </c>
      <c r="D15" s="95">
        <v>7.6511326489</v>
      </c>
      <c r="E15" s="96">
        <v>2177.0739335021658</v>
      </c>
      <c r="F15" s="84">
        <v>24187.283387895011</v>
      </c>
      <c r="G15" s="84">
        <v>32721.25639058516</v>
      </c>
      <c r="H15" s="83">
        <v>15344.2959411055</v>
      </c>
      <c r="I15" s="92">
        <v>10.89141088986</v>
      </c>
      <c r="J15" s="88">
        <v>1671.2103191021508</v>
      </c>
      <c r="K15" s="83">
        <v>12068.78390507368</v>
      </c>
      <c r="L15" s="83">
        <v>18619.807977137309</v>
      </c>
      <c r="M15" s="83">
        <v>13173.439275726831</v>
      </c>
      <c r="N15" s="92">
        <v>11.41215134035</v>
      </c>
      <c r="O15" s="88">
        <v>1503.3728268751602</v>
      </c>
      <c r="P15" s="83">
        <v>10226.88267971542</v>
      </c>
      <c r="Q15" s="83">
        <v>16119.995871738231</v>
      </c>
      <c r="R15" s="83">
        <v>9772.1831175420084</v>
      </c>
      <c r="S15" s="92">
        <v>13.482157362600001</v>
      </c>
      <c r="T15" s="88">
        <v>1317.5011056688311</v>
      </c>
      <c r="U15" s="83">
        <v>7189.9284008394698</v>
      </c>
      <c r="V15" s="83">
        <v>12354.43783424454</v>
      </c>
      <c r="W15" s="117">
        <v>4974.4134613647357</v>
      </c>
      <c r="X15" s="118">
        <v>20.310934818890001</v>
      </c>
      <c r="Y15" s="119">
        <v>1010.3498757600403</v>
      </c>
      <c r="Z15" s="117">
        <v>2994.1640930905901</v>
      </c>
      <c r="AA15" s="117">
        <v>6954.6628296388799</v>
      </c>
      <c r="AB15" s="83">
        <v>0</v>
      </c>
      <c r="AC15" s="83" t="s">
        <v>678</v>
      </c>
      <c r="AD15" s="83" t="s">
        <v>678</v>
      </c>
      <c r="AE15" s="83" t="s">
        <v>678</v>
      </c>
      <c r="AF15" s="83" t="s">
        <v>678</v>
      </c>
    </row>
    <row r="16" spans="1:32" s="21" customFormat="1" ht="11.25" customHeight="1" x14ac:dyDescent="0.2"/>
    <row r="17" spans="1:8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2" s="21" customFormat="1" ht="11.25" customHeight="1" thickTop="1" x14ac:dyDescent="0.2"/>
    <row r="25" spans="1:82" s="33" customFormat="1" ht="11.25" customHeight="1" x14ac:dyDescent="0.2">
      <c r="A25" s="46" t="s">
        <v>607</v>
      </c>
    </row>
    <row r="26" spans="1:82" s="33" customFormat="1" ht="11.25" customHeight="1" x14ac:dyDescent="0.2">
      <c r="A26" s="9" t="s">
        <v>604</v>
      </c>
    </row>
    <row r="27" spans="1:82" s="33" customFormat="1" ht="11.25" customHeight="1" x14ac:dyDescent="0.2"/>
    <row r="28" spans="1:82" s="33" customFormat="1" ht="11.25" customHeight="1" x14ac:dyDescent="0.2"/>
    <row r="29" spans="1:82" s="33" customFormat="1" ht="11.25" customHeight="1" x14ac:dyDescent="0.2"/>
    <row r="30" spans="1:82" s="33" customFormat="1" ht="11.25" customHeight="1" x14ac:dyDescent="0.2"/>
    <row r="31" spans="1:82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</row>
    <row r="33" spans="3:8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</row>
    <row r="34" spans="3:8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</row>
    <row r="35" spans="3:8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</row>
    <row r="36" spans="3:8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</row>
    <row r="37" spans="3:8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</row>
    <row r="38" spans="3:8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</row>
    <row r="39" spans="3:8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</row>
    <row r="40" spans="3:8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</row>
    <row r="50" spans="3:82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</row>
    <row r="51" spans="3:82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</row>
    <row r="52" spans="3:82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</row>
  </sheetData>
  <mergeCells count="46">
    <mergeCell ref="B21:C21"/>
    <mergeCell ref="B22:C23"/>
    <mergeCell ref="D20:G20"/>
    <mergeCell ref="D21:G21"/>
    <mergeCell ref="D22:G22"/>
    <mergeCell ref="D23:G23"/>
    <mergeCell ref="A6:B10"/>
    <mergeCell ref="B17:G17"/>
    <mergeCell ref="B19:C19"/>
    <mergeCell ref="D19:G19"/>
    <mergeCell ref="B20:C20"/>
    <mergeCell ref="A14:B14"/>
    <mergeCell ref="A15:B15"/>
    <mergeCell ref="A12:B12"/>
    <mergeCell ref="A13:B13"/>
    <mergeCell ref="A11:B11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H9:H10"/>
    <mergeCell ref="I9:I10"/>
    <mergeCell ref="J9:J10"/>
    <mergeCell ref="K9:L9"/>
    <mergeCell ref="C6:G8"/>
    <mergeCell ref="C9:C10"/>
    <mergeCell ref="D9:D10"/>
    <mergeCell ref="E9:E10"/>
    <mergeCell ref="F9:G9"/>
    <mergeCell ref="H6:L8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/>
  <dimension ref="A1:CD54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2" width="8.28515625" style="7" customWidth="1"/>
    <col min="33" max="16384" width="15.7109375" style="7"/>
  </cols>
  <sheetData>
    <row r="1" spans="1:32" ht="11.25" customHeight="1" x14ac:dyDescent="0.2">
      <c r="A1" s="1" t="s">
        <v>767</v>
      </c>
      <c r="B1" s="7"/>
      <c r="M1" s="2"/>
      <c r="N1" s="2"/>
      <c r="O1" s="2"/>
      <c r="P1" s="2"/>
      <c r="Q1" s="2"/>
      <c r="AB1" s="2"/>
      <c r="AC1" s="2"/>
      <c r="AD1" s="2"/>
      <c r="AE1" s="2"/>
      <c r="AF1" s="4" t="s">
        <v>297</v>
      </c>
    </row>
    <row r="2" spans="1:32" ht="11.25" customHeight="1" x14ac:dyDescent="0.2">
      <c r="A2" s="55" t="s">
        <v>587</v>
      </c>
    </row>
    <row r="3" spans="1:32" ht="11.25" customHeight="1" x14ac:dyDescent="0.2">
      <c r="A3" s="1" t="s">
        <v>506</v>
      </c>
    </row>
    <row r="4" spans="1:32" ht="11.25" customHeight="1" x14ac:dyDescent="0.2">
      <c r="A4" s="1"/>
    </row>
    <row r="5" spans="1:32" ht="11.25" customHeight="1" x14ac:dyDescent="0.2">
      <c r="A5" s="1"/>
    </row>
    <row r="6" spans="1:32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152</v>
      </c>
      <c r="I6" s="188"/>
      <c r="J6" s="188"/>
      <c r="K6" s="188"/>
      <c r="L6" s="188"/>
      <c r="M6" s="188" t="s">
        <v>294</v>
      </c>
      <c r="N6" s="188"/>
      <c r="O6" s="188"/>
      <c r="P6" s="188"/>
      <c r="Q6" s="188"/>
      <c r="R6" s="188" t="s">
        <v>153</v>
      </c>
      <c r="S6" s="188"/>
      <c r="T6" s="188"/>
      <c r="U6" s="188"/>
      <c r="V6" s="188"/>
      <c r="W6" s="188" t="s">
        <v>295</v>
      </c>
      <c r="X6" s="188"/>
      <c r="Y6" s="188"/>
      <c r="Z6" s="188"/>
      <c r="AA6" s="188"/>
      <c r="AB6" s="188" t="s">
        <v>296</v>
      </c>
      <c r="AC6" s="188"/>
      <c r="AD6" s="188"/>
      <c r="AE6" s="188"/>
      <c r="AF6" s="188"/>
    </row>
    <row r="7" spans="1:32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</row>
    <row r="8" spans="1:32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</row>
    <row r="9" spans="1:3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55" t="s">
        <v>658</v>
      </c>
      <c r="AF9" s="155"/>
    </row>
    <row r="10" spans="1:3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</row>
    <row r="11" spans="1:32" s="6" customFormat="1" ht="11.25" customHeight="1" x14ac:dyDescent="0.2">
      <c r="A11" s="145" t="s">
        <v>1</v>
      </c>
      <c r="B11" s="145"/>
      <c r="C11" s="64">
        <v>58919.596669196493</v>
      </c>
      <c r="D11" s="94">
        <v>4.7060577020399998</v>
      </c>
      <c r="E11" s="68">
        <v>2772.7902170636371</v>
      </c>
      <c r="F11" s="64">
        <v>53485.027707066991</v>
      </c>
      <c r="G11" s="64">
        <v>64354.165631326141</v>
      </c>
      <c r="H11" s="64">
        <v>28470.487553866929</v>
      </c>
      <c r="I11" s="94">
        <v>6.92519199995</v>
      </c>
      <c r="J11" s="68">
        <v>1971.6359264276546</v>
      </c>
      <c r="K11" s="64">
        <v>24606.152147443539</v>
      </c>
      <c r="L11" s="64">
        <v>32334.822960290268</v>
      </c>
      <c r="M11" s="64">
        <v>27343.63887640939</v>
      </c>
      <c r="N11" s="94">
        <v>7.4570921587100001</v>
      </c>
      <c r="O11" s="68">
        <v>2039.0403505587972</v>
      </c>
      <c r="P11" s="64">
        <v>23347.193226290299</v>
      </c>
      <c r="Q11" s="64">
        <v>31340.084526528419</v>
      </c>
      <c r="R11" s="64">
        <v>41308.651181261288</v>
      </c>
      <c r="S11" s="94">
        <v>5.7601670399099998</v>
      </c>
      <c r="T11" s="68">
        <v>2379.4473099749371</v>
      </c>
      <c r="U11" s="64">
        <v>36645.020150599797</v>
      </c>
      <c r="V11" s="64">
        <v>45972.28221192272</v>
      </c>
      <c r="W11" s="64">
        <v>14868.684737919581</v>
      </c>
      <c r="X11" s="94">
        <v>10.48323216589</v>
      </c>
      <c r="Y11" s="68">
        <v>1558.718741090511</v>
      </c>
      <c r="Z11" s="64">
        <v>11813.65214335466</v>
      </c>
      <c r="AA11" s="64">
        <v>17923.717332484521</v>
      </c>
      <c r="AB11" s="99">
        <v>812.78383969882213</v>
      </c>
      <c r="AC11" s="109">
        <v>37.45277185626</v>
      </c>
      <c r="AD11" s="110">
        <v>304.41007716698118</v>
      </c>
      <c r="AE11" s="99">
        <v>216.15105192050001</v>
      </c>
      <c r="AF11" s="99">
        <v>1409.4166274771501</v>
      </c>
    </row>
    <row r="12" spans="1:32" ht="11.25" customHeight="1" x14ac:dyDescent="0.2">
      <c r="A12" s="146" t="s">
        <v>502</v>
      </c>
      <c r="B12" s="146"/>
      <c r="C12" s="63">
        <v>2815.708222443131</v>
      </c>
      <c r="D12" s="89">
        <v>11.22571881438</v>
      </c>
      <c r="E12" s="91">
        <v>316.08348768474463</v>
      </c>
      <c r="F12" s="63">
        <v>2196.1959704732399</v>
      </c>
      <c r="G12" s="63">
        <v>3435.2204744130199</v>
      </c>
      <c r="H12" s="62">
        <v>1744.3933775096409</v>
      </c>
      <c r="I12" s="90">
        <v>14.882040429450001</v>
      </c>
      <c r="J12" s="69">
        <v>259.60132768963462</v>
      </c>
      <c r="K12" s="62">
        <v>1235.5841248991901</v>
      </c>
      <c r="L12" s="62">
        <v>2253.2026301200899</v>
      </c>
      <c r="M12" s="62">
        <v>954.32258747870742</v>
      </c>
      <c r="N12" s="90">
        <v>19.827354237920002</v>
      </c>
      <c r="O12" s="69">
        <v>189.2169199918861</v>
      </c>
      <c r="P12" s="62">
        <v>583.46423902901995</v>
      </c>
      <c r="Q12" s="62">
        <v>1325.18093592839</v>
      </c>
      <c r="R12" s="62">
        <v>2002.4704189032429</v>
      </c>
      <c r="S12" s="90">
        <v>13.859481042040001</v>
      </c>
      <c r="T12" s="69">
        <v>277.53200808035791</v>
      </c>
      <c r="U12" s="62">
        <v>1458.5176785086801</v>
      </c>
      <c r="V12" s="62">
        <v>2546.4231592978099</v>
      </c>
      <c r="W12" s="103">
        <v>272.39800000000002</v>
      </c>
      <c r="X12" s="104">
        <v>37.221377899780002</v>
      </c>
      <c r="Y12" s="105">
        <v>101.3902889714318</v>
      </c>
      <c r="Z12" s="103">
        <v>73.676685233889998</v>
      </c>
      <c r="AA12" s="103">
        <v>471.11931476610999</v>
      </c>
      <c r="AB12" s="62">
        <v>0</v>
      </c>
      <c r="AC12" s="62" t="s">
        <v>678</v>
      </c>
      <c r="AD12" s="62" t="s">
        <v>678</v>
      </c>
      <c r="AE12" s="62" t="s">
        <v>678</v>
      </c>
      <c r="AF12" s="62" t="s">
        <v>678</v>
      </c>
    </row>
    <row r="13" spans="1:32" ht="11.25" customHeight="1" x14ac:dyDescent="0.2">
      <c r="A13" s="146" t="s">
        <v>503</v>
      </c>
      <c r="B13" s="146"/>
      <c r="C13" s="63">
        <v>11348.838467823711</v>
      </c>
      <c r="D13" s="89">
        <v>7.9674412088500004</v>
      </c>
      <c r="E13" s="91">
        <v>904.21203281122769</v>
      </c>
      <c r="F13" s="63">
        <v>9576.6154491260004</v>
      </c>
      <c r="G13" s="63">
        <v>13121.06148652141</v>
      </c>
      <c r="H13" s="62">
        <v>5670.5330961700874</v>
      </c>
      <c r="I13" s="90">
        <v>11.38985662804</v>
      </c>
      <c r="J13" s="69">
        <v>645.86558969920486</v>
      </c>
      <c r="K13" s="62">
        <v>4404.6598015059599</v>
      </c>
      <c r="L13" s="62">
        <v>6936.4063908342196</v>
      </c>
      <c r="M13" s="62">
        <v>4140.0706512297502</v>
      </c>
      <c r="N13" s="90">
        <v>14.74011152055</v>
      </c>
      <c r="O13" s="69">
        <v>610.25103102062349</v>
      </c>
      <c r="P13" s="62">
        <v>2944.0006089009298</v>
      </c>
      <c r="Q13" s="62">
        <v>5336.1406935585701</v>
      </c>
      <c r="R13" s="62">
        <v>8280.161583563302</v>
      </c>
      <c r="S13" s="90">
        <v>9.9144267089699998</v>
      </c>
      <c r="T13" s="69">
        <v>820.93055158661411</v>
      </c>
      <c r="U13" s="62">
        <v>6671.1672686449801</v>
      </c>
      <c r="V13" s="62">
        <v>9889.1558984816202</v>
      </c>
      <c r="W13" s="62">
        <v>3471.629826098846</v>
      </c>
      <c r="X13" s="90">
        <v>17.136880397959999</v>
      </c>
      <c r="Y13" s="69">
        <v>594.9290511583846</v>
      </c>
      <c r="Z13" s="62">
        <v>2305.5903124718602</v>
      </c>
      <c r="AA13" s="62">
        <v>4637.6693397258396</v>
      </c>
      <c r="AB13" s="103">
        <v>230.24364444444441</v>
      </c>
      <c r="AC13" s="104">
        <v>68.111907677809995</v>
      </c>
      <c r="AD13" s="105">
        <v>156.82333853802706</v>
      </c>
      <c r="AE13" s="103">
        <v>0</v>
      </c>
      <c r="AF13" s="103">
        <v>537.61173991429996</v>
      </c>
    </row>
    <row r="14" spans="1:32" ht="11.25" customHeight="1" x14ac:dyDescent="0.2">
      <c r="A14" s="146" t="s">
        <v>504</v>
      </c>
      <c r="B14" s="146"/>
      <c r="C14" s="63">
        <v>16300.780089689601</v>
      </c>
      <c r="D14" s="89">
        <v>8.5599598199700004</v>
      </c>
      <c r="E14" s="91">
        <v>1395.3402260186599</v>
      </c>
      <c r="F14" s="63">
        <v>13565.96350051314</v>
      </c>
      <c r="G14" s="63">
        <v>19035.596678866092</v>
      </c>
      <c r="H14" s="62">
        <v>6906.3602307783767</v>
      </c>
      <c r="I14" s="90">
        <v>13.696005875040001</v>
      </c>
      <c r="J14" s="69">
        <v>945.89550295863319</v>
      </c>
      <c r="K14" s="62">
        <v>5052.4391118411004</v>
      </c>
      <c r="L14" s="62">
        <v>8760.2813497156494</v>
      </c>
      <c r="M14" s="62">
        <v>7527.8183388795778</v>
      </c>
      <c r="N14" s="90">
        <v>13.493594507759999</v>
      </c>
      <c r="O14" s="69">
        <v>1015.7732819295712</v>
      </c>
      <c r="P14" s="62">
        <v>5536.93928983962</v>
      </c>
      <c r="Q14" s="62">
        <v>9518.6973879195302</v>
      </c>
      <c r="R14" s="62">
        <v>12557.20358144855</v>
      </c>
      <c r="S14" s="90">
        <v>10.15464547156</v>
      </c>
      <c r="T14" s="69">
        <v>1275.1395048382528</v>
      </c>
      <c r="U14" s="62">
        <v>10057.97607670141</v>
      </c>
      <c r="V14" s="62">
        <v>15056.4310861957</v>
      </c>
      <c r="W14" s="114">
        <v>3769.8956887659242</v>
      </c>
      <c r="X14" s="115">
        <v>20.219959460079998</v>
      </c>
      <c r="Y14" s="116">
        <v>762.27137995586475</v>
      </c>
      <c r="Z14" s="114">
        <v>2275.8712376068202</v>
      </c>
      <c r="AA14" s="114">
        <v>5263.9201399250296</v>
      </c>
      <c r="AB14" s="103">
        <v>211.14498541831219</v>
      </c>
      <c r="AC14" s="104">
        <v>61.41212695195</v>
      </c>
      <c r="AD14" s="105">
        <v>129.66862649776002</v>
      </c>
      <c r="AE14" s="103">
        <v>0</v>
      </c>
      <c r="AF14" s="103">
        <v>465.29082327869003</v>
      </c>
    </row>
    <row r="15" spans="1:32" ht="11.25" customHeight="1" x14ac:dyDescent="0.2">
      <c r="A15" s="144" t="s">
        <v>505</v>
      </c>
      <c r="B15" s="144"/>
      <c r="C15" s="84">
        <v>28454.26988924008</v>
      </c>
      <c r="D15" s="95">
        <v>7.6511326489</v>
      </c>
      <c r="E15" s="96">
        <v>2177.0739335021658</v>
      </c>
      <c r="F15" s="84">
        <v>24187.283387895011</v>
      </c>
      <c r="G15" s="84">
        <v>32721.25639058516</v>
      </c>
      <c r="H15" s="83">
        <v>14149.20084940879</v>
      </c>
      <c r="I15" s="92">
        <v>11.167283207380001</v>
      </c>
      <c r="J15" s="88">
        <v>1580.0813304349015</v>
      </c>
      <c r="K15" s="83">
        <v>11052.29834911234</v>
      </c>
      <c r="L15" s="83">
        <v>17246.103349705249</v>
      </c>
      <c r="M15" s="83">
        <v>14721.427298821331</v>
      </c>
      <c r="N15" s="92">
        <v>11.130070235270001</v>
      </c>
      <c r="O15" s="88">
        <v>1638.505197993258</v>
      </c>
      <c r="P15" s="83">
        <v>11510.01612227296</v>
      </c>
      <c r="Q15" s="83">
        <v>17932.838475369699</v>
      </c>
      <c r="R15" s="83">
        <v>18468.81559734614</v>
      </c>
      <c r="S15" s="92">
        <v>9.7589350333899993</v>
      </c>
      <c r="T15" s="88">
        <v>1802.3597155824846</v>
      </c>
      <c r="U15" s="83">
        <v>14936.25546761871</v>
      </c>
      <c r="V15" s="83">
        <v>22001.37572707357</v>
      </c>
      <c r="W15" s="83">
        <v>7354.7612230548139</v>
      </c>
      <c r="X15" s="92">
        <v>16.53181885835</v>
      </c>
      <c r="Y15" s="88">
        <v>1215.8758028597315</v>
      </c>
      <c r="Z15" s="83">
        <v>4971.6884397760796</v>
      </c>
      <c r="AA15" s="83">
        <v>9737.8340063335509</v>
      </c>
      <c r="AB15" s="106">
        <v>371.39520983606559</v>
      </c>
      <c r="AC15" s="107">
        <v>60.977748316709999</v>
      </c>
      <c r="AD15" s="108">
        <v>226.46843631414387</v>
      </c>
      <c r="AE15" s="106">
        <v>0</v>
      </c>
      <c r="AF15" s="106">
        <v>815.26518864688001</v>
      </c>
    </row>
    <row r="16" spans="1:32" s="21" customFormat="1" ht="11.25" customHeight="1" x14ac:dyDescent="0.2"/>
    <row r="17" spans="1:8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2" s="21" customFormat="1" ht="11.25" customHeight="1" thickTop="1" x14ac:dyDescent="0.2"/>
    <row r="25" spans="1:82" s="33" customFormat="1" ht="11.25" customHeight="1" x14ac:dyDescent="0.2">
      <c r="A25" s="46" t="s">
        <v>607</v>
      </c>
    </row>
    <row r="26" spans="1:82" s="33" customFormat="1" ht="11.25" customHeight="1" x14ac:dyDescent="0.2">
      <c r="A26" s="9" t="s">
        <v>604</v>
      </c>
    </row>
    <row r="27" spans="1:82" s="33" customFormat="1" ht="11.25" customHeight="1" x14ac:dyDescent="0.2"/>
    <row r="28" spans="1:82" s="33" customFormat="1" ht="11.25" customHeight="1" x14ac:dyDescent="0.2"/>
    <row r="29" spans="1:82" s="33" customFormat="1" ht="11.25" customHeight="1" x14ac:dyDescent="0.2"/>
    <row r="30" spans="1:82" s="33" customFormat="1" ht="11.25" customHeight="1" x14ac:dyDescent="0.2"/>
    <row r="31" spans="1:82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</row>
    <row r="33" spans="3:8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</row>
    <row r="34" spans="3:8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</row>
    <row r="35" spans="3:8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</row>
    <row r="36" spans="3:8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</row>
    <row r="37" spans="3:8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</row>
    <row r="38" spans="3:8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</row>
    <row r="39" spans="3:8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</row>
    <row r="40" spans="3:8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</row>
    <row r="50" spans="3:82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</row>
    <row r="51" spans="3:82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</row>
    <row r="52" spans="3:82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</row>
    <row r="53" spans="3:82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</row>
    <row r="54" spans="3:82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</row>
  </sheetData>
  <mergeCells count="46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B6:AF8"/>
    <mergeCell ref="AB9:AB10"/>
    <mergeCell ref="AC9:AC10"/>
    <mergeCell ref="AD9:AD10"/>
    <mergeCell ref="AE9:AF9"/>
    <mergeCell ref="A15:B15"/>
    <mergeCell ref="M6:Q8"/>
    <mergeCell ref="M9:M10"/>
    <mergeCell ref="N9:N10"/>
    <mergeCell ref="O9:O10"/>
    <mergeCell ref="P9:Q9"/>
    <mergeCell ref="H6:L8"/>
    <mergeCell ref="H9:H10"/>
    <mergeCell ref="I9:I10"/>
    <mergeCell ref="J9:J10"/>
    <mergeCell ref="K9:L9"/>
    <mergeCell ref="C6:G8"/>
    <mergeCell ref="A11:B11"/>
    <mergeCell ref="A12:B12"/>
    <mergeCell ref="A13:B13"/>
    <mergeCell ref="A14:B14"/>
    <mergeCell ref="Z9:AA9"/>
    <mergeCell ref="R6:V8"/>
    <mergeCell ref="R9:R10"/>
    <mergeCell ref="S9:S10"/>
    <mergeCell ref="T9:T10"/>
    <mergeCell ref="U9:V9"/>
    <mergeCell ref="W6:AA8"/>
    <mergeCell ref="W9:W10"/>
    <mergeCell ref="X9:X10"/>
    <mergeCell ref="Y9:Y10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/>
  <dimension ref="A1:CX53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57" width="8.28515625" style="7" customWidth="1"/>
    <col min="58" max="16384" width="15.7109375" style="7"/>
  </cols>
  <sheetData>
    <row r="1" spans="1:57" ht="11.25" customHeight="1" x14ac:dyDescent="0.2">
      <c r="A1" s="1" t="s">
        <v>768</v>
      </c>
      <c r="B1" s="7"/>
      <c r="R1" s="2"/>
      <c r="S1" s="2"/>
      <c r="T1" s="2"/>
      <c r="U1" s="2"/>
      <c r="V1" s="2"/>
      <c r="BA1" s="2"/>
      <c r="BB1" s="2"/>
      <c r="BC1" s="2"/>
      <c r="BD1" s="2"/>
      <c r="BE1" s="2" t="s">
        <v>538</v>
      </c>
    </row>
    <row r="2" spans="1:57" ht="11.25" customHeight="1" x14ac:dyDescent="0.2">
      <c r="A2" s="55" t="s">
        <v>632</v>
      </c>
    </row>
    <row r="3" spans="1:57" ht="11.25" customHeight="1" x14ac:dyDescent="0.2">
      <c r="A3" s="1" t="s">
        <v>506</v>
      </c>
    </row>
    <row r="4" spans="1:57" ht="11.25" customHeight="1" x14ac:dyDescent="0.2">
      <c r="A4" s="53"/>
    </row>
    <row r="5" spans="1:57" ht="11.25" customHeight="1" x14ac:dyDescent="0.2">
      <c r="A5" s="53"/>
    </row>
    <row r="6" spans="1:5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224</v>
      </c>
      <c r="I6" s="188"/>
      <c r="J6" s="188"/>
      <c r="K6" s="188"/>
      <c r="L6" s="188"/>
      <c r="M6" s="188" t="s">
        <v>251</v>
      </c>
      <c r="N6" s="188"/>
      <c r="O6" s="188"/>
      <c r="P6" s="188"/>
      <c r="Q6" s="188"/>
      <c r="R6" s="188" t="s">
        <v>288</v>
      </c>
      <c r="S6" s="188"/>
      <c r="T6" s="188"/>
      <c r="U6" s="188"/>
      <c r="V6" s="188"/>
      <c r="W6" s="188" t="s">
        <v>273</v>
      </c>
      <c r="X6" s="188"/>
      <c r="Y6" s="188"/>
      <c r="Z6" s="188"/>
      <c r="AA6" s="188"/>
      <c r="AB6" s="188" t="s">
        <v>222</v>
      </c>
      <c r="AC6" s="188"/>
      <c r="AD6" s="188"/>
      <c r="AE6" s="188"/>
      <c r="AF6" s="188"/>
      <c r="AG6" s="188" t="s">
        <v>90</v>
      </c>
      <c r="AH6" s="188"/>
      <c r="AI6" s="188"/>
      <c r="AJ6" s="188"/>
      <c r="AK6" s="188"/>
      <c r="AL6" s="188" t="s">
        <v>663</v>
      </c>
      <c r="AM6" s="188"/>
      <c r="AN6" s="188"/>
      <c r="AO6" s="188"/>
      <c r="AP6" s="188"/>
      <c r="AQ6" s="188" t="s">
        <v>289</v>
      </c>
      <c r="AR6" s="188"/>
      <c r="AS6" s="188"/>
      <c r="AT6" s="188"/>
      <c r="AU6" s="188"/>
      <c r="AV6" s="188" t="s">
        <v>298</v>
      </c>
      <c r="AW6" s="188"/>
      <c r="AX6" s="188"/>
      <c r="AY6" s="188"/>
      <c r="AZ6" s="188"/>
      <c r="BA6" s="188" t="s">
        <v>274</v>
      </c>
      <c r="BB6" s="188"/>
      <c r="BC6" s="188"/>
      <c r="BD6" s="188"/>
      <c r="BE6" s="188"/>
    </row>
    <row r="7" spans="1:5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</row>
    <row r="8" spans="1:5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</row>
    <row r="9" spans="1:5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74" t="s">
        <v>658</v>
      </c>
      <c r="AZ9" s="174"/>
      <c r="BA9" s="153" t="s">
        <v>655</v>
      </c>
      <c r="BB9" s="153" t="s">
        <v>656</v>
      </c>
      <c r="BC9" s="153" t="s">
        <v>657</v>
      </c>
      <c r="BD9" s="155" t="s">
        <v>658</v>
      </c>
      <c r="BE9" s="155"/>
    </row>
    <row r="10" spans="1:5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  <c r="BA10" s="153"/>
      <c r="BB10" s="154"/>
      <c r="BC10" s="153"/>
      <c r="BD10" s="82" t="s">
        <v>659</v>
      </c>
      <c r="BE10" s="82" t="s">
        <v>660</v>
      </c>
    </row>
    <row r="11" spans="1:57" s="6" customFormat="1" ht="11.25" customHeight="1" x14ac:dyDescent="0.2">
      <c r="A11" s="145" t="s">
        <v>1</v>
      </c>
      <c r="B11" s="145"/>
      <c r="C11" s="64">
        <v>273909.41990907508</v>
      </c>
      <c r="D11" s="94">
        <v>1.3564151229600001</v>
      </c>
      <c r="E11" s="68">
        <v>3715.3487948501684</v>
      </c>
      <c r="F11" s="64">
        <v>266627.47008116817</v>
      </c>
      <c r="G11" s="64">
        <v>281191.36973698897</v>
      </c>
      <c r="H11" s="64">
        <v>188280.39741119681</v>
      </c>
      <c r="I11" s="94">
        <v>2.0695847490300001</v>
      </c>
      <c r="J11" s="68">
        <v>3896.6223902364841</v>
      </c>
      <c r="K11" s="64">
        <v>180643.15786498267</v>
      </c>
      <c r="L11" s="64">
        <v>195917.63695741404</v>
      </c>
      <c r="M11" s="64">
        <v>26419.55919315961</v>
      </c>
      <c r="N11" s="94">
        <v>7.5952363734399997</v>
      </c>
      <c r="O11" s="68">
        <v>2006.6279695426454</v>
      </c>
      <c r="P11" s="64">
        <v>22486.640642485389</v>
      </c>
      <c r="Q11" s="64">
        <v>30352.477743833821</v>
      </c>
      <c r="R11" s="64">
        <v>24303.03006889734</v>
      </c>
      <c r="S11" s="94">
        <v>7.9752612703099999</v>
      </c>
      <c r="T11" s="68">
        <v>1938.2301445955691</v>
      </c>
      <c r="U11" s="64">
        <v>20504.168791740231</v>
      </c>
      <c r="V11" s="64">
        <v>28101.891346054381</v>
      </c>
      <c r="W11" s="64">
        <v>48041.845994792347</v>
      </c>
      <c r="X11" s="94">
        <v>5.5619029394800004</v>
      </c>
      <c r="Y11" s="68">
        <v>2672.0408445637968</v>
      </c>
      <c r="Z11" s="64">
        <v>42804.742174227438</v>
      </c>
      <c r="AA11" s="64">
        <v>53278.949815357213</v>
      </c>
      <c r="AB11" s="64">
        <v>55634.687323876293</v>
      </c>
      <c r="AC11" s="94">
        <v>4.8745717867999998</v>
      </c>
      <c r="AD11" s="68">
        <v>2711.9527719629073</v>
      </c>
      <c r="AE11" s="64">
        <v>50319.35756305547</v>
      </c>
      <c r="AF11" s="64">
        <v>60950.017084696919</v>
      </c>
      <c r="AG11" s="64">
        <v>51757.366960175168</v>
      </c>
      <c r="AH11" s="94">
        <v>5.4490981346999998</v>
      </c>
      <c r="AI11" s="68">
        <v>2820.3097175948687</v>
      </c>
      <c r="AJ11" s="64">
        <v>46229.661488441052</v>
      </c>
      <c r="AK11" s="64">
        <v>57285.072431909299</v>
      </c>
      <c r="AL11" s="63">
        <v>6728.3734605576583</v>
      </c>
      <c r="AM11" s="89">
        <v>15.516047633459999</v>
      </c>
      <c r="AN11" s="91">
        <v>1043.977631097456</v>
      </c>
      <c r="AO11" s="63">
        <v>4682.2149029412603</v>
      </c>
      <c r="AP11" s="63">
        <v>8774.5320181740608</v>
      </c>
      <c r="AQ11" s="63">
        <v>11913.460460156601</v>
      </c>
      <c r="AR11" s="89">
        <v>10.75112227923</v>
      </c>
      <c r="AS11" s="91">
        <v>1280.8307017592824</v>
      </c>
      <c r="AT11" s="63">
        <v>9403.0784144153204</v>
      </c>
      <c r="AU11" s="63">
        <v>14423.84250589789</v>
      </c>
      <c r="AV11" s="63">
        <v>56404.704271103947</v>
      </c>
      <c r="AW11" s="89">
        <v>4.7796316600599997</v>
      </c>
      <c r="AX11" s="91">
        <v>2695.9371031024348</v>
      </c>
      <c r="AY11" s="63">
        <v>51120.764644437972</v>
      </c>
      <c r="AZ11" s="63">
        <v>61688.643897769718</v>
      </c>
      <c r="BA11" s="125">
        <v>3304.4638419688481</v>
      </c>
      <c r="BB11" s="126">
        <v>23.29415898897</v>
      </c>
      <c r="BC11" s="127">
        <v>769.74706108120563</v>
      </c>
      <c r="BD11" s="125">
        <v>1795.7873250441701</v>
      </c>
      <c r="BE11" s="125">
        <v>4813.14035889352</v>
      </c>
    </row>
    <row r="12" spans="1:57" ht="11.25" customHeight="1" x14ac:dyDescent="0.2">
      <c r="A12" s="146" t="s">
        <v>502</v>
      </c>
      <c r="B12" s="146"/>
      <c r="C12" s="63">
        <v>11868.586088155809</v>
      </c>
      <c r="D12" s="89">
        <v>2.0922854022299999</v>
      </c>
      <c r="E12" s="91">
        <v>248.32469417362074</v>
      </c>
      <c r="F12" s="63">
        <v>11381.878631103589</v>
      </c>
      <c r="G12" s="63">
        <v>12355.293545208</v>
      </c>
      <c r="H12" s="62">
        <v>9554.0237303824888</v>
      </c>
      <c r="I12" s="90">
        <v>3.7112788026999999</v>
      </c>
      <c r="J12" s="69">
        <v>354.57645751066894</v>
      </c>
      <c r="K12" s="62">
        <v>8859.0666438957996</v>
      </c>
      <c r="L12" s="62">
        <v>10248.98081686918</v>
      </c>
      <c r="M12" s="62">
        <v>1130.718094630329</v>
      </c>
      <c r="N12" s="90">
        <v>17.905005381470001</v>
      </c>
      <c r="O12" s="69">
        <v>202.45513569279046</v>
      </c>
      <c r="P12" s="62">
        <v>733.91332018729997</v>
      </c>
      <c r="Q12" s="62">
        <v>1527.52286907336</v>
      </c>
      <c r="R12" s="62">
        <v>1597.4213441854049</v>
      </c>
      <c r="S12" s="90">
        <v>14.238606918209999</v>
      </c>
      <c r="T12" s="69">
        <v>227.45054602613314</v>
      </c>
      <c r="U12" s="62">
        <v>1151.6264657102299</v>
      </c>
      <c r="V12" s="62">
        <v>2043.2162226605799</v>
      </c>
      <c r="W12" s="62">
        <v>1471.217898930631</v>
      </c>
      <c r="X12" s="90">
        <v>15.4725852498</v>
      </c>
      <c r="Y12" s="69">
        <v>227.63544362237371</v>
      </c>
      <c r="Z12" s="62">
        <v>1025.06062782599</v>
      </c>
      <c r="AA12" s="62">
        <v>1917.37517003527</v>
      </c>
      <c r="AB12" s="62">
        <v>3032.7841965771199</v>
      </c>
      <c r="AC12" s="90">
        <v>10.25529480396</v>
      </c>
      <c r="AD12" s="69">
        <v>311.02096012696211</v>
      </c>
      <c r="AE12" s="62">
        <v>2423.1943162912298</v>
      </c>
      <c r="AF12" s="62">
        <v>3642.37407686302</v>
      </c>
      <c r="AG12" s="62">
        <v>2382.9640849992388</v>
      </c>
      <c r="AH12" s="90">
        <v>12.005210141479999</v>
      </c>
      <c r="AI12" s="69">
        <v>286.0798460001576</v>
      </c>
      <c r="AJ12" s="62">
        <v>1822.2578901361801</v>
      </c>
      <c r="AK12" s="62">
        <v>2943.6702798623</v>
      </c>
      <c r="AL12" s="103">
        <v>204.5134435483871</v>
      </c>
      <c r="AM12" s="104">
        <v>40.668044758550003</v>
      </c>
      <c r="AN12" s="105">
        <v>83.171618759518338</v>
      </c>
      <c r="AO12" s="103">
        <v>41.500066243840003</v>
      </c>
      <c r="AP12" s="103">
        <v>367.52682085292997</v>
      </c>
      <c r="AQ12" s="103">
        <v>294.88409354838711</v>
      </c>
      <c r="AR12" s="104">
        <v>33.622090219329998</v>
      </c>
      <c r="AS12" s="105">
        <v>99.146195975290723</v>
      </c>
      <c r="AT12" s="103">
        <v>100.56112023267001</v>
      </c>
      <c r="AU12" s="103">
        <v>489.2070668641</v>
      </c>
      <c r="AV12" s="62">
        <v>2508.0633710383131</v>
      </c>
      <c r="AW12" s="90">
        <v>11.64757941845</v>
      </c>
      <c r="AX12" s="69">
        <v>292.12867300671775</v>
      </c>
      <c r="AY12" s="62">
        <v>1935.5016930936899</v>
      </c>
      <c r="AZ12" s="62">
        <v>3080.6250489829399</v>
      </c>
      <c r="BA12" s="103">
        <v>66.071799999999996</v>
      </c>
      <c r="BB12" s="104">
        <v>80.833010739139993</v>
      </c>
      <c r="BC12" s="105">
        <v>53.407825189545143</v>
      </c>
      <c r="BD12" s="103">
        <v>0</v>
      </c>
      <c r="BE12" s="103">
        <v>170.74921386412001</v>
      </c>
    </row>
    <row r="13" spans="1:57" ht="11.25" customHeight="1" x14ac:dyDescent="0.2">
      <c r="A13" s="146" t="s">
        <v>503</v>
      </c>
      <c r="B13" s="146"/>
      <c r="C13" s="63">
        <v>41928.455759619806</v>
      </c>
      <c r="D13" s="89">
        <v>2.1334280101999998</v>
      </c>
      <c r="E13" s="91">
        <v>894.51341941841952</v>
      </c>
      <c r="F13" s="63">
        <v>40175.241673871911</v>
      </c>
      <c r="G13" s="63">
        <v>43681.669845367549</v>
      </c>
      <c r="H13" s="62">
        <v>29334.53209880085</v>
      </c>
      <c r="I13" s="90">
        <v>3.5417035132999999</v>
      </c>
      <c r="J13" s="69">
        <v>1038.9421539519803</v>
      </c>
      <c r="K13" s="62">
        <v>27298.242895034509</v>
      </c>
      <c r="L13" s="62">
        <v>31370.821302567088</v>
      </c>
      <c r="M13" s="62">
        <v>4649.2413606242098</v>
      </c>
      <c r="N13" s="90">
        <v>13.065199118140001</v>
      </c>
      <c r="O13" s="69">
        <v>607.43264124841244</v>
      </c>
      <c r="P13" s="62">
        <v>3458.69526074332</v>
      </c>
      <c r="Q13" s="62">
        <v>5839.7874605051102</v>
      </c>
      <c r="R13" s="62">
        <v>3740.991202861167</v>
      </c>
      <c r="S13" s="90">
        <v>15.44233834435</v>
      </c>
      <c r="T13" s="69">
        <v>577.6965189783549</v>
      </c>
      <c r="U13" s="62">
        <v>2608.7268316694599</v>
      </c>
      <c r="V13" s="62">
        <v>4873.2555740528696</v>
      </c>
      <c r="W13" s="62">
        <v>8593.9052932568029</v>
      </c>
      <c r="X13" s="90">
        <v>9.8645337272399995</v>
      </c>
      <c r="Y13" s="69">
        <v>847.74868614005197</v>
      </c>
      <c r="Z13" s="62">
        <v>6932.3484004811999</v>
      </c>
      <c r="AA13" s="62">
        <v>10255.46218603241</v>
      </c>
      <c r="AB13" s="62">
        <v>9525.1689774685965</v>
      </c>
      <c r="AC13" s="90">
        <v>8.1322219631199992</v>
      </c>
      <c r="AD13" s="69">
        <v>774.60788360987874</v>
      </c>
      <c r="AE13" s="62">
        <v>8006.9654234524696</v>
      </c>
      <c r="AF13" s="62">
        <v>11043.3725314847</v>
      </c>
      <c r="AG13" s="62">
        <v>7524.3913099102219</v>
      </c>
      <c r="AH13" s="90">
        <v>9.9265181471799995</v>
      </c>
      <c r="AI13" s="69">
        <v>746.91006884343631</v>
      </c>
      <c r="AJ13" s="62">
        <v>6060.4744752868</v>
      </c>
      <c r="AK13" s="62">
        <v>8988.3081445336502</v>
      </c>
      <c r="AL13" s="103">
        <v>804.94207317184873</v>
      </c>
      <c r="AM13" s="104">
        <v>31.375040573469999</v>
      </c>
      <c r="AN13" s="105">
        <v>252.55090205058707</v>
      </c>
      <c r="AO13" s="103">
        <v>309.95140088961</v>
      </c>
      <c r="AP13" s="103">
        <v>1299.9327454540901</v>
      </c>
      <c r="AQ13" s="62">
        <v>1545.0451784071861</v>
      </c>
      <c r="AR13" s="90">
        <v>14.87755249668</v>
      </c>
      <c r="AS13" s="69">
        <v>229.86490751501191</v>
      </c>
      <c r="AT13" s="62">
        <v>1094.5182383681399</v>
      </c>
      <c r="AU13" s="62">
        <v>1995.57211844623</v>
      </c>
      <c r="AV13" s="62">
        <v>6825.3554585873544</v>
      </c>
      <c r="AW13" s="90">
        <v>9.3164333858900008</v>
      </c>
      <c r="AX13" s="69">
        <v>635.87969464950038</v>
      </c>
      <c r="AY13" s="62">
        <v>5579.0541585740402</v>
      </c>
      <c r="AZ13" s="62">
        <v>8071.6567586006704</v>
      </c>
      <c r="BA13" s="103">
        <v>235.6744635984775</v>
      </c>
      <c r="BB13" s="104">
        <v>49.16056273097</v>
      </c>
      <c r="BC13" s="105">
        <v>115.85889251820242</v>
      </c>
      <c r="BD13" s="103">
        <v>8.5952069741100008</v>
      </c>
      <c r="BE13" s="103">
        <v>462.75372022285001</v>
      </c>
    </row>
    <row r="14" spans="1:57" ht="11.25" customHeight="1" x14ac:dyDescent="0.2">
      <c r="A14" s="146" t="s">
        <v>504</v>
      </c>
      <c r="B14" s="146"/>
      <c r="C14" s="63">
        <v>72691.064745919401</v>
      </c>
      <c r="D14" s="89">
        <v>2.0128159887899999</v>
      </c>
      <c r="E14" s="91">
        <v>1463.1373736272578</v>
      </c>
      <c r="F14" s="63">
        <v>69823.368189175613</v>
      </c>
      <c r="G14" s="63">
        <v>75558.761302663377</v>
      </c>
      <c r="H14" s="62">
        <v>53992.896877325307</v>
      </c>
      <c r="I14" s="90">
        <v>3.4572371982400001</v>
      </c>
      <c r="J14" s="69">
        <v>1866.6625152498532</v>
      </c>
      <c r="K14" s="62">
        <v>50334.305576144761</v>
      </c>
      <c r="L14" s="62">
        <v>57651.488178505882</v>
      </c>
      <c r="M14" s="62">
        <v>6800.3796478740187</v>
      </c>
      <c r="N14" s="90">
        <v>15.29601136072</v>
      </c>
      <c r="O14" s="69">
        <v>1040.1868435110384</v>
      </c>
      <c r="P14" s="62">
        <v>4761.6508974000299</v>
      </c>
      <c r="Q14" s="62">
        <v>8839.1083983480003</v>
      </c>
      <c r="R14" s="62">
        <v>4582.3058702561948</v>
      </c>
      <c r="S14" s="90">
        <v>16.4401566194</v>
      </c>
      <c r="T14" s="69">
        <v>753.33826185007945</v>
      </c>
      <c r="U14" s="62">
        <v>3105.79000885407</v>
      </c>
      <c r="V14" s="62">
        <v>6058.8217316583195</v>
      </c>
      <c r="W14" s="62">
        <v>8523.8665329048326</v>
      </c>
      <c r="X14" s="90">
        <v>13.0315489768</v>
      </c>
      <c r="Y14" s="69">
        <v>1110.7918419523896</v>
      </c>
      <c r="Z14" s="62">
        <v>6346.7545283572999</v>
      </c>
      <c r="AA14" s="62">
        <v>10700.97853745236</v>
      </c>
      <c r="AB14" s="62">
        <v>19097.45912287831</v>
      </c>
      <c r="AC14" s="90">
        <v>8.1178224640900005</v>
      </c>
      <c r="AD14" s="69">
        <v>1550.2978267469609</v>
      </c>
      <c r="AE14" s="62">
        <v>16058.93121714363</v>
      </c>
      <c r="AF14" s="62">
        <v>22135.987028612981</v>
      </c>
      <c r="AG14" s="62">
        <v>8529.9388591823972</v>
      </c>
      <c r="AH14" s="90">
        <v>13.315797157</v>
      </c>
      <c r="AI14" s="69">
        <v>1135.8293561049866</v>
      </c>
      <c r="AJ14" s="62">
        <v>6303.7542286333701</v>
      </c>
      <c r="AK14" s="62">
        <v>10756.12348973143</v>
      </c>
      <c r="AL14" s="103">
        <v>1357.46654632791</v>
      </c>
      <c r="AM14" s="104">
        <v>33.756656987950002</v>
      </c>
      <c r="AN14" s="105">
        <v>458.23532577009854</v>
      </c>
      <c r="AO14" s="103">
        <v>459.34181137456</v>
      </c>
      <c r="AP14" s="103">
        <v>2255.5912812812599</v>
      </c>
      <c r="AQ14" s="62">
        <v>3492.1548603526362</v>
      </c>
      <c r="AR14" s="90">
        <v>19.887050876010001</v>
      </c>
      <c r="AS14" s="69">
        <v>694.48661374748463</v>
      </c>
      <c r="AT14" s="62">
        <v>2130.9861096624199</v>
      </c>
      <c r="AU14" s="62">
        <v>4853.3236110428497</v>
      </c>
      <c r="AV14" s="62">
        <v>13257.974288592721</v>
      </c>
      <c r="AW14" s="90">
        <v>10.13443567953</v>
      </c>
      <c r="AX14" s="69">
        <v>1343.6208766856887</v>
      </c>
      <c r="AY14" s="62">
        <v>10624.52576141272</v>
      </c>
      <c r="AZ14" s="62">
        <v>15891.422815772739</v>
      </c>
      <c r="BA14" s="103">
        <v>633.16518538626713</v>
      </c>
      <c r="BB14" s="104">
        <v>47.351925165750004</v>
      </c>
      <c r="BC14" s="105">
        <v>299.81590475967118</v>
      </c>
      <c r="BD14" s="103">
        <v>45.536810065040001</v>
      </c>
      <c r="BE14" s="103">
        <v>1220.7935607075001</v>
      </c>
    </row>
    <row r="15" spans="1:57" ht="11.25" customHeight="1" x14ac:dyDescent="0.2">
      <c r="A15" s="144" t="s">
        <v>505</v>
      </c>
      <c r="B15" s="144"/>
      <c r="C15" s="84">
        <v>147421.31331538281</v>
      </c>
      <c r="D15" s="95">
        <v>1.77004309612</v>
      </c>
      <c r="E15" s="96">
        <v>2609.420778551028</v>
      </c>
      <c r="F15" s="84">
        <v>142306.94256891319</v>
      </c>
      <c r="G15" s="84">
        <v>152535.68406185388</v>
      </c>
      <c r="H15" s="83">
        <v>95398.944704689682</v>
      </c>
      <c r="I15" s="92">
        <v>3.1237303121600002</v>
      </c>
      <c r="J15" s="88">
        <v>2980.0057532217484</v>
      </c>
      <c r="K15" s="83">
        <v>89558.240754653045</v>
      </c>
      <c r="L15" s="83">
        <v>101239.64865472629</v>
      </c>
      <c r="M15" s="83">
        <v>13839.22009003106</v>
      </c>
      <c r="N15" s="92">
        <v>11.455696430910001</v>
      </c>
      <c r="O15" s="88">
        <v>1585.3790419201239</v>
      </c>
      <c r="P15" s="83">
        <v>10731.93426602308</v>
      </c>
      <c r="Q15" s="83">
        <v>16946.505914039029</v>
      </c>
      <c r="R15" s="83">
        <v>14382.311651594549</v>
      </c>
      <c r="S15" s="92">
        <v>11.556735056280001</v>
      </c>
      <c r="T15" s="88">
        <v>1662.1256525430672</v>
      </c>
      <c r="U15" s="83">
        <v>11124.60523483008</v>
      </c>
      <c r="V15" s="83">
        <v>17640.018068359001</v>
      </c>
      <c r="W15" s="83">
        <v>29452.856269700049</v>
      </c>
      <c r="X15" s="92">
        <v>7.5716965646099998</v>
      </c>
      <c r="Y15" s="88">
        <v>2230.0809063535416</v>
      </c>
      <c r="Z15" s="83">
        <v>25081.97801063678</v>
      </c>
      <c r="AA15" s="83">
        <v>33823.7345287633</v>
      </c>
      <c r="AB15" s="83">
        <v>23979.275026952189</v>
      </c>
      <c r="AC15" s="92">
        <v>8.4214655085800008</v>
      </c>
      <c r="AD15" s="88">
        <v>2019.4063756017422</v>
      </c>
      <c r="AE15" s="83">
        <v>20021.3112606223</v>
      </c>
      <c r="AF15" s="83">
        <v>27937.238793282038</v>
      </c>
      <c r="AG15" s="83">
        <v>33320.072706083287</v>
      </c>
      <c r="AH15" s="92">
        <v>7.1820031345500004</v>
      </c>
      <c r="AI15" s="88">
        <v>2393.048666186658</v>
      </c>
      <c r="AJ15" s="83">
        <v>28629.783507105942</v>
      </c>
      <c r="AK15" s="83">
        <v>38010.361905060607</v>
      </c>
      <c r="AL15" s="117">
        <v>4361.4513975095106</v>
      </c>
      <c r="AM15" s="118">
        <v>20.601464110249999</v>
      </c>
      <c r="AN15" s="119">
        <v>898.52284434399382</v>
      </c>
      <c r="AO15" s="117">
        <v>2600.3789833088399</v>
      </c>
      <c r="AP15" s="117">
        <v>6122.5238117101799</v>
      </c>
      <c r="AQ15" s="83">
        <v>6581.3763278484003</v>
      </c>
      <c r="AR15" s="92">
        <v>15.846023064100001</v>
      </c>
      <c r="AS15" s="88">
        <v>1042.8864108460089</v>
      </c>
      <c r="AT15" s="83">
        <v>4537.3565226240398</v>
      </c>
      <c r="AU15" s="83">
        <v>8625.3961330727598</v>
      </c>
      <c r="AV15" s="83">
        <v>33813.311152885457</v>
      </c>
      <c r="AW15" s="92">
        <v>6.4208682330200002</v>
      </c>
      <c r="AX15" s="88">
        <v>2171.1081543488121</v>
      </c>
      <c r="AY15" s="83">
        <v>29558.017363820651</v>
      </c>
      <c r="AZ15" s="83">
        <v>38068.604941950209</v>
      </c>
      <c r="BA15" s="117">
        <v>2369.5523929841038</v>
      </c>
      <c r="BB15" s="118">
        <v>29.42174062007</v>
      </c>
      <c r="BC15" s="119">
        <v>697.16355892048819</v>
      </c>
      <c r="BD15" s="117">
        <v>1003.13692616622</v>
      </c>
      <c r="BE15" s="117">
        <v>3735.96785980199</v>
      </c>
    </row>
    <row r="16" spans="1:57" s="21" customFormat="1" ht="11.25" customHeight="1" x14ac:dyDescent="0.2"/>
    <row r="17" spans="1:10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10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10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10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10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10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10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102" s="21" customFormat="1" ht="11.25" customHeight="1" thickTop="1" x14ac:dyDescent="0.2"/>
    <row r="25" spans="1:102" s="33" customFormat="1" ht="11.25" customHeight="1" x14ac:dyDescent="0.2">
      <c r="A25" s="46" t="s">
        <v>607</v>
      </c>
    </row>
    <row r="26" spans="1:102" s="33" customFormat="1" ht="11.25" customHeight="1" x14ac:dyDescent="0.2">
      <c r="A26" s="9" t="s">
        <v>604</v>
      </c>
    </row>
    <row r="27" spans="1:102" s="33" customFormat="1" ht="11.25" customHeight="1" x14ac:dyDescent="0.2"/>
    <row r="28" spans="1:102" s="33" customFormat="1" ht="11.25" customHeight="1" x14ac:dyDescent="0.2"/>
    <row r="29" spans="1:102" s="33" customFormat="1" ht="11.25" customHeight="1" x14ac:dyDescent="0.2"/>
    <row r="30" spans="1:102" s="33" customFormat="1" ht="11.25" customHeight="1" x14ac:dyDescent="0.2"/>
    <row r="31" spans="1:102" s="15" customFormat="1" ht="11.25" customHeight="1" x14ac:dyDescent="0.25">
      <c r="H31" s="28" t="s">
        <v>520</v>
      </c>
      <c r="I31" s="28"/>
      <c r="J31" s="28"/>
      <c r="K31" s="28"/>
      <c r="L31" s="28"/>
    </row>
    <row r="32" spans="1:10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3:10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</row>
    <row r="34" spans="3:10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</row>
    <row r="35" spans="3:10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</row>
    <row r="36" spans="3:10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</row>
    <row r="37" spans="3:10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</row>
    <row r="38" spans="3:10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3:10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</row>
    <row r="40" spans="3:10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</row>
    <row r="50" spans="3:102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</row>
    <row r="51" spans="3:102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</row>
    <row r="52" spans="3:102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</row>
    <row r="53" spans="3:102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</row>
  </sheetData>
  <mergeCells count="7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4:B14"/>
    <mergeCell ref="A15:B15"/>
    <mergeCell ref="A11:B11"/>
    <mergeCell ref="A12:B12"/>
    <mergeCell ref="A13:B13"/>
    <mergeCell ref="BA9:BA10"/>
    <mergeCell ref="BB9:BB10"/>
    <mergeCell ref="BC9:BC10"/>
    <mergeCell ref="BD9:BE9"/>
    <mergeCell ref="AV6:AZ8"/>
    <mergeCell ref="AV9:AV10"/>
    <mergeCell ref="AW9:AW10"/>
    <mergeCell ref="AX9:AX10"/>
    <mergeCell ref="AY9:AZ9"/>
    <mergeCell ref="BA6:BE8"/>
    <mergeCell ref="AQ9:AQ10"/>
    <mergeCell ref="AR9:AR10"/>
    <mergeCell ref="AS9:AS10"/>
    <mergeCell ref="AT9:AU9"/>
    <mergeCell ref="AL6:AP8"/>
    <mergeCell ref="AL9:AL10"/>
    <mergeCell ref="AM9:AM10"/>
    <mergeCell ref="AN9:AN10"/>
    <mergeCell ref="AO9:AP9"/>
    <mergeCell ref="AQ6:AU8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X9:X10"/>
    <mergeCell ref="Y9:Y10"/>
    <mergeCell ref="Z9:AA9"/>
    <mergeCell ref="R6:V8"/>
    <mergeCell ref="R9:R10"/>
    <mergeCell ref="S9:S10"/>
    <mergeCell ref="T9:T10"/>
    <mergeCell ref="U9:V9"/>
    <mergeCell ref="W6:AA8"/>
    <mergeCell ref="W9:W10"/>
    <mergeCell ref="P9:Q9"/>
    <mergeCell ref="H6:L8"/>
    <mergeCell ref="H9:H10"/>
    <mergeCell ref="I9:I10"/>
    <mergeCell ref="J9:J10"/>
    <mergeCell ref="K9:L9"/>
    <mergeCell ref="M6:Q8"/>
    <mergeCell ref="M9:M10"/>
    <mergeCell ref="N9:N10"/>
    <mergeCell ref="O9:O10"/>
    <mergeCell ref="A6:B10"/>
    <mergeCell ref="C9:C10"/>
    <mergeCell ref="D9:D10"/>
    <mergeCell ref="E9:E10"/>
    <mergeCell ref="F9:G9"/>
    <mergeCell ref="C6:G8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6"/>
  <dimension ref="A1:BJ58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7" customWidth="1"/>
    <col min="8" max="16384" width="15.7109375" style="7"/>
  </cols>
  <sheetData>
    <row r="1" spans="1:7" ht="11.25" customHeight="1" x14ac:dyDescent="0.2">
      <c r="A1" s="55" t="s">
        <v>769</v>
      </c>
      <c r="B1" s="7"/>
      <c r="C1" s="2"/>
      <c r="D1" s="2"/>
      <c r="E1" s="2"/>
      <c r="F1" s="2"/>
      <c r="G1" s="2" t="s">
        <v>299</v>
      </c>
    </row>
    <row r="2" spans="1:7" ht="11.25" customHeight="1" x14ac:dyDescent="0.2">
      <c r="A2" s="55" t="s">
        <v>633</v>
      </c>
    </row>
    <row r="3" spans="1:7" ht="11.25" customHeight="1" x14ac:dyDescent="0.2">
      <c r="A3" s="55" t="s">
        <v>634</v>
      </c>
    </row>
    <row r="4" spans="1:7" ht="11.25" customHeight="1" x14ac:dyDescent="0.2">
      <c r="A4" s="1" t="s">
        <v>506</v>
      </c>
    </row>
    <row r="5" spans="1:7" ht="11.25" customHeight="1" x14ac:dyDescent="0.2">
      <c r="A5" s="1"/>
    </row>
    <row r="6" spans="1:7" s="6" customFormat="1" ht="11.25" customHeight="1" x14ac:dyDescent="0.2">
      <c r="A6" s="150" t="s">
        <v>501</v>
      </c>
      <c r="B6" s="150"/>
      <c r="C6" s="188" t="s">
        <v>1</v>
      </c>
      <c r="D6" s="188"/>
      <c r="E6" s="188"/>
      <c r="F6" s="188"/>
      <c r="G6" s="188"/>
    </row>
    <row r="7" spans="1:7" s="6" customFormat="1" ht="11.25" customHeight="1" x14ac:dyDescent="0.2">
      <c r="A7" s="151"/>
      <c r="B7" s="151"/>
      <c r="C7" s="189"/>
      <c r="D7" s="189"/>
      <c r="E7" s="189"/>
      <c r="F7" s="189"/>
      <c r="G7" s="189"/>
    </row>
    <row r="8" spans="1:7" s="6" customFormat="1" ht="11.25" customHeight="1" x14ac:dyDescent="0.2">
      <c r="A8" s="151"/>
      <c r="B8" s="151"/>
      <c r="C8" s="183"/>
      <c r="D8" s="183"/>
      <c r="E8" s="183"/>
      <c r="F8" s="183"/>
      <c r="G8" s="183"/>
    </row>
    <row r="9" spans="1:7" s="6" customFormat="1" ht="22.15" customHeight="1" x14ac:dyDescent="0.2">
      <c r="A9" s="151"/>
      <c r="B9" s="151"/>
      <c r="C9" s="153" t="s">
        <v>655</v>
      </c>
      <c r="D9" s="153" t="s">
        <v>656</v>
      </c>
      <c r="E9" s="153" t="s">
        <v>657</v>
      </c>
      <c r="F9" s="155" t="s">
        <v>658</v>
      </c>
      <c r="G9" s="155"/>
    </row>
    <row r="10" spans="1:7" s="6" customFormat="1" ht="22.15" customHeight="1" x14ac:dyDescent="0.2">
      <c r="A10" s="152"/>
      <c r="B10" s="152"/>
      <c r="C10" s="153"/>
      <c r="D10" s="154"/>
      <c r="E10" s="153"/>
      <c r="F10" s="82" t="s">
        <v>659</v>
      </c>
      <c r="G10" s="82" t="s">
        <v>660</v>
      </c>
    </row>
    <row r="11" spans="1:7" s="6" customFormat="1" ht="11.25" customHeight="1" x14ac:dyDescent="0.2">
      <c r="A11" s="145" t="s">
        <v>1</v>
      </c>
      <c r="B11" s="145"/>
      <c r="C11" s="68">
        <v>8.96933495310852</v>
      </c>
      <c r="D11" s="94">
        <v>1.7886152078399999</v>
      </c>
      <c r="E11" s="68">
        <v>0.16042688901336857</v>
      </c>
      <c r="F11" s="68">
        <v>8.6549040284899998</v>
      </c>
      <c r="G11" s="68">
        <v>9.2837658777299996</v>
      </c>
    </row>
    <row r="12" spans="1:7" ht="11.25" customHeight="1" x14ac:dyDescent="0.2">
      <c r="A12" s="146" t="s">
        <v>502</v>
      </c>
      <c r="B12" s="146"/>
      <c r="C12" s="69">
        <v>10.63717083592342</v>
      </c>
      <c r="D12" s="90">
        <v>4.03864605426</v>
      </c>
      <c r="E12" s="69">
        <v>0.42959768024938683</v>
      </c>
      <c r="F12" s="69">
        <v>9.7951748547899999</v>
      </c>
      <c r="G12" s="69">
        <v>11.47916681705</v>
      </c>
    </row>
    <row r="13" spans="1:7" ht="11.25" customHeight="1" x14ac:dyDescent="0.2">
      <c r="A13" s="146" t="s">
        <v>503</v>
      </c>
      <c r="B13" s="146"/>
      <c r="C13" s="69">
        <v>9.1007944803982941</v>
      </c>
      <c r="D13" s="90">
        <v>3.44248160733</v>
      </c>
      <c r="E13" s="69">
        <v>0.31329317610855734</v>
      </c>
      <c r="F13" s="69">
        <v>8.4867511386200007</v>
      </c>
      <c r="G13" s="69">
        <v>9.7148378221700007</v>
      </c>
    </row>
    <row r="14" spans="1:7" ht="11.25" customHeight="1" x14ac:dyDescent="0.2">
      <c r="A14" s="146" t="s">
        <v>504</v>
      </c>
      <c r="B14" s="146"/>
      <c r="C14" s="69">
        <v>9.5936688370985124</v>
      </c>
      <c r="D14" s="90">
        <v>3.3353588325099999</v>
      </c>
      <c r="E14" s="69">
        <v>0.31998328092030087</v>
      </c>
      <c r="F14" s="69">
        <v>8.9665131308399992</v>
      </c>
      <c r="G14" s="69">
        <v>10.220824543359999</v>
      </c>
    </row>
    <row r="15" spans="1:7" ht="11.25" customHeight="1" x14ac:dyDescent="0.2">
      <c r="A15" s="144" t="s">
        <v>505</v>
      </c>
      <c r="B15" s="144"/>
      <c r="C15" s="88">
        <v>8.4898232602284445</v>
      </c>
      <c r="D15" s="92">
        <v>2.74000089377</v>
      </c>
      <c r="E15" s="88">
        <v>0.23262123320937841</v>
      </c>
      <c r="F15" s="88">
        <v>8.0338940211000001</v>
      </c>
      <c r="G15" s="88">
        <v>8.9457524993599993</v>
      </c>
    </row>
    <row r="16" spans="1:7" s="21" customFormat="1" ht="11.25" customHeight="1" x14ac:dyDescent="0.2"/>
    <row r="17" spans="1:6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2" s="21" customFormat="1" ht="11.25" customHeight="1" thickTop="1" x14ac:dyDescent="0.2"/>
    <row r="25" spans="1:62" s="33" customFormat="1" ht="11.25" customHeight="1" x14ac:dyDescent="0.2">
      <c r="A25" s="9" t="s">
        <v>605</v>
      </c>
    </row>
    <row r="26" spans="1:62" s="33" customFormat="1" ht="11.25" customHeight="1" x14ac:dyDescent="0.2"/>
    <row r="27" spans="1:62" s="33" customFormat="1" ht="11.25" customHeight="1" x14ac:dyDescent="0.2"/>
    <row r="28" spans="1:62" s="33" customFormat="1" ht="11.25" customHeight="1" x14ac:dyDescent="0.2"/>
    <row r="29" spans="1:62" s="33" customFormat="1" ht="11.25" customHeight="1" x14ac:dyDescent="0.2"/>
    <row r="30" spans="1:62" s="33" customFormat="1" ht="11.25" customHeight="1" x14ac:dyDescent="0.2"/>
    <row r="31" spans="1:62" s="15" customFormat="1" ht="11.25" customHeight="1" x14ac:dyDescent="0.25">
      <c r="H31" s="28" t="s">
        <v>520</v>
      </c>
    </row>
    <row r="32" spans="1: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3: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3: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3: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3: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3: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3: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3: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3: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50" spans="3:62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3:62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3:62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3:62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</row>
    <row r="54" spans="3:62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</row>
    <row r="55" spans="3:62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</row>
    <row r="56" spans="3:62" ht="11.25" customHeight="1" x14ac:dyDescent="0.2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</row>
    <row r="57" spans="3:62" ht="11.25" customHeight="1" x14ac:dyDescent="0.2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</row>
    <row r="58" spans="3:62" ht="11.25" customHeight="1" x14ac:dyDescent="0.2"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</row>
  </sheetData>
  <mergeCells count="2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C9:C10"/>
    <mergeCell ref="D9:D10"/>
    <mergeCell ref="E9:E10"/>
    <mergeCell ref="F9:G9"/>
    <mergeCell ref="A15:B15"/>
    <mergeCell ref="A11:B11"/>
    <mergeCell ref="A12:B12"/>
    <mergeCell ref="A13:B13"/>
    <mergeCell ref="A14:B14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/>
  <dimension ref="A1:CT4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52" width="8.28515625" style="7" customWidth="1"/>
    <col min="53" max="53" width="10.7109375" style="7" customWidth="1"/>
    <col min="54" max="16384" width="15.7109375" style="7"/>
  </cols>
  <sheetData>
    <row r="1" spans="1:52" ht="11.25" customHeight="1" x14ac:dyDescent="0.2">
      <c r="A1" s="1" t="s">
        <v>770</v>
      </c>
      <c r="B1" s="7"/>
      <c r="R1" s="2"/>
      <c r="S1" s="2"/>
      <c r="T1" s="2"/>
      <c r="U1" s="2"/>
      <c r="V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4" t="s">
        <v>16</v>
      </c>
    </row>
    <row r="2" spans="1:52" ht="11.25" customHeight="1" x14ac:dyDescent="0.2">
      <c r="A2" s="55" t="s">
        <v>539</v>
      </c>
    </row>
    <row r="3" spans="1:52" ht="11.25" customHeight="1" x14ac:dyDescent="0.2">
      <c r="A3" s="1" t="s">
        <v>506</v>
      </c>
    </row>
    <row r="4" spans="1:52" ht="11.25" customHeight="1" x14ac:dyDescent="0.2">
      <c r="A4" s="1"/>
    </row>
    <row r="5" spans="1:52" ht="11.25" customHeight="1" x14ac:dyDescent="0.2">
      <c r="A5" s="1"/>
    </row>
    <row r="6" spans="1:52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154</v>
      </c>
      <c r="I6" s="188"/>
      <c r="J6" s="188"/>
      <c r="K6" s="188"/>
      <c r="L6" s="188"/>
      <c r="M6" s="188" t="s">
        <v>408</v>
      </c>
      <c r="N6" s="188"/>
      <c r="O6" s="188"/>
      <c r="P6" s="188"/>
      <c r="Q6" s="188"/>
      <c r="R6" s="188" t="s">
        <v>155</v>
      </c>
      <c r="S6" s="188"/>
      <c r="T6" s="188"/>
      <c r="U6" s="188"/>
      <c r="V6" s="188"/>
      <c r="W6" s="188" t="s">
        <v>409</v>
      </c>
      <c r="X6" s="188"/>
      <c r="Y6" s="188"/>
      <c r="Z6" s="188"/>
      <c r="AA6" s="188"/>
      <c r="AB6" s="188" t="s">
        <v>410</v>
      </c>
      <c r="AC6" s="188"/>
      <c r="AD6" s="188"/>
      <c r="AE6" s="188"/>
      <c r="AF6" s="188"/>
      <c r="AG6" s="188" t="s">
        <v>300</v>
      </c>
      <c r="AH6" s="188"/>
      <c r="AI6" s="188"/>
      <c r="AJ6" s="188"/>
      <c r="AK6" s="188"/>
      <c r="AL6" s="188" t="s">
        <v>301</v>
      </c>
      <c r="AM6" s="188"/>
      <c r="AN6" s="188"/>
      <c r="AO6" s="188"/>
      <c r="AP6" s="188"/>
      <c r="AQ6" s="188" t="s">
        <v>302</v>
      </c>
      <c r="AR6" s="188"/>
      <c r="AS6" s="188"/>
      <c r="AT6" s="188"/>
      <c r="AU6" s="188"/>
      <c r="AV6" s="188" t="s">
        <v>37</v>
      </c>
      <c r="AW6" s="188"/>
      <c r="AX6" s="188"/>
      <c r="AY6" s="188"/>
      <c r="AZ6" s="188"/>
    </row>
    <row r="7" spans="1:52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</row>
    <row r="8" spans="1:52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</row>
    <row r="9" spans="1:52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74" t="s">
        <v>658</v>
      </c>
      <c r="AK9" s="174"/>
      <c r="AL9" s="153" t="s">
        <v>655</v>
      </c>
      <c r="AM9" s="153" t="s">
        <v>656</v>
      </c>
      <c r="AN9" s="153" t="s">
        <v>657</v>
      </c>
      <c r="AO9" s="174" t="s">
        <v>658</v>
      </c>
      <c r="AP9" s="174"/>
      <c r="AQ9" s="153" t="s">
        <v>655</v>
      </c>
      <c r="AR9" s="153" t="s">
        <v>656</v>
      </c>
      <c r="AS9" s="153" t="s">
        <v>657</v>
      </c>
      <c r="AT9" s="174" t="s">
        <v>658</v>
      </c>
      <c r="AU9" s="174"/>
      <c r="AV9" s="153" t="s">
        <v>655</v>
      </c>
      <c r="AW9" s="153" t="s">
        <v>656</v>
      </c>
      <c r="AX9" s="153" t="s">
        <v>657</v>
      </c>
      <c r="AY9" s="155" t="s">
        <v>658</v>
      </c>
      <c r="AZ9" s="155"/>
    </row>
    <row r="10" spans="1:52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  <c r="AL10" s="153"/>
      <c r="AM10" s="154"/>
      <c r="AN10" s="153"/>
      <c r="AO10" s="82" t="s">
        <v>659</v>
      </c>
      <c r="AP10" s="82" t="s">
        <v>660</v>
      </c>
      <c r="AQ10" s="153"/>
      <c r="AR10" s="154"/>
      <c r="AS10" s="153"/>
      <c r="AT10" s="82" t="s">
        <v>659</v>
      </c>
      <c r="AU10" s="82" t="s">
        <v>660</v>
      </c>
      <c r="AV10" s="153"/>
      <c r="AW10" s="154"/>
      <c r="AX10" s="153"/>
      <c r="AY10" s="82" t="s">
        <v>659</v>
      </c>
      <c r="AZ10" s="82" t="s">
        <v>660</v>
      </c>
    </row>
    <row r="11" spans="1:52" s="6" customFormat="1" ht="11.25" customHeight="1" x14ac:dyDescent="0.2">
      <c r="A11" s="145" t="s">
        <v>1</v>
      </c>
      <c r="B11" s="145"/>
      <c r="C11" s="64">
        <v>273909.41990907508</v>
      </c>
      <c r="D11" s="94">
        <v>1.3564151229600001</v>
      </c>
      <c r="E11" s="68">
        <v>3715.3487948501684</v>
      </c>
      <c r="F11" s="64">
        <v>266627.47008116817</v>
      </c>
      <c r="G11" s="64">
        <v>281191.36973698897</v>
      </c>
      <c r="H11" s="64">
        <v>65462.067476969569</v>
      </c>
      <c r="I11" s="94">
        <v>4.5841811205100003</v>
      </c>
      <c r="J11" s="68">
        <v>3000.8997383736764</v>
      </c>
      <c r="K11" s="64">
        <v>59580.412068541729</v>
      </c>
      <c r="L11" s="64">
        <v>71343.722885397554</v>
      </c>
      <c r="M11" s="64">
        <v>146785.57650427491</v>
      </c>
      <c r="N11" s="94">
        <v>2.6104876791199998</v>
      </c>
      <c r="O11" s="68">
        <v>3831.8193893736352</v>
      </c>
      <c r="P11" s="64">
        <v>139275.34850584107</v>
      </c>
      <c r="Q11" s="64">
        <v>154295.80450270986</v>
      </c>
      <c r="R11" s="64">
        <v>5870.1175601119076</v>
      </c>
      <c r="S11" s="94">
        <v>16.163616402199999</v>
      </c>
      <c r="T11" s="68">
        <v>948.82328477444639</v>
      </c>
      <c r="U11" s="64">
        <v>4010.4580942610501</v>
      </c>
      <c r="V11" s="64">
        <v>7729.7770259627696</v>
      </c>
      <c r="W11" s="64">
        <v>10604.104542939471</v>
      </c>
      <c r="X11" s="94">
        <v>12.59740022716</v>
      </c>
      <c r="Y11" s="68">
        <v>1335.8414897805619</v>
      </c>
      <c r="Z11" s="64">
        <v>7985.9033339153102</v>
      </c>
      <c r="AA11" s="64">
        <v>13222.30575196364</v>
      </c>
      <c r="AB11" s="64">
        <v>12580.390400756891</v>
      </c>
      <c r="AC11" s="94">
        <v>11.46071513785</v>
      </c>
      <c r="AD11" s="68">
        <v>1441.8027070603835</v>
      </c>
      <c r="AE11" s="64">
        <v>9754.5090221062601</v>
      </c>
      <c r="AF11" s="64">
        <v>15406.27177940752</v>
      </c>
      <c r="AG11" s="99">
        <v>40.8745519946171</v>
      </c>
      <c r="AH11" s="109">
        <v>97.20758635928</v>
      </c>
      <c r="AI11" s="110">
        <v>39.733165429137784</v>
      </c>
      <c r="AJ11" s="99">
        <v>0</v>
      </c>
      <c r="AK11" s="99">
        <v>118.75012522750001</v>
      </c>
      <c r="AL11" s="64">
        <v>4397.0287857901167</v>
      </c>
      <c r="AM11" s="94">
        <v>17.874101997979999</v>
      </c>
      <c r="AN11" s="68">
        <v>785.92941005262639</v>
      </c>
      <c r="AO11" s="64">
        <v>2856.6354476962001</v>
      </c>
      <c r="AP11" s="64">
        <v>5937.42212388403</v>
      </c>
      <c r="AQ11" s="64">
        <v>27277.871325862481</v>
      </c>
      <c r="AR11" s="94">
        <v>6.9973097255500001</v>
      </c>
      <c r="AS11" s="68">
        <v>1908.7171432064645</v>
      </c>
      <c r="AT11" s="64">
        <v>23536.854468503709</v>
      </c>
      <c r="AU11" s="64">
        <v>31018.888183221199</v>
      </c>
      <c r="AV11" s="99">
        <v>891.38876037778209</v>
      </c>
      <c r="AW11" s="109">
        <v>48.95490006024</v>
      </c>
      <c r="AX11" s="110">
        <v>436.37847679113099</v>
      </c>
      <c r="AY11" s="99">
        <v>36.102662238740002</v>
      </c>
      <c r="AZ11" s="99">
        <v>1746.67485851682</v>
      </c>
    </row>
    <row r="12" spans="1:52" ht="11.25" customHeight="1" x14ac:dyDescent="0.2">
      <c r="A12" s="146" t="s">
        <v>502</v>
      </c>
      <c r="B12" s="146"/>
      <c r="C12" s="63">
        <v>11868.586088155809</v>
      </c>
      <c r="D12" s="89">
        <v>2.0922854022299999</v>
      </c>
      <c r="E12" s="91">
        <v>248.32469417362074</v>
      </c>
      <c r="F12" s="63">
        <v>11381.878631103589</v>
      </c>
      <c r="G12" s="63">
        <v>12355.293545208</v>
      </c>
      <c r="H12" s="62">
        <v>2891.0125250284891</v>
      </c>
      <c r="I12" s="90">
        <v>10.630436684719999</v>
      </c>
      <c r="J12" s="69">
        <v>307.32725602048407</v>
      </c>
      <c r="K12" s="62">
        <v>2288.66217176084</v>
      </c>
      <c r="L12" s="62">
        <v>3493.36287829614</v>
      </c>
      <c r="M12" s="62">
        <v>6178.2883239479625</v>
      </c>
      <c r="N12" s="90">
        <v>6.0272425096599997</v>
      </c>
      <c r="O12" s="69">
        <v>372.38042023008035</v>
      </c>
      <c r="P12" s="62">
        <v>5448.4361117491399</v>
      </c>
      <c r="Q12" s="62">
        <v>6908.1405361467996</v>
      </c>
      <c r="R12" s="103">
        <v>517.91029209472049</v>
      </c>
      <c r="S12" s="104">
        <v>31.029864527400001</v>
      </c>
      <c r="T12" s="105">
        <v>160.70686201046973</v>
      </c>
      <c r="U12" s="103">
        <v>202.93063048575999</v>
      </c>
      <c r="V12" s="103">
        <v>832.88995370368002</v>
      </c>
      <c r="W12" s="103">
        <v>423.25690718137548</v>
      </c>
      <c r="X12" s="104">
        <v>31.692419065260001</v>
      </c>
      <c r="Y12" s="105">
        <v>134.14035274659997</v>
      </c>
      <c r="Z12" s="103">
        <v>160.34664692454999</v>
      </c>
      <c r="AA12" s="103">
        <v>686.16716743819995</v>
      </c>
      <c r="AB12" s="103">
        <v>210.91415181694271</v>
      </c>
      <c r="AC12" s="104">
        <v>41.64973652186</v>
      </c>
      <c r="AD12" s="105">
        <v>87.845188519078775</v>
      </c>
      <c r="AE12" s="103">
        <v>38.740746104419998</v>
      </c>
      <c r="AF12" s="103">
        <v>383.08755752946001</v>
      </c>
      <c r="AG12" s="103">
        <v>39.8745519946171</v>
      </c>
      <c r="AH12" s="104">
        <v>98.243991571289996</v>
      </c>
      <c r="AI12" s="105">
        <v>39.174351500679862</v>
      </c>
      <c r="AJ12" s="103">
        <v>0</v>
      </c>
      <c r="AK12" s="103">
        <v>116.65487005366001</v>
      </c>
      <c r="AL12" s="114">
        <v>531.81246083103019</v>
      </c>
      <c r="AM12" s="115">
        <v>26.864723325130001</v>
      </c>
      <c r="AN12" s="116">
        <v>142.86994621082619</v>
      </c>
      <c r="AO12" s="114">
        <v>251.79251178464</v>
      </c>
      <c r="AP12" s="114">
        <v>811.83240987741999</v>
      </c>
      <c r="AQ12" s="62">
        <v>1068.7390752606591</v>
      </c>
      <c r="AR12" s="90">
        <v>19.172510554150001</v>
      </c>
      <c r="AS12" s="69">
        <v>204.90411200065913</v>
      </c>
      <c r="AT12" s="62">
        <v>667.13439545521999</v>
      </c>
      <c r="AU12" s="62">
        <v>1470.3437550660999</v>
      </c>
      <c r="AV12" s="103">
        <v>6.7778</v>
      </c>
      <c r="AW12" s="104">
        <v>93.674591666850006</v>
      </c>
      <c r="AX12" s="105">
        <v>6.3490764739960239</v>
      </c>
      <c r="AY12" s="103">
        <v>0</v>
      </c>
      <c r="AZ12" s="103">
        <v>19.221761224120002</v>
      </c>
    </row>
    <row r="13" spans="1:52" ht="11.25" customHeight="1" x14ac:dyDescent="0.2">
      <c r="A13" s="146" t="s">
        <v>503</v>
      </c>
      <c r="B13" s="146"/>
      <c r="C13" s="63">
        <v>41928.455759619806</v>
      </c>
      <c r="D13" s="89">
        <v>2.1334280101999998</v>
      </c>
      <c r="E13" s="91">
        <v>894.51341941841952</v>
      </c>
      <c r="F13" s="63">
        <v>40175.241673871911</v>
      </c>
      <c r="G13" s="63">
        <v>43681.669845367549</v>
      </c>
      <c r="H13" s="62">
        <v>10382.951439404949</v>
      </c>
      <c r="I13" s="90">
        <v>8.2322312415700001</v>
      </c>
      <c r="J13" s="69">
        <v>854.74857219182923</v>
      </c>
      <c r="K13" s="62">
        <v>8707.6750220719896</v>
      </c>
      <c r="L13" s="62">
        <v>12058.227856737931</v>
      </c>
      <c r="M13" s="62">
        <v>20815.609443933539</v>
      </c>
      <c r="N13" s="90">
        <v>4.8237980560900002</v>
      </c>
      <c r="O13" s="69">
        <v>1004.1029637188467</v>
      </c>
      <c r="P13" s="62">
        <v>18847.6037982747</v>
      </c>
      <c r="Q13" s="62">
        <v>22783.615089592331</v>
      </c>
      <c r="R13" s="103">
        <v>914.55853678810718</v>
      </c>
      <c r="S13" s="104">
        <v>31.891945996419999</v>
      </c>
      <c r="T13" s="105">
        <v>291.67051465810783</v>
      </c>
      <c r="U13" s="103">
        <v>342.89483270596997</v>
      </c>
      <c r="V13" s="103">
        <v>1486.2222408702401</v>
      </c>
      <c r="W13" s="114">
        <v>1542.739941731108</v>
      </c>
      <c r="X13" s="115">
        <v>23.376197438839998</v>
      </c>
      <c r="Y13" s="116">
        <v>360.63393474688934</v>
      </c>
      <c r="Z13" s="114">
        <v>835.91041802426003</v>
      </c>
      <c r="AA13" s="114">
        <v>2249.5694654379599</v>
      </c>
      <c r="AB13" s="62">
        <v>2578.6068145407899</v>
      </c>
      <c r="AC13" s="90">
        <v>18.704513698980001</v>
      </c>
      <c r="AD13" s="69">
        <v>482.31586486858833</v>
      </c>
      <c r="AE13" s="62">
        <v>1633.2850902261</v>
      </c>
      <c r="AF13" s="62">
        <v>3523.9285388554899</v>
      </c>
      <c r="AG13" s="62">
        <v>0</v>
      </c>
      <c r="AH13" s="62" t="s">
        <v>678</v>
      </c>
      <c r="AI13" s="62" t="s">
        <v>678</v>
      </c>
      <c r="AJ13" s="62" t="s">
        <v>678</v>
      </c>
      <c r="AK13" s="62" t="s">
        <v>678</v>
      </c>
      <c r="AL13" s="114">
        <v>1415.2367248630819</v>
      </c>
      <c r="AM13" s="115">
        <v>26.305189986630001</v>
      </c>
      <c r="AN13" s="116">
        <v>372.28070923576598</v>
      </c>
      <c r="AO13" s="114">
        <v>685.57994262196996</v>
      </c>
      <c r="AP13" s="114">
        <v>2144.8935071041901</v>
      </c>
      <c r="AQ13" s="62">
        <v>4253.4232120736851</v>
      </c>
      <c r="AR13" s="90">
        <v>12.13402752</v>
      </c>
      <c r="AS13" s="69">
        <v>516.11154309522078</v>
      </c>
      <c r="AT13" s="62">
        <v>3241.8631756016898</v>
      </c>
      <c r="AU13" s="62">
        <v>5264.98324854568</v>
      </c>
      <c r="AV13" s="103">
        <v>25.329646284442202</v>
      </c>
      <c r="AW13" s="104">
        <v>67.924708686789998</v>
      </c>
      <c r="AX13" s="105">
        <v>17.205088450102181</v>
      </c>
      <c r="AY13" s="103">
        <v>0</v>
      </c>
      <c r="AZ13" s="103">
        <v>59.050999997470001</v>
      </c>
    </row>
    <row r="14" spans="1:52" ht="11.25" customHeight="1" x14ac:dyDescent="0.2">
      <c r="A14" s="146" t="s">
        <v>504</v>
      </c>
      <c r="B14" s="146"/>
      <c r="C14" s="63">
        <v>72691.064745919401</v>
      </c>
      <c r="D14" s="89">
        <v>2.0128159887899999</v>
      </c>
      <c r="E14" s="91">
        <v>1463.1373736272578</v>
      </c>
      <c r="F14" s="63">
        <v>69823.368189175613</v>
      </c>
      <c r="G14" s="63">
        <v>75558.761302663377</v>
      </c>
      <c r="H14" s="62">
        <v>15715.512670493339</v>
      </c>
      <c r="I14" s="90">
        <v>9.1506502781099996</v>
      </c>
      <c r="J14" s="69">
        <v>1438.0716038883832</v>
      </c>
      <c r="K14" s="62">
        <v>12896.944119682439</v>
      </c>
      <c r="L14" s="62">
        <v>18534.081221304252</v>
      </c>
      <c r="M14" s="62">
        <v>42062.759643735873</v>
      </c>
      <c r="N14" s="90">
        <v>4.4773595150699999</v>
      </c>
      <c r="O14" s="69">
        <v>1883.3009712098549</v>
      </c>
      <c r="P14" s="62">
        <v>38371.557568115328</v>
      </c>
      <c r="Q14" s="62">
        <v>45753.961719356361</v>
      </c>
      <c r="R14" s="114">
        <v>1621.938167486805</v>
      </c>
      <c r="S14" s="115">
        <v>29.949016698339999</v>
      </c>
      <c r="T14" s="116">
        <v>485.75453261745292</v>
      </c>
      <c r="U14" s="114">
        <v>669.87677822954004</v>
      </c>
      <c r="V14" s="114">
        <v>2573.9995567440701</v>
      </c>
      <c r="W14" s="114">
        <v>2481.4020446429408</v>
      </c>
      <c r="X14" s="115">
        <v>26.051055817839998</v>
      </c>
      <c r="Y14" s="116">
        <v>646.43143171505699</v>
      </c>
      <c r="Z14" s="114">
        <v>1214.4197200067999</v>
      </c>
      <c r="AA14" s="114">
        <v>3748.3843692790801</v>
      </c>
      <c r="AB14" s="103">
        <v>1471.0588493423111</v>
      </c>
      <c r="AC14" s="104">
        <v>31.165386260889999</v>
      </c>
      <c r="AD14" s="105">
        <v>458.46117252251497</v>
      </c>
      <c r="AE14" s="103">
        <v>572.49146288819998</v>
      </c>
      <c r="AF14" s="103">
        <v>2369.6262357964201</v>
      </c>
      <c r="AG14" s="62">
        <v>0</v>
      </c>
      <c r="AH14" s="62" t="s">
        <v>678</v>
      </c>
      <c r="AI14" s="62" t="s">
        <v>678</v>
      </c>
      <c r="AJ14" s="62" t="s">
        <v>678</v>
      </c>
      <c r="AK14" s="62" t="s">
        <v>678</v>
      </c>
      <c r="AL14" s="103">
        <v>451.79398292824982</v>
      </c>
      <c r="AM14" s="104">
        <v>55.997213141949999</v>
      </c>
      <c r="AN14" s="105">
        <v>252.9920395828228</v>
      </c>
      <c r="AO14" s="103">
        <v>0</v>
      </c>
      <c r="AP14" s="103">
        <v>947.64926888590003</v>
      </c>
      <c r="AQ14" s="62">
        <v>8767.2111872899186</v>
      </c>
      <c r="AR14" s="90">
        <v>13.01792838283</v>
      </c>
      <c r="AS14" s="69">
        <v>1141.3092735326863</v>
      </c>
      <c r="AT14" s="62">
        <v>6530.2861159443401</v>
      </c>
      <c r="AU14" s="62">
        <v>11004.136258635501</v>
      </c>
      <c r="AV14" s="103">
        <v>119.3882</v>
      </c>
      <c r="AW14" s="104">
        <v>99.541719453330003</v>
      </c>
      <c r="AX14" s="105">
        <v>118.84106710438566</v>
      </c>
      <c r="AY14" s="103">
        <v>0</v>
      </c>
      <c r="AZ14" s="103">
        <v>352.3124114089</v>
      </c>
    </row>
    <row r="15" spans="1:52" ht="11.25" customHeight="1" x14ac:dyDescent="0.2">
      <c r="A15" s="144" t="s">
        <v>505</v>
      </c>
      <c r="B15" s="144"/>
      <c r="C15" s="84">
        <v>147421.31331538281</v>
      </c>
      <c r="D15" s="95">
        <v>1.77004309612</v>
      </c>
      <c r="E15" s="96">
        <v>2609.420778551028</v>
      </c>
      <c r="F15" s="84">
        <v>142306.94256891319</v>
      </c>
      <c r="G15" s="84">
        <v>152535.68406185388</v>
      </c>
      <c r="H15" s="83">
        <v>36472.590842042817</v>
      </c>
      <c r="I15" s="92">
        <v>6.6592690031700004</v>
      </c>
      <c r="J15" s="88">
        <v>2428.8079365964772</v>
      </c>
      <c r="K15" s="83">
        <v>31712.21476094878</v>
      </c>
      <c r="L15" s="83">
        <v>41232.966923136803</v>
      </c>
      <c r="M15" s="83">
        <v>77728.919092658107</v>
      </c>
      <c r="N15" s="92">
        <v>3.79401722292</v>
      </c>
      <c r="O15" s="88">
        <v>2949.0485775628617</v>
      </c>
      <c r="P15" s="83">
        <v>71948.890091975874</v>
      </c>
      <c r="Q15" s="83">
        <v>83508.948093340136</v>
      </c>
      <c r="R15" s="117">
        <v>2815.710563742276</v>
      </c>
      <c r="S15" s="118">
        <v>26.43117353229</v>
      </c>
      <c r="T15" s="119">
        <v>744.2253452697322</v>
      </c>
      <c r="U15" s="117">
        <v>1357.0556906317599</v>
      </c>
      <c r="V15" s="117">
        <v>4274.3654368527996</v>
      </c>
      <c r="W15" s="83">
        <v>6156.7056493840528</v>
      </c>
      <c r="X15" s="92">
        <v>17.906869465380002</v>
      </c>
      <c r="Y15" s="88">
        <v>1102.4732440028347</v>
      </c>
      <c r="Z15" s="83">
        <v>3995.8977972195198</v>
      </c>
      <c r="AA15" s="83">
        <v>8317.5135015485903</v>
      </c>
      <c r="AB15" s="83">
        <v>8319.81058505685</v>
      </c>
      <c r="AC15" s="92">
        <v>15.263834643499999</v>
      </c>
      <c r="AD15" s="88">
        <v>1269.9221303557497</v>
      </c>
      <c r="AE15" s="83">
        <v>5830.8089463892702</v>
      </c>
      <c r="AF15" s="83">
        <v>10808.81222372443</v>
      </c>
      <c r="AG15" s="106">
        <v>1</v>
      </c>
      <c r="AH15" s="107">
        <v>99.694141587299995</v>
      </c>
      <c r="AI15" s="108">
        <v>0.99694141587297114</v>
      </c>
      <c r="AJ15" s="106">
        <v>0</v>
      </c>
      <c r="AK15" s="106">
        <v>2.95396926981</v>
      </c>
      <c r="AL15" s="106">
        <v>1998.185617167755</v>
      </c>
      <c r="AM15" s="107">
        <v>31.42938009313</v>
      </c>
      <c r="AN15" s="108">
        <v>628.01735258582823</v>
      </c>
      <c r="AO15" s="106">
        <v>767.29422443337</v>
      </c>
      <c r="AP15" s="106">
        <v>3229.0770099021402</v>
      </c>
      <c r="AQ15" s="83">
        <v>13188.49785123818</v>
      </c>
      <c r="AR15" s="92">
        <v>10.68263552268</v>
      </c>
      <c r="AS15" s="88">
        <v>1408.8791563646339</v>
      </c>
      <c r="AT15" s="83">
        <v>10427.14544619439</v>
      </c>
      <c r="AU15" s="83">
        <v>15949.85025628195</v>
      </c>
      <c r="AV15" s="106">
        <v>739.89311409334005</v>
      </c>
      <c r="AW15" s="107">
        <v>56.719524322940003</v>
      </c>
      <c r="AX15" s="108">
        <v>419.66385481194379</v>
      </c>
      <c r="AY15" s="106">
        <v>0</v>
      </c>
      <c r="AZ15" s="106">
        <v>1562.4191551379699</v>
      </c>
    </row>
    <row r="16" spans="1:52" s="21" customFormat="1" ht="11.25" customHeight="1" x14ac:dyDescent="0.2"/>
    <row r="17" spans="1:98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98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98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98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98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98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98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98" s="21" customFormat="1" ht="11.25" customHeight="1" thickTop="1" x14ac:dyDescent="0.2"/>
    <row r="25" spans="1:98" s="33" customFormat="1" ht="11.25" customHeight="1" x14ac:dyDescent="0.2">
      <c r="A25" s="9" t="s">
        <v>605</v>
      </c>
    </row>
    <row r="26" spans="1:98" s="33" customFormat="1" ht="11.25" customHeight="1" x14ac:dyDescent="0.2"/>
    <row r="27" spans="1:98" s="33" customFormat="1" ht="11.25" customHeight="1" x14ac:dyDescent="0.2"/>
    <row r="28" spans="1:98" s="33" customFormat="1" ht="11.25" customHeight="1" x14ac:dyDescent="0.2"/>
    <row r="29" spans="1:98" s="33" customFormat="1" ht="11.25" customHeight="1" x14ac:dyDescent="0.2"/>
    <row r="30" spans="1:98" s="33" customFormat="1" ht="11.25" customHeight="1" x14ac:dyDescent="0.2"/>
    <row r="31" spans="1:98" s="15" customFormat="1" ht="11.25" customHeight="1" x14ac:dyDescent="0.25">
      <c r="H31" s="28" t="s">
        <v>520</v>
      </c>
      <c r="I31" s="28"/>
      <c r="J31" s="28"/>
      <c r="K31" s="28"/>
      <c r="L31" s="28"/>
    </row>
    <row r="32" spans="1:98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</row>
    <row r="33" spans="3:98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</row>
    <row r="34" spans="3:98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</row>
    <row r="35" spans="3:98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</row>
    <row r="36" spans="3:98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</row>
    <row r="37" spans="3:98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</row>
    <row r="38" spans="3:98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</row>
    <row r="39" spans="3:98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</row>
    <row r="40" spans="3:98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</row>
  </sheetData>
  <mergeCells count="66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A14:B14"/>
    <mergeCell ref="A15:B15"/>
    <mergeCell ref="A12:B12"/>
    <mergeCell ref="A13:B13"/>
    <mergeCell ref="A11:B11"/>
    <mergeCell ref="AV9:AV10"/>
    <mergeCell ref="AW9:AW10"/>
    <mergeCell ref="AX9:AX10"/>
    <mergeCell ref="AY9:AZ9"/>
    <mergeCell ref="AQ6:AU8"/>
    <mergeCell ref="AQ9:AQ10"/>
    <mergeCell ref="AR9:AR10"/>
    <mergeCell ref="AS9:AS10"/>
    <mergeCell ref="AT9:AU9"/>
    <mergeCell ref="AV6:AZ8"/>
    <mergeCell ref="AL9:AL10"/>
    <mergeCell ref="AM9:AM10"/>
    <mergeCell ref="AN9:AN10"/>
    <mergeCell ref="AO9:AP9"/>
    <mergeCell ref="AG6:AK8"/>
    <mergeCell ref="AG9:AG10"/>
    <mergeCell ref="AH9:AH10"/>
    <mergeCell ref="AI9:AI10"/>
    <mergeCell ref="AJ9:AK9"/>
    <mergeCell ref="AL6:AP8"/>
    <mergeCell ref="AB9:AB10"/>
    <mergeCell ref="AC9:AC10"/>
    <mergeCell ref="AD9:AD10"/>
    <mergeCell ref="AE9:AF9"/>
    <mergeCell ref="W6:AA8"/>
    <mergeCell ref="W9:W10"/>
    <mergeCell ref="X9:X10"/>
    <mergeCell ref="Y9:Y10"/>
    <mergeCell ref="Z9:AA9"/>
    <mergeCell ref="AB6:AF8"/>
    <mergeCell ref="R9:R10"/>
    <mergeCell ref="S9:S10"/>
    <mergeCell ref="T9:T10"/>
    <mergeCell ref="U9:V9"/>
    <mergeCell ref="M6:Q8"/>
    <mergeCell ref="M9:M10"/>
    <mergeCell ref="N9:N10"/>
    <mergeCell ref="O9:O10"/>
    <mergeCell ref="P9:Q9"/>
    <mergeCell ref="R6:V8"/>
    <mergeCell ref="H9:H10"/>
    <mergeCell ref="I9:I10"/>
    <mergeCell ref="J9:J10"/>
    <mergeCell ref="K9:L9"/>
    <mergeCell ref="C6:G8"/>
    <mergeCell ref="H6:L8"/>
    <mergeCell ref="A6:B10"/>
    <mergeCell ref="C9:C10"/>
    <mergeCell ref="D9:D10"/>
    <mergeCell ref="E9:E10"/>
    <mergeCell ref="F9:G9"/>
  </mergeCells>
  <hyperlinks>
    <hyperlink ref="H31" location="Indice!A1" display="Indice"/>
  </hyperlinks>
  <pageMargins left="0.59055118110236215" right="0.78740157480314965" top="0.59055118110236215" bottom="0.59055118110236215" header="0.31496062992125984" footer="0.31496062992125984"/>
  <pageSetup orientation="landscape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/>
  <dimension ref="A1:CH55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37" width="8.28515625" style="7" customWidth="1"/>
    <col min="38" max="16384" width="15.7109375" style="7"/>
  </cols>
  <sheetData>
    <row r="1" spans="1:37" ht="11.25" customHeight="1" x14ac:dyDescent="0.2">
      <c r="A1" s="1" t="s">
        <v>771</v>
      </c>
      <c r="B1" s="7"/>
      <c r="R1" s="2"/>
      <c r="S1" s="2"/>
      <c r="T1" s="2"/>
      <c r="U1" s="2"/>
      <c r="V1" s="2"/>
      <c r="AG1" s="2"/>
      <c r="AH1" s="2"/>
      <c r="AI1" s="2"/>
      <c r="AJ1" s="2"/>
      <c r="AK1" s="4" t="s">
        <v>305</v>
      </c>
    </row>
    <row r="2" spans="1:37" ht="11.25" customHeight="1" x14ac:dyDescent="0.2">
      <c r="A2" s="55" t="s">
        <v>635</v>
      </c>
    </row>
    <row r="3" spans="1:37" ht="11.25" customHeight="1" x14ac:dyDescent="0.2">
      <c r="A3" s="1" t="s">
        <v>506</v>
      </c>
    </row>
    <row r="4" spans="1:37" ht="11.25" customHeight="1" x14ac:dyDescent="0.2">
      <c r="A4" s="1"/>
    </row>
    <row r="5" spans="1:37" ht="11.25" customHeight="1" x14ac:dyDescent="0.2">
      <c r="A5" s="1"/>
    </row>
    <row r="6" spans="1:37" s="6" customFormat="1" ht="11.25" customHeight="1" x14ac:dyDescent="0.2">
      <c r="A6" s="150" t="s">
        <v>501</v>
      </c>
      <c r="B6" s="150"/>
      <c r="C6" s="186" t="s">
        <v>1</v>
      </c>
      <c r="D6" s="186"/>
      <c r="E6" s="186"/>
      <c r="F6" s="186"/>
      <c r="G6" s="186"/>
      <c r="H6" s="188" t="s">
        <v>156</v>
      </c>
      <c r="I6" s="188"/>
      <c r="J6" s="188"/>
      <c r="K6" s="188"/>
      <c r="L6" s="188"/>
      <c r="M6" s="188" t="s">
        <v>157</v>
      </c>
      <c r="N6" s="188"/>
      <c r="O6" s="188"/>
      <c r="P6" s="188"/>
      <c r="Q6" s="188"/>
      <c r="R6" s="188" t="s">
        <v>158</v>
      </c>
      <c r="S6" s="188"/>
      <c r="T6" s="188"/>
      <c r="U6" s="188"/>
      <c r="V6" s="188"/>
      <c r="W6" s="188" t="s">
        <v>304</v>
      </c>
      <c r="X6" s="188"/>
      <c r="Y6" s="188"/>
      <c r="Z6" s="188"/>
      <c r="AA6" s="188"/>
      <c r="AB6" s="188" t="s">
        <v>303</v>
      </c>
      <c r="AC6" s="188"/>
      <c r="AD6" s="188"/>
      <c r="AE6" s="188"/>
      <c r="AF6" s="188"/>
      <c r="AG6" s="188" t="s">
        <v>296</v>
      </c>
      <c r="AH6" s="188"/>
      <c r="AI6" s="188"/>
      <c r="AJ6" s="188"/>
      <c r="AK6" s="188"/>
    </row>
    <row r="7" spans="1:37" s="6" customFormat="1" ht="11.25" customHeight="1" x14ac:dyDescent="0.2">
      <c r="A7" s="151"/>
      <c r="B7" s="151"/>
      <c r="C7" s="187"/>
      <c r="D7" s="187"/>
      <c r="E7" s="187"/>
      <c r="F7" s="187"/>
      <c r="G7" s="187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</row>
    <row r="8" spans="1:37" s="6" customFormat="1" ht="11.25" customHeight="1" x14ac:dyDescent="0.2">
      <c r="A8" s="151"/>
      <c r="B8" s="151"/>
      <c r="C8" s="185"/>
      <c r="D8" s="185"/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</row>
    <row r="9" spans="1:37" s="6" customFormat="1" ht="22.15" customHeight="1" x14ac:dyDescent="0.2">
      <c r="A9" s="151"/>
      <c r="B9" s="151"/>
      <c r="C9" s="178" t="s">
        <v>655</v>
      </c>
      <c r="D9" s="178" t="s">
        <v>656</v>
      </c>
      <c r="E9" s="178" t="s">
        <v>657</v>
      </c>
      <c r="F9" s="180" t="s">
        <v>658</v>
      </c>
      <c r="G9" s="180"/>
      <c r="H9" s="153" t="s">
        <v>655</v>
      </c>
      <c r="I9" s="153" t="s">
        <v>656</v>
      </c>
      <c r="J9" s="153" t="s">
        <v>657</v>
      </c>
      <c r="K9" s="174" t="s">
        <v>658</v>
      </c>
      <c r="L9" s="174"/>
      <c r="M9" s="153" t="s">
        <v>655</v>
      </c>
      <c r="N9" s="153" t="s">
        <v>656</v>
      </c>
      <c r="O9" s="153" t="s">
        <v>657</v>
      </c>
      <c r="P9" s="174" t="s">
        <v>658</v>
      </c>
      <c r="Q9" s="174"/>
      <c r="R9" s="153" t="s">
        <v>655</v>
      </c>
      <c r="S9" s="153" t="s">
        <v>656</v>
      </c>
      <c r="T9" s="153" t="s">
        <v>657</v>
      </c>
      <c r="U9" s="174" t="s">
        <v>658</v>
      </c>
      <c r="V9" s="174"/>
      <c r="W9" s="153" t="s">
        <v>655</v>
      </c>
      <c r="X9" s="153" t="s">
        <v>656</v>
      </c>
      <c r="Y9" s="153" t="s">
        <v>657</v>
      </c>
      <c r="Z9" s="174" t="s">
        <v>658</v>
      </c>
      <c r="AA9" s="174"/>
      <c r="AB9" s="153" t="s">
        <v>655</v>
      </c>
      <c r="AC9" s="153" t="s">
        <v>656</v>
      </c>
      <c r="AD9" s="153" t="s">
        <v>657</v>
      </c>
      <c r="AE9" s="174" t="s">
        <v>658</v>
      </c>
      <c r="AF9" s="174"/>
      <c r="AG9" s="153" t="s">
        <v>655</v>
      </c>
      <c r="AH9" s="153" t="s">
        <v>656</v>
      </c>
      <c r="AI9" s="153" t="s">
        <v>657</v>
      </c>
      <c r="AJ9" s="155" t="s">
        <v>658</v>
      </c>
      <c r="AK9" s="155"/>
    </row>
    <row r="10" spans="1:37" s="6" customFormat="1" ht="22.15" customHeight="1" x14ac:dyDescent="0.2">
      <c r="A10" s="152"/>
      <c r="B10" s="152"/>
      <c r="C10" s="178"/>
      <c r="D10" s="179"/>
      <c r="E10" s="178"/>
      <c r="F10" s="81" t="s">
        <v>659</v>
      </c>
      <c r="G10" s="81" t="s">
        <v>660</v>
      </c>
      <c r="H10" s="153"/>
      <c r="I10" s="154"/>
      <c r="J10" s="153"/>
      <c r="K10" s="82" t="s">
        <v>659</v>
      </c>
      <c r="L10" s="82" t="s">
        <v>660</v>
      </c>
      <c r="M10" s="153"/>
      <c r="N10" s="154"/>
      <c r="O10" s="153"/>
      <c r="P10" s="82" t="s">
        <v>659</v>
      </c>
      <c r="Q10" s="82" t="s">
        <v>660</v>
      </c>
      <c r="R10" s="153"/>
      <c r="S10" s="154"/>
      <c r="T10" s="153"/>
      <c r="U10" s="82" t="s">
        <v>659</v>
      </c>
      <c r="V10" s="82" t="s">
        <v>660</v>
      </c>
      <c r="W10" s="153"/>
      <c r="X10" s="154"/>
      <c r="Y10" s="153"/>
      <c r="Z10" s="82" t="s">
        <v>659</v>
      </c>
      <c r="AA10" s="82" t="s">
        <v>660</v>
      </c>
      <c r="AB10" s="153"/>
      <c r="AC10" s="154"/>
      <c r="AD10" s="153"/>
      <c r="AE10" s="82" t="s">
        <v>659</v>
      </c>
      <c r="AF10" s="82" t="s">
        <v>660</v>
      </c>
      <c r="AG10" s="153"/>
      <c r="AH10" s="154"/>
      <c r="AI10" s="153"/>
      <c r="AJ10" s="82" t="s">
        <v>659</v>
      </c>
      <c r="AK10" s="82" t="s">
        <v>660</v>
      </c>
    </row>
    <row r="11" spans="1:37" s="6" customFormat="1" ht="11.25" customHeight="1" x14ac:dyDescent="0.2">
      <c r="A11" s="145" t="s">
        <v>1</v>
      </c>
      <c r="B11" s="145"/>
      <c r="C11" s="64">
        <v>273909.41990907508</v>
      </c>
      <c r="D11" s="94">
        <v>1.3564151229600001</v>
      </c>
      <c r="E11" s="68">
        <v>3715.3487948501684</v>
      </c>
      <c r="F11" s="64">
        <v>266627.47008116817</v>
      </c>
      <c r="G11" s="64">
        <v>281191.36973698897</v>
      </c>
      <c r="H11" s="64">
        <v>16567.77454390248</v>
      </c>
      <c r="I11" s="94">
        <v>9.4712840319300007</v>
      </c>
      <c r="J11" s="68">
        <v>1569.1809848233684</v>
      </c>
      <c r="K11" s="64">
        <v>13492.236328423671</v>
      </c>
      <c r="L11" s="64">
        <v>19643.312759381279</v>
      </c>
      <c r="M11" s="64">
        <v>4577.8877302646433</v>
      </c>
      <c r="N11" s="94">
        <v>18.316103822660001</v>
      </c>
      <c r="O11" s="68">
        <v>838.49066956005584</v>
      </c>
      <c r="P11" s="64">
        <v>2934.4762165541001</v>
      </c>
      <c r="Q11" s="64">
        <v>6221.2992439751797</v>
      </c>
      <c r="R11" s="64">
        <v>19934.092385753938</v>
      </c>
      <c r="S11" s="94">
        <v>8.6034532367200001</v>
      </c>
      <c r="T11" s="68">
        <v>1715.0203165733453</v>
      </c>
      <c r="U11" s="64">
        <v>16572.714332515781</v>
      </c>
      <c r="V11" s="64">
        <v>23295.47043899207</v>
      </c>
      <c r="W11" s="64">
        <v>4539.9734979220302</v>
      </c>
      <c r="X11" s="94">
        <v>19.604505730749999</v>
      </c>
      <c r="Y11" s="68">
        <v>890.03936457479074</v>
      </c>
      <c r="Z11" s="64">
        <v>2795.52839853257</v>
      </c>
      <c r="AA11" s="64">
        <v>6284.41859731149</v>
      </c>
      <c r="AB11" s="64">
        <v>225099.94255043069</v>
      </c>
      <c r="AC11" s="94">
        <v>1.76543639939</v>
      </c>
      <c r="AD11" s="68">
        <v>3973.9963208001818</v>
      </c>
      <c r="AE11" s="64">
        <v>217311.05288697116</v>
      </c>
      <c r="AF11" s="64">
        <v>232888.83221389679</v>
      </c>
      <c r="AG11" s="120">
        <v>3189.7492008016388</v>
      </c>
      <c r="AH11" s="121">
        <v>25.699657869620001</v>
      </c>
      <c r="AI11" s="122">
        <v>819.7546315048786</v>
      </c>
      <c r="AJ11" s="120">
        <v>1583.0596468922199</v>
      </c>
      <c r="AK11" s="120">
        <v>4796.43875471106</v>
      </c>
    </row>
    <row r="12" spans="1:37" ht="11.25" customHeight="1" x14ac:dyDescent="0.2">
      <c r="A12" s="146" t="s">
        <v>502</v>
      </c>
      <c r="B12" s="146"/>
      <c r="C12" s="63">
        <v>11868.586088155809</v>
      </c>
      <c r="D12" s="89">
        <v>2.0922854022299999</v>
      </c>
      <c r="E12" s="91">
        <v>248.32469417362074</v>
      </c>
      <c r="F12" s="63">
        <v>11381.878631103589</v>
      </c>
      <c r="G12" s="63">
        <v>12355.293545208</v>
      </c>
      <c r="H12" s="62">
        <v>1218.7812336310151</v>
      </c>
      <c r="I12" s="90">
        <v>17.485447892330001</v>
      </c>
      <c r="J12" s="69">
        <v>213.10935752801268</v>
      </c>
      <c r="K12" s="62">
        <v>801.09456810765005</v>
      </c>
      <c r="L12" s="62">
        <v>1636.4678991543799</v>
      </c>
      <c r="M12" s="103">
        <v>362.69612436974779</v>
      </c>
      <c r="N12" s="104">
        <v>32.595729790790003</v>
      </c>
      <c r="O12" s="105">
        <v>118.2234486612398</v>
      </c>
      <c r="P12" s="103">
        <v>130.9824228656</v>
      </c>
      <c r="Q12" s="103">
        <v>594.40982587388999</v>
      </c>
      <c r="R12" s="62">
        <v>1650.3026483814299</v>
      </c>
      <c r="S12" s="90">
        <v>15.27560048478</v>
      </c>
      <c r="T12" s="69">
        <v>252.09363935643185</v>
      </c>
      <c r="U12" s="62">
        <v>1156.20819451121</v>
      </c>
      <c r="V12" s="62">
        <v>2144.3971022516498</v>
      </c>
      <c r="W12" s="103">
        <v>140.6893332446171</v>
      </c>
      <c r="X12" s="104">
        <v>60.345195970250003</v>
      </c>
      <c r="Y12" s="105">
        <v>84.899253855703165</v>
      </c>
      <c r="Z12" s="103">
        <v>0</v>
      </c>
      <c r="AA12" s="103">
        <v>307.08881311610997</v>
      </c>
      <c r="AB12" s="62">
        <v>8303.6042929734249</v>
      </c>
      <c r="AC12" s="90">
        <v>4.43319212893</v>
      </c>
      <c r="AD12" s="69">
        <v>368.11473193330414</v>
      </c>
      <c r="AE12" s="62">
        <v>7582.1126762055601</v>
      </c>
      <c r="AF12" s="62">
        <v>9025.0959097413106</v>
      </c>
      <c r="AG12" s="103">
        <v>192.51245555555559</v>
      </c>
      <c r="AH12" s="104">
        <v>46.428576752829997</v>
      </c>
      <c r="AI12" s="105">
        <v>89.380793186370255</v>
      </c>
      <c r="AJ12" s="103">
        <v>17.32932000065</v>
      </c>
      <c r="AK12" s="103">
        <v>367.69559111045999</v>
      </c>
    </row>
    <row r="13" spans="1:37" ht="11.25" customHeight="1" x14ac:dyDescent="0.2">
      <c r="A13" s="146" t="s">
        <v>503</v>
      </c>
      <c r="B13" s="146"/>
      <c r="C13" s="63">
        <v>41928.455759619806</v>
      </c>
      <c r="D13" s="89">
        <v>2.1334280101999998</v>
      </c>
      <c r="E13" s="91">
        <v>894.51341941841952</v>
      </c>
      <c r="F13" s="63">
        <v>40175.241673871911</v>
      </c>
      <c r="G13" s="63">
        <v>43681.669845367549</v>
      </c>
      <c r="H13" s="62">
        <v>3504.1608043175052</v>
      </c>
      <c r="I13" s="90">
        <v>15.471302215990001</v>
      </c>
      <c r="J13" s="69">
        <v>542.1393081702771</v>
      </c>
      <c r="K13" s="62">
        <v>2441.5872857003301</v>
      </c>
      <c r="L13" s="62">
        <v>4566.7343229346798</v>
      </c>
      <c r="M13" s="103">
        <v>855.77298313744473</v>
      </c>
      <c r="N13" s="104">
        <v>33.989102220349999</v>
      </c>
      <c r="O13" s="105">
        <v>290.86955401273786</v>
      </c>
      <c r="P13" s="103">
        <v>285.67913307327001</v>
      </c>
      <c r="Q13" s="103">
        <v>1425.86683320162</v>
      </c>
      <c r="R13" s="62">
        <v>2653.5959332910402</v>
      </c>
      <c r="S13" s="90">
        <v>16.42395139572</v>
      </c>
      <c r="T13" s="69">
        <v>435.825306322617</v>
      </c>
      <c r="U13" s="62">
        <v>1799.3940293476001</v>
      </c>
      <c r="V13" s="62">
        <v>3507.7978372344801</v>
      </c>
      <c r="W13" s="103">
        <v>334.65279509181312</v>
      </c>
      <c r="X13" s="104">
        <v>44.744632222440003</v>
      </c>
      <c r="Y13" s="105">
        <v>149.73916238595081</v>
      </c>
      <c r="Z13" s="103">
        <v>41.169429740159998</v>
      </c>
      <c r="AA13" s="103">
        <v>628.13616044345997</v>
      </c>
      <c r="AB13" s="62">
        <v>34321.738693040483</v>
      </c>
      <c r="AC13" s="90">
        <v>2.9940918186999999</v>
      </c>
      <c r="AD13" s="69">
        <v>1027.6243702422494</v>
      </c>
      <c r="AE13" s="62">
        <v>32307.631937729981</v>
      </c>
      <c r="AF13" s="62">
        <v>36335.845448350789</v>
      </c>
      <c r="AG13" s="103">
        <v>258.53455074151702</v>
      </c>
      <c r="AH13" s="104">
        <v>64.563573027900006</v>
      </c>
      <c r="AI13" s="105">
        <v>166.91914347036021</v>
      </c>
      <c r="AJ13" s="103">
        <v>0</v>
      </c>
      <c r="AK13" s="103">
        <v>585.69006027369005</v>
      </c>
    </row>
    <row r="14" spans="1:37" ht="11.25" customHeight="1" x14ac:dyDescent="0.2">
      <c r="A14" s="146" t="s">
        <v>504</v>
      </c>
      <c r="B14" s="146"/>
      <c r="C14" s="63">
        <v>72691.064745919401</v>
      </c>
      <c r="D14" s="89">
        <v>2.0128159887899999</v>
      </c>
      <c r="E14" s="91">
        <v>1463.1373736272578</v>
      </c>
      <c r="F14" s="63">
        <v>69823.368189175613</v>
      </c>
      <c r="G14" s="63">
        <v>75558.761302663377</v>
      </c>
      <c r="H14" s="62">
        <v>3886.6947644985821</v>
      </c>
      <c r="I14" s="90">
        <v>19.926539758819999</v>
      </c>
      <c r="J14" s="69">
        <v>774.48377755167735</v>
      </c>
      <c r="K14" s="62">
        <v>2368.7344538868101</v>
      </c>
      <c r="L14" s="62">
        <v>5404.6550751103596</v>
      </c>
      <c r="M14" s="103">
        <v>602.69937509751924</v>
      </c>
      <c r="N14" s="104">
        <v>47.153677443550002</v>
      </c>
      <c r="O14" s="105">
        <v>284.19491928778388</v>
      </c>
      <c r="P14" s="103">
        <v>45.687568704210001</v>
      </c>
      <c r="Q14" s="103">
        <v>1159.7111814908301</v>
      </c>
      <c r="R14" s="62">
        <v>4758.7615748317539</v>
      </c>
      <c r="S14" s="90">
        <v>17.288191333650001</v>
      </c>
      <c r="T14" s="69">
        <v>822.70380616931959</v>
      </c>
      <c r="U14" s="62">
        <v>3146.2917447959098</v>
      </c>
      <c r="V14" s="62">
        <v>6371.2314048675998</v>
      </c>
      <c r="W14" s="103">
        <v>999.05036276510964</v>
      </c>
      <c r="X14" s="104">
        <v>40.302469400900002</v>
      </c>
      <c r="Y14" s="105">
        <v>402.64196675301105</v>
      </c>
      <c r="Z14" s="103">
        <v>209.88660926486</v>
      </c>
      <c r="AA14" s="103">
        <v>1788.21411626536</v>
      </c>
      <c r="AB14" s="62">
        <v>62133.542145649553</v>
      </c>
      <c r="AC14" s="90">
        <v>2.7867820270800001</v>
      </c>
      <c r="AD14" s="69">
        <v>1731.5263853000858</v>
      </c>
      <c r="AE14" s="62">
        <v>58739.812792180659</v>
      </c>
      <c r="AF14" s="62">
        <v>65527.271499118462</v>
      </c>
      <c r="AG14" s="103">
        <v>310.31652307692309</v>
      </c>
      <c r="AH14" s="104">
        <v>77.466763064709994</v>
      </c>
      <c r="AI14" s="105">
        <v>240.39216568265741</v>
      </c>
      <c r="AJ14" s="103">
        <v>0</v>
      </c>
      <c r="AK14" s="103">
        <v>781.47650998050005</v>
      </c>
    </row>
    <row r="15" spans="1:37" ht="11.25" customHeight="1" x14ac:dyDescent="0.2">
      <c r="A15" s="144" t="s">
        <v>505</v>
      </c>
      <c r="B15" s="144"/>
      <c r="C15" s="84">
        <v>147421.31331538281</v>
      </c>
      <c r="D15" s="95">
        <v>1.77004309612</v>
      </c>
      <c r="E15" s="96">
        <v>2609.420778551028</v>
      </c>
      <c r="F15" s="84">
        <v>142306.94256891319</v>
      </c>
      <c r="G15" s="84">
        <v>152535.68406185388</v>
      </c>
      <c r="H15" s="83">
        <v>7958.1377414553763</v>
      </c>
      <c r="I15" s="92">
        <v>15.505272934340001</v>
      </c>
      <c r="J15" s="88">
        <v>1233.9309773033563</v>
      </c>
      <c r="K15" s="83">
        <v>5539.6774665325602</v>
      </c>
      <c r="L15" s="83">
        <v>10376.598016378201</v>
      </c>
      <c r="M15" s="117">
        <v>2756.7192476599312</v>
      </c>
      <c r="N15" s="118">
        <v>26.23528463101</v>
      </c>
      <c r="O15" s="119">
        <v>723.23314110143735</v>
      </c>
      <c r="P15" s="117">
        <v>1339.20833867538</v>
      </c>
      <c r="Q15" s="117">
        <v>4174.2301566444903</v>
      </c>
      <c r="R15" s="83">
        <v>10871.4322292497</v>
      </c>
      <c r="S15" s="92">
        <v>13.00077097144</v>
      </c>
      <c r="T15" s="88">
        <v>1413.3700054404128</v>
      </c>
      <c r="U15" s="83">
        <v>8101.2779217573898</v>
      </c>
      <c r="V15" s="83">
        <v>13641.58653674201</v>
      </c>
      <c r="W15" s="117">
        <v>3065.5810068204901</v>
      </c>
      <c r="X15" s="118">
        <v>25.256990988119998</v>
      </c>
      <c r="Y15" s="119">
        <v>774.27351862618252</v>
      </c>
      <c r="Z15" s="117">
        <v>1548.03279613011</v>
      </c>
      <c r="AA15" s="117">
        <v>4583.1292175108701</v>
      </c>
      <c r="AB15" s="83">
        <v>120341.0574187702</v>
      </c>
      <c r="AC15" s="92">
        <v>2.4543313480400002</v>
      </c>
      <c r="AD15" s="88">
        <v>2953.5682967958164</v>
      </c>
      <c r="AE15" s="83">
        <v>114552.1699311712</v>
      </c>
      <c r="AF15" s="83">
        <v>126129.94490636911</v>
      </c>
      <c r="AG15" s="106">
        <v>2428.385671427643</v>
      </c>
      <c r="AH15" s="107">
        <v>31.270527490309998</v>
      </c>
      <c r="AI15" s="108">
        <v>759.36900895462054</v>
      </c>
      <c r="AJ15" s="106">
        <v>940.04976290075001</v>
      </c>
      <c r="AK15" s="106">
        <v>3916.7215799545302</v>
      </c>
    </row>
    <row r="16" spans="1:37" s="21" customFormat="1" ht="11.25" customHeight="1" x14ac:dyDescent="0.2"/>
    <row r="17" spans="1:86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86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86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86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86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86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86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86" s="21" customFormat="1" ht="11.25" customHeight="1" thickTop="1" x14ac:dyDescent="0.2"/>
    <row r="25" spans="1:86" s="33" customFormat="1" ht="11.25" customHeight="1" x14ac:dyDescent="0.2">
      <c r="A25" s="46"/>
    </row>
    <row r="26" spans="1:86" s="33" customFormat="1" ht="11.25" customHeight="1" x14ac:dyDescent="0.2">
      <c r="A26" s="9" t="s">
        <v>605</v>
      </c>
    </row>
    <row r="27" spans="1:86" s="33" customFormat="1" ht="11.25" customHeight="1" x14ac:dyDescent="0.2"/>
    <row r="28" spans="1:86" s="33" customFormat="1" ht="11.25" customHeight="1" x14ac:dyDescent="0.2"/>
    <row r="29" spans="1:86" s="33" customFormat="1" ht="11.25" customHeight="1" x14ac:dyDescent="0.2"/>
    <row r="30" spans="1:86" s="33" customFormat="1" ht="11.25" customHeight="1" x14ac:dyDescent="0.2"/>
    <row r="31" spans="1:86" s="15" customFormat="1" ht="11.25" customHeight="1" x14ac:dyDescent="0.25">
      <c r="H31" s="28" t="s">
        <v>520</v>
      </c>
      <c r="I31" s="28"/>
      <c r="J31" s="28"/>
      <c r="K31" s="28"/>
      <c r="L31" s="28"/>
    </row>
    <row r="32" spans="1:86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</row>
    <row r="33" spans="3:86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</row>
    <row r="34" spans="3:86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</row>
    <row r="35" spans="3:86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</row>
    <row r="36" spans="3:86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</row>
    <row r="37" spans="3:86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</row>
    <row r="38" spans="3:86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</row>
    <row r="39" spans="3:86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</row>
    <row r="40" spans="3:86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</row>
    <row r="50" spans="3:86" ht="11.2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</row>
    <row r="51" spans="3:86" ht="11.25" customHeight="1" x14ac:dyDescent="0.2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</row>
    <row r="52" spans="3:86" ht="11.25" customHeight="1" x14ac:dyDescent="0.2"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</row>
    <row r="53" spans="3:86" ht="11.25" customHeight="1" x14ac:dyDescent="0.2"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</row>
    <row r="54" spans="3:86" ht="11.25" customHeight="1" x14ac:dyDescent="0.2"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</row>
    <row r="55" spans="3:86" ht="11.25" customHeight="1" x14ac:dyDescent="0.2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</row>
  </sheetData>
  <mergeCells count="5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M6:Q8"/>
    <mergeCell ref="C6:G8"/>
    <mergeCell ref="A6:B10"/>
    <mergeCell ref="C9:C10"/>
    <mergeCell ref="D9:D10"/>
    <mergeCell ref="E9:E10"/>
    <mergeCell ref="H6:L8"/>
    <mergeCell ref="H9:H10"/>
    <mergeCell ref="I9:I10"/>
    <mergeCell ref="J9:J10"/>
    <mergeCell ref="K9:L9"/>
    <mergeCell ref="F9:G9"/>
    <mergeCell ref="M9:M10"/>
    <mergeCell ref="N9:N10"/>
    <mergeCell ref="O9:O10"/>
    <mergeCell ref="P9:Q9"/>
    <mergeCell ref="A14:B14"/>
    <mergeCell ref="A15:B15"/>
    <mergeCell ref="A11:B11"/>
    <mergeCell ref="A12:B12"/>
    <mergeCell ref="A13:B13"/>
    <mergeCell ref="AG9:AG10"/>
    <mergeCell ref="AH9:AH10"/>
    <mergeCell ref="AI9:AI10"/>
    <mergeCell ref="AJ9:AK9"/>
    <mergeCell ref="AB6:AF8"/>
    <mergeCell ref="AB9:AB10"/>
    <mergeCell ref="AC9:AC10"/>
    <mergeCell ref="AD9:AD10"/>
    <mergeCell ref="AE9:AF9"/>
    <mergeCell ref="AG6:AK8"/>
    <mergeCell ref="W9:W10"/>
    <mergeCell ref="X9:X10"/>
    <mergeCell ref="Y9:Y10"/>
    <mergeCell ref="Z9:AA9"/>
    <mergeCell ref="R6:V8"/>
    <mergeCell ref="R9:R10"/>
    <mergeCell ref="S9:S10"/>
    <mergeCell ref="T9:T10"/>
    <mergeCell ref="U9:V9"/>
    <mergeCell ref="W6:AA8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landscape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/>
  <dimension ref="A1:BJ40"/>
  <sheetViews>
    <sheetView workbookViewId="0">
      <selection sqref="A1:B1"/>
    </sheetView>
  </sheetViews>
  <sheetFormatPr baseColWidth="10" defaultColWidth="15.7109375" defaultRowHeight="11.25" customHeight="1" x14ac:dyDescent="0.2"/>
  <cols>
    <col min="1" max="1" width="5.42578125" style="9" customWidth="1"/>
    <col min="2" max="2" width="17.85546875" style="9" customWidth="1"/>
    <col min="3" max="7" width="8.28515625" style="7" customWidth="1"/>
    <col min="8" max="16384" width="15.7109375" style="7"/>
  </cols>
  <sheetData>
    <row r="1" spans="1:7" ht="11.25" customHeight="1" x14ac:dyDescent="0.2">
      <c r="A1" s="55" t="s">
        <v>772</v>
      </c>
      <c r="B1" s="7"/>
      <c r="C1" s="2"/>
      <c r="D1" s="2"/>
      <c r="E1" s="2"/>
      <c r="F1" s="2"/>
      <c r="G1" s="2" t="s">
        <v>540</v>
      </c>
    </row>
    <row r="2" spans="1:7" ht="11.25" customHeight="1" x14ac:dyDescent="0.2">
      <c r="A2" s="55" t="s">
        <v>636</v>
      </c>
    </row>
    <row r="3" spans="1:7" ht="11.25" customHeight="1" x14ac:dyDescent="0.2">
      <c r="A3" s="55" t="s">
        <v>534</v>
      </c>
    </row>
    <row r="4" spans="1:7" ht="11.25" customHeight="1" x14ac:dyDescent="0.2">
      <c r="A4" s="1" t="s">
        <v>506</v>
      </c>
    </row>
    <row r="5" spans="1:7" ht="11.25" customHeight="1" x14ac:dyDescent="0.2">
      <c r="A5" s="1"/>
    </row>
    <row r="6" spans="1:7" s="6" customFormat="1" ht="11.25" customHeight="1" x14ac:dyDescent="0.2">
      <c r="A6" s="150" t="s">
        <v>501</v>
      </c>
      <c r="B6" s="150"/>
      <c r="C6" s="188" t="s">
        <v>1</v>
      </c>
      <c r="D6" s="188"/>
      <c r="E6" s="188"/>
      <c r="F6" s="188"/>
      <c r="G6" s="188"/>
    </row>
    <row r="7" spans="1:7" s="6" customFormat="1" ht="11.25" customHeight="1" x14ac:dyDescent="0.2">
      <c r="A7" s="151"/>
      <c r="B7" s="151"/>
      <c r="C7" s="189"/>
      <c r="D7" s="189"/>
      <c r="E7" s="189"/>
      <c r="F7" s="189"/>
      <c r="G7" s="189"/>
    </row>
    <row r="8" spans="1:7" s="6" customFormat="1" ht="11.25" customHeight="1" x14ac:dyDescent="0.2">
      <c r="A8" s="151"/>
      <c r="B8" s="151"/>
      <c r="C8" s="183"/>
      <c r="D8" s="183"/>
      <c r="E8" s="183"/>
      <c r="F8" s="183"/>
      <c r="G8" s="183"/>
    </row>
    <row r="9" spans="1:7" s="6" customFormat="1" ht="22.15" customHeight="1" x14ac:dyDescent="0.2">
      <c r="A9" s="151"/>
      <c r="B9" s="151"/>
      <c r="C9" s="153" t="s">
        <v>655</v>
      </c>
      <c r="D9" s="153" t="s">
        <v>656</v>
      </c>
      <c r="E9" s="153" t="s">
        <v>657</v>
      </c>
      <c r="F9" s="155" t="s">
        <v>658</v>
      </c>
      <c r="G9" s="155"/>
    </row>
    <row r="10" spans="1:7" s="6" customFormat="1" ht="22.15" customHeight="1" x14ac:dyDescent="0.2">
      <c r="A10" s="152"/>
      <c r="B10" s="152"/>
      <c r="C10" s="153"/>
      <c r="D10" s="154"/>
      <c r="E10" s="153"/>
      <c r="F10" s="82" t="s">
        <v>659</v>
      </c>
      <c r="G10" s="82" t="s">
        <v>660</v>
      </c>
    </row>
    <row r="11" spans="1:7" s="6" customFormat="1" ht="11.25" customHeight="1" x14ac:dyDescent="0.2">
      <c r="A11" s="145" t="s">
        <v>1</v>
      </c>
      <c r="B11" s="145"/>
      <c r="C11" s="64">
        <v>54025.185962800337</v>
      </c>
      <c r="D11" s="94">
        <v>4.8569021799099996</v>
      </c>
      <c r="E11" s="68">
        <v>2623.9504347293232</v>
      </c>
      <c r="F11" s="64">
        <v>48882.337613512747</v>
      </c>
      <c r="G11" s="64">
        <v>59168.034312087861</v>
      </c>
    </row>
    <row r="12" spans="1:7" ht="11.25" customHeight="1" x14ac:dyDescent="0.2">
      <c r="A12" s="146" t="s">
        <v>502</v>
      </c>
      <c r="B12" s="146"/>
      <c r="C12" s="62">
        <v>2541.7645259116198</v>
      </c>
      <c r="D12" s="90">
        <v>11.448775735650001</v>
      </c>
      <c r="E12" s="69">
        <v>291.00092030005368</v>
      </c>
      <c r="F12" s="62">
        <v>1971.4132026555201</v>
      </c>
      <c r="G12" s="62">
        <v>3112.1158491677202</v>
      </c>
    </row>
    <row r="13" spans="1:7" ht="11.25" customHeight="1" x14ac:dyDescent="0.2">
      <c r="A13" s="146" t="s">
        <v>503</v>
      </c>
      <c r="B13" s="146"/>
      <c r="C13" s="62">
        <v>7462.8559149392086</v>
      </c>
      <c r="D13" s="90">
        <v>8.8882043714499996</v>
      </c>
      <c r="E13" s="69">
        <v>663.3138856666917</v>
      </c>
      <c r="F13" s="62">
        <v>6162.7845885872102</v>
      </c>
      <c r="G13" s="62">
        <v>8762.9272412911996</v>
      </c>
    </row>
    <row r="14" spans="1:7" ht="11.25" customHeight="1" x14ac:dyDescent="0.2">
      <c r="A14" s="146" t="s">
        <v>504</v>
      </c>
      <c r="B14" s="146"/>
      <c r="C14" s="62">
        <v>16185.896503904731</v>
      </c>
      <c r="D14" s="90">
        <v>8.6451785835300008</v>
      </c>
      <c r="E14" s="69">
        <v>1399.2996581071181</v>
      </c>
      <c r="F14" s="62">
        <v>13443.31957043566</v>
      </c>
      <c r="G14" s="62">
        <v>18928.473437373828</v>
      </c>
    </row>
    <row r="15" spans="1:7" ht="11.25" customHeight="1" x14ac:dyDescent="0.2">
      <c r="A15" s="144" t="s">
        <v>505</v>
      </c>
      <c r="B15" s="144"/>
      <c r="C15" s="83">
        <v>27834.669018044729</v>
      </c>
      <c r="D15" s="92">
        <v>7.4028161666900001</v>
      </c>
      <c r="E15" s="88">
        <v>2060.5493780130905</v>
      </c>
      <c r="F15" s="83">
        <v>23796.066448772741</v>
      </c>
      <c r="G15" s="83">
        <v>31873.271587316649</v>
      </c>
    </row>
    <row r="16" spans="1:7" s="21" customFormat="1" ht="11.25" customHeight="1" x14ac:dyDescent="0.2"/>
    <row r="17" spans="1:62" s="21" customFormat="1" ht="39.75" customHeight="1" x14ac:dyDescent="0.2">
      <c r="A17" s="93" t="s">
        <v>665</v>
      </c>
      <c r="B17" s="156" t="s">
        <v>666</v>
      </c>
      <c r="C17" s="156"/>
      <c r="D17" s="156"/>
      <c r="E17" s="156"/>
      <c r="F17" s="156"/>
      <c r="G17" s="156"/>
    </row>
    <row r="18" spans="1:62" s="21" customFormat="1" ht="11.25" customHeight="1" thickBot="1" x14ac:dyDescent="0.25">
      <c r="A18" s="19"/>
      <c r="B18" s="21" t="s">
        <v>667</v>
      </c>
      <c r="C18" s="19"/>
      <c r="D18" s="19"/>
      <c r="E18" s="19"/>
      <c r="F18" s="19"/>
      <c r="G18" s="19"/>
    </row>
    <row r="19" spans="1:62" s="21" customFormat="1" ht="11.25" customHeight="1" thickTop="1" thickBot="1" x14ac:dyDescent="0.25">
      <c r="A19" s="19"/>
      <c r="B19" s="157" t="s">
        <v>668</v>
      </c>
      <c r="C19" s="158"/>
      <c r="D19" s="157" t="s">
        <v>669</v>
      </c>
      <c r="E19" s="159"/>
      <c r="F19" s="159"/>
      <c r="G19" s="158"/>
    </row>
    <row r="20" spans="1:62" s="21" customFormat="1" ht="11.25" customHeight="1" thickTop="1" thickBot="1" x14ac:dyDescent="0.25">
      <c r="A20" s="19"/>
      <c r="B20" s="160" t="s">
        <v>670</v>
      </c>
      <c r="C20" s="161"/>
      <c r="D20" s="157" t="s">
        <v>673</v>
      </c>
      <c r="E20" s="159"/>
      <c r="F20" s="159"/>
      <c r="G20" s="158"/>
    </row>
    <row r="21" spans="1:62" s="21" customFormat="1" ht="11.25" customHeight="1" thickTop="1" thickBot="1" x14ac:dyDescent="0.25">
      <c r="A21" s="19"/>
      <c r="B21" s="162" t="s">
        <v>671</v>
      </c>
      <c r="C21" s="163"/>
      <c r="D21" s="157" t="s">
        <v>674</v>
      </c>
      <c r="E21" s="159"/>
      <c r="F21" s="159"/>
      <c r="G21" s="158"/>
    </row>
    <row r="22" spans="1:62" s="21" customFormat="1" ht="11.25" customHeight="1" thickTop="1" x14ac:dyDescent="0.2">
      <c r="A22" s="19"/>
      <c r="B22" s="164" t="s">
        <v>672</v>
      </c>
      <c r="C22" s="165"/>
      <c r="D22" s="168" t="s">
        <v>675</v>
      </c>
      <c r="E22" s="169"/>
      <c r="F22" s="169"/>
      <c r="G22" s="170"/>
    </row>
    <row r="23" spans="1:62" s="21" customFormat="1" ht="57.75" customHeight="1" thickBot="1" x14ac:dyDescent="0.25">
      <c r="A23" s="19"/>
      <c r="B23" s="166"/>
      <c r="C23" s="167"/>
      <c r="D23" s="171" t="s">
        <v>676</v>
      </c>
      <c r="E23" s="172"/>
      <c r="F23" s="172"/>
      <c r="G23" s="173"/>
    </row>
    <row r="24" spans="1:62" s="21" customFormat="1" ht="11.25" customHeight="1" thickTop="1" x14ac:dyDescent="0.2"/>
    <row r="25" spans="1:62" s="33" customFormat="1" ht="11.25" customHeight="1" x14ac:dyDescent="0.2">
      <c r="A25" s="9" t="s">
        <v>604</v>
      </c>
    </row>
    <row r="26" spans="1:62" s="33" customFormat="1" ht="11.25" customHeight="1" x14ac:dyDescent="0.2"/>
    <row r="27" spans="1:62" s="33" customFormat="1" ht="11.25" customHeight="1" x14ac:dyDescent="0.2"/>
    <row r="28" spans="1:62" s="33" customFormat="1" ht="11.25" customHeight="1" x14ac:dyDescent="0.2"/>
    <row r="29" spans="1:62" s="33" customFormat="1" ht="11.25" customHeight="1" x14ac:dyDescent="0.2"/>
    <row r="30" spans="1:62" s="33" customFormat="1" ht="11.25" customHeight="1" x14ac:dyDescent="0.2"/>
    <row r="31" spans="1:62" s="15" customFormat="1" ht="11.25" customHeight="1" x14ac:dyDescent="0.25">
      <c r="H31" s="28" t="s">
        <v>520</v>
      </c>
    </row>
    <row r="32" spans="1:62" ht="11.25" customHeight="1" x14ac:dyDescent="0.2"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</row>
    <row r="33" spans="3:62" ht="11.25" customHeight="1" x14ac:dyDescent="0.2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</row>
    <row r="34" spans="3:62" ht="11.25" customHeight="1" x14ac:dyDescent="0.2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</row>
    <row r="35" spans="3:62" ht="11.25" customHeight="1" x14ac:dyDescent="0.2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</row>
    <row r="36" spans="3:62" ht="11.25" customHeight="1" x14ac:dyDescent="0.2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</row>
    <row r="37" spans="3:62" ht="11.25" customHeight="1" x14ac:dyDescent="0.2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</row>
    <row r="38" spans="3:62" ht="11.25" customHeight="1" x14ac:dyDescent="0.2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</row>
    <row r="39" spans="3:62" ht="11.25" customHeight="1" x14ac:dyDescent="0.2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3:62" ht="11.25" customHeight="1" x14ac:dyDescent="0.2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</sheetData>
  <mergeCells count="21">
    <mergeCell ref="B22:C23"/>
    <mergeCell ref="D20:G20"/>
    <mergeCell ref="D21:G21"/>
    <mergeCell ref="D22:G22"/>
    <mergeCell ref="D23:G23"/>
    <mergeCell ref="B17:G17"/>
    <mergeCell ref="B19:C19"/>
    <mergeCell ref="D19:G19"/>
    <mergeCell ref="B20:C20"/>
    <mergeCell ref="B21:C21"/>
    <mergeCell ref="C6:G8"/>
    <mergeCell ref="A6:B10"/>
    <mergeCell ref="C9:C10"/>
    <mergeCell ref="D9:D10"/>
    <mergeCell ref="E9:E10"/>
    <mergeCell ref="F9:G9"/>
    <mergeCell ref="A15:B15"/>
    <mergeCell ref="A11:B11"/>
    <mergeCell ref="A12:B12"/>
    <mergeCell ref="A13:B13"/>
    <mergeCell ref="A14:B14"/>
  </mergeCells>
  <hyperlinks>
    <hyperlink ref="H31" location="Indice!A1" display="Indice"/>
  </hyperlinks>
  <pageMargins left="0.59055118110236227" right="0.78740157480314965" top="0.59055118110236227" bottom="0.59055118110236227" header="0.31496062992125984" footer="0.31496062992125984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159</vt:i4>
      </vt:variant>
      <vt:variant>
        <vt:lpstr>Rangos con nombre</vt:lpstr>
      </vt:variant>
      <vt:variant>
        <vt:i4>1</vt:i4>
      </vt:variant>
    </vt:vector>
  </HeadingPairs>
  <TitlesOfParts>
    <vt:vector size="160" baseType="lpstr">
      <vt:lpstr>Indice</vt:lpstr>
      <vt:lpstr>1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19</vt:lpstr>
      <vt:lpstr>20</vt:lpstr>
      <vt:lpstr>22</vt:lpstr>
      <vt:lpstr>23</vt:lpstr>
      <vt:lpstr>24</vt:lpstr>
      <vt:lpstr>25</vt:lpstr>
      <vt:lpstr>26</vt:lpstr>
      <vt:lpstr>26.1.1</vt:lpstr>
      <vt:lpstr>26.1.2</vt:lpstr>
      <vt:lpstr>26.1.3</vt:lpstr>
      <vt:lpstr>26.1.9</vt:lpstr>
      <vt:lpstr>26.0</vt:lpstr>
      <vt:lpstr>27</vt:lpstr>
      <vt:lpstr>28.1</vt:lpstr>
      <vt:lpstr>28.2</vt:lpstr>
      <vt:lpstr>29.1</vt:lpstr>
      <vt:lpstr>29.2</vt:lpstr>
      <vt:lpstr>29.3</vt:lpstr>
      <vt:lpstr>29.4</vt:lpstr>
      <vt:lpstr>30</vt:lpstr>
      <vt:lpstr>31.1</vt:lpstr>
      <vt:lpstr>31.2</vt:lpstr>
      <vt:lpstr>31.3</vt:lpstr>
      <vt:lpstr>31.4</vt:lpstr>
      <vt:lpstr>31.5</vt:lpstr>
      <vt:lpstr>31.6</vt:lpstr>
      <vt:lpstr>31.7</vt:lpstr>
      <vt:lpstr>31.8</vt:lpstr>
      <vt:lpstr>31.9</vt:lpstr>
      <vt:lpstr>31.0</vt:lpstr>
      <vt:lpstr>32.1</vt:lpstr>
      <vt:lpstr>32.2</vt:lpstr>
      <vt:lpstr>32.3</vt:lpstr>
      <vt:lpstr>32.4</vt:lpstr>
      <vt:lpstr>32.5</vt:lpstr>
      <vt:lpstr>32.6</vt:lpstr>
      <vt:lpstr>32.9</vt:lpstr>
      <vt:lpstr>32.0</vt:lpstr>
      <vt:lpstr>33</vt:lpstr>
      <vt:lpstr>33.1</vt:lpstr>
      <vt:lpstr>34.1.1</vt:lpstr>
      <vt:lpstr>34.1.2</vt:lpstr>
      <vt:lpstr>34.1.3</vt:lpstr>
      <vt:lpstr>34.2.1</vt:lpstr>
      <vt:lpstr>34.2.2</vt:lpstr>
      <vt:lpstr>34.2.3</vt:lpstr>
      <vt:lpstr>34.3.1</vt:lpstr>
      <vt:lpstr>34.3.2</vt:lpstr>
      <vt:lpstr>34.3.3</vt:lpstr>
      <vt:lpstr>34.4.1</vt:lpstr>
      <vt:lpstr>34.4.2</vt:lpstr>
      <vt:lpstr>34.4.3</vt:lpstr>
      <vt:lpstr>34.5.1</vt:lpstr>
      <vt:lpstr>34.5.2</vt:lpstr>
      <vt:lpstr>34.5.3</vt:lpstr>
      <vt:lpstr>34.6.1</vt:lpstr>
      <vt:lpstr>34.6.2</vt:lpstr>
      <vt:lpstr>34.6.3</vt:lpstr>
      <vt:lpstr>34.7.1</vt:lpstr>
      <vt:lpstr>34.7.2</vt:lpstr>
      <vt:lpstr>34.7.3</vt:lpstr>
      <vt:lpstr>34.8.1</vt:lpstr>
      <vt:lpstr>34.8.2</vt:lpstr>
      <vt:lpstr>34.8.3</vt:lpstr>
      <vt:lpstr>34.9.1</vt:lpstr>
      <vt:lpstr>34.9.2</vt:lpstr>
      <vt:lpstr>34.9.3</vt:lpstr>
      <vt:lpstr>34.0</vt:lpstr>
      <vt:lpstr>35</vt:lpstr>
      <vt:lpstr>36</vt:lpstr>
      <vt:lpstr>37</vt:lpstr>
      <vt:lpstr>38</vt:lpstr>
      <vt:lpstr>39</vt:lpstr>
      <vt:lpstr>40</vt:lpstr>
      <vt:lpstr>41</vt:lpstr>
      <vt:lpstr>42</vt:lpstr>
      <vt:lpstr>43.1</vt:lpstr>
      <vt:lpstr>43.2</vt:lpstr>
      <vt:lpstr>44</vt:lpstr>
      <vt:lpstr>45</vt:lpstr>
      <vt:lpstr>46</vt:lpstr>
      <vt:lpstr>47</vt:lpstr>
      <vt:lpstr>48.1</vt:lpstr>
      <vt:lpstr>48.3</vt:lpstr>
      <vt:lpstr>48.4</vt:lpstr>
      <vt:lpstr>48.5</vt:lpstr>
      <vt:lpstr>49.1</vt:lpstr>
      <vt:lpstr>49.2</vt:lpstr>
      <vt:lpstr>49.3</vt:lpstr>
      <vt:lpstr>49.4</vt:lpstr>
      <vt:lpstr>50.1</vt:lpstr>
      <vt:lpstr>50.2</vt:lpstr>
      <vt:lpstr>50.3</vt:lpstr>
      <vt:lpstr>50.4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60.1</vt:lpstr>
      <vt:lpstr>60.2</vt:lpstr>
      <vt:lpstr>60.3</vt:lpstr>
      <vt:lpstr>60.4</vt:lpstr>
      <vt:lpstr>60.9</vt:lpstr>
      <vt:lpstr>62</vt:lpstr>
      <vt:lpstr>63.1</vt:lpstr>
      <vt:lpstr>63.2</vt:lpstr>
      <vt:lpstr>63.3</vt:lpstr>
      <vt:lpstr>63.4</vt:lpstr>
      <vt:lpstr>63.5</vt:lpstr>
      <vt:lpstr>63.6</vt:lpstr>
      <vt:lpstr>63.7</vt:lpstr>
      <vt:lpstr>63.8</vt:lpstr>
      <vt:lpstr>63.11</vt:lpstr>
      <vt:lpstr>63.12</vt:lpstr>
      <vt:lpstr>63a</vt:lpstr>
      <vt:lpstr>63.0</vt:lpstr>
      <vt:lpstr>64.1</vt:lpstr>
      <vt:lpstr>64.2</vt:lpstr>
      <vt:lpstr>64.3</vt:lpstr>
      <vt:lpstr>64.4</vt:lpstr>
      <vt:lpstr>64.5</vt:lpstr>
      <vt:lpstr>64.6</vt:lpstr>
      <vt:lpstr>64.7</vt:lpstr>
      <vt:lpstr>64.8</vt:lpstr>
      <vt:lpstr>64.9</vt:lpstr>
      <vt:lpstr>64a</vt:lpstr>
      <vt:lpstr>64.0a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'60.2'!Área_de_impresión</vt:lpstr>
    </vt:vector>
  </TitlesOfParts>
  <Company>INEGI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Tabulados ENAFIN 2015</dc:title>
  <dc:creator>INEGI</dc:creator>
  <cp:keywords>tabulados enafin tamaño estrato</cp:keywords>
  <cp:lastModifiedBy>INEGI</cp:lastModifiedBy>
  <cp:lastPrinted>2019-09-05T21:24:56Z</cp:lastPrinted>
  <dcterms:created xsi:type="dcterms:W3CDTF">2016-02-02T15:19:34Z</dcterms:created>
  <dcterms:modified xsi:type="dcterms:W3CDTF">2019-09-26T18:01:37Z</dcterms:modified>
  <cp:category>Encuesta Nacional de Financiamiento de las Empresas (ENAFIN 2015)</cp:category>
</cp:coreProperties>
</file>